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6"/>
  </bookViews>
  <sheets>
    <sheet name="NEW" sheetId="64" r:id="rId1"/>
    <sheet name="20230201T210000" sheetId="65" r:id="rId2"/>
    <sheet name="20230202T210000" sheetId="66" r:id="rId3"/>
    <sheet name="20230203T210000" sheetId="67" r:id="rId4"/>
    <sheet name="20230205T210000" sheetId="68" r:id="rId5"/>
    <sheet name="20230206t210000" sheetId="69" r:id="rId6"/>
    <sheet name="Sheet2" sheetId="63" r:id="rId7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9" l="1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/>
  <c r="BD183" i="69"/>
  <c r="BE183" i="69"/>
  <c r="BD184" i="69"/>
  <c r="BE184" i="69"/>
  <c r="BD185" i="69"/>
  <c r="BE185" i="69"/>
  <c r="BD186" i="69"/>
  <c r="BE186" i="69"/>
  <c r="BD187" i="69"/>
  <c r="BE187" i="69"/>
  <c r="BD188" i="69"/>
  <c r="BE188" i="69"/>
  <c r="BD189" i="69"/>
  <c r="BE189" i="69"/>
  <c r="BD190" i="69"/>
  <c r="BE190" i="69"/>
  <c r="BD191" i="69"/>
  <c r="BE191" i="69"/>
  <c r="BD192" i="69"/>
  <c r="BE192" i="69"/>
  <c r="BD193" i="69"/>
  <c r="BE193" i="69"/>
  <c r="BD194" i="69"/>
  <c r="BE194" i="69"/>
  <c r="BD195" i="69"/>
  <c r="BE195" i="69"/>
  <c r="BD196" i="69"/>
  <c r="BE196" i="69"/>
  <c r="BD197" i="69"/>
  <c r="BE197" i="69"/>
  <c r="BD198" i="69"/>
  <c r="BE198" i="69"/>
  <c r="BD199" i="69"/>
  <c r="BE199" i="69"/>
  <c r="BD200" i="69"/>
  <c r="BE200" i="69"/>
  <c r="BD201" i="69"/>
  <c r="BE201" i="69"/>
  <c r="BD202" i="69"/>
  <c r="BE202" i="69"/>
  <c r="BD203" i="69"/>
  <c r="BE203" i="69"/>
  <c r="BD204" i="69"/>
  <c r="BE204" i="69"/>
  <c r="BD205" i="69"/>
  <c r="BE205" i="69"/>
  <c r="BD206" i="69"/>
  <c r="BE206" i="69"/>
  <c r="BD207" i="69"/>
  <c r="BE207" i="69"/>
  <c r="BD208" i="69"/>
  <c r="BE208" i="69"/>
  <c r="BD209" i="69"/>
  <c r="BE209" i="69"/>
  <c r="BD210" i="69"/>
  <c r="BE210" i="69"/>
  <c r="BD211" i="69"/>
  <c r="BE211" i="69"/>
  <c r="BD212" i="69"/>
  <c r="BE212" i="69"/>
  <c r="BD213" i="69"/>
  <c r="BE213" i="69"/>
  <c r="BD214" i="69"/>
  <c r="BE214" i="69"/>
  <c r="BD215" i="69"/>
  <c r="BE215" i="69"/>
  <c r="BD216" i="69"/>
  <c r="BE216" i="69"/>
  <c r="BD217" i="69"/>
  <c r="BE217" i="69"/>
  <c r="BD218" i="69"/>
  <c r="BE218" i="69"/>
  <c r="BD219" i="69"/>
  <c r="BE219" i="69"/>
  <c r="BD220" i="69"/>
  <c r="BE220" i="69"/>
  <c r="BD221" i="69"/>
  <c r="BE221" i="69"/>
  <c r="BD222" i="69"/>
  <c r="BE222" i="69"/>
  <c r="BD223" i="69"/>
  <c r="BE223" i="69"/>
  <c r="BD224" i="69"/>
  <c r="BE224" i="69"/>
  <c r="BD225" i="69"/>
  <c r="BE225" i="69"/>
  <c r="BD226" i="69"/>
  <c r="BE226" i="69"/>
  <c r="BD227" i="69"/>
  <c r="BE227" i="69"/>
  <c r="BD228" i="69"/>
  <c r="BE228" i="69"/>
  <c r="BD229" i="69"/>
  <c r="BE229" i="69"/>
  <c r="BD230" i="69"/>
  <c r="BE230" i="69"/>
  <c r="BD231" i="69"/>
  <c r="BE231" i="69"/>
  <c r="BD232" i="69"/>
  <c r="BE232" i="69"/>
  <c r="BD233" i="69"/>
  <c r="BE233" i="69"/>
  <c r="BD234" i="69"/>
  <c r="BE234" i="69"/>
  <c r="BD235" i="69"/>
  <c r="BE235" i="69"/>
  <c r="BD236" i="69"/>
  <c r="BE236" i="69"/>
  <c r="BD237" i="69"/>
  <c r="BE237" i="69"/>
  <c r="BD238" i="69"/>
  <c r="BE238" i="69"/>
  <c r="BD239" i="69"/>
  <c r="BE239" i="69"/>
  <c r="BD240" i="69"/>
  <c r="BE240" i="69"/>
  <c r="BD241" i="69"/>
  <c r="BE241" i="69"/>
  <c r="BD242" i="69"/>
  <c r="BE242" i="69"/>
  <c r="BD243" i="69"/>
  <c r="BE243" i="69"/>
  <c r="BD244" i="69"/>
  <c r="BE244" i="69"/>
  <c r="BD245" i="69"/>
  <c r="BE245" i="69"/>
  <c r="BD246" i="69"/>
  <c r="BE246" i="69"/>
  <c r="BD247" i="69"/>
  <c r="BE247" i="69"/>
  <c r="BD248" i="69"/>
  <c r="BE248" i="69"/>
  <c r="BD249" i="69"/>
  <c r="BE249" i="69"/>
  <c r="BD250" i="69"/>
  <c r="BE250" i="69"/>
  <c r="BD251" i="69"/>
  <c r="BE251" i="69"/>
  <c r="BD252" i="69"/>
  <c r="BE252" i="69"/>
  <c r="BD253" i="69"/>
  <c r="BE253" i="69"/>
  <c r="BD254" i="69"/>
  <c r="BE254" i="69"/>
  <c r="BD255" i="69"/>
  <c r="BE255" i="69"/>
  <c r="BD256" i="69"/>
  <c r="BE256" i="69"/>
  <c r="BD257" i="69"/>
  <c r="BE257" i="69"/>
  <c r="BD258" i="69"/>
  <c r="BE258" i="69" s="1"/>
  <c r="BD259" i="69"/>
  <c r="BE259" i="69"/>
  <c r="BD260" i="69"/>
  <c r="BE260" i="69"/>
  <c r="BD261" i="69"/>
  <c r="BE261" i="69"/>
  <c r="BD262" i="69"/>
  <c r="BE262" i="69"/>
  <c r="BD263" i="69"/>
  <c r="BE263" i="69"/>
  <c r="BD264" i="69"/>
  <c r="BE264" i="69"/>
  <c r="BD265" i="69"/>
  <c r="BE265" i="69"/>
  <c r="BD266" i="69"/>
  <c r="BE266" i="69"/>
  <c r="BD267" i="69"/>
  <c r="BE267" i="69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BD319" i="69"/>
  <c r="BE319" i="69" s="1"/>
  <c r="BD320" i="69"/>
  <c r="BE320" i="69" s="1"/>
  <c r="BD321" i="69"/>
  <c r="BE321" i="69" s="1"/>
  <c r="BD322" i="69"/>
  <c r="BE322" i="69" s="1"/>
  <c r="BD323" i="69"/>
  <c r="BE323" i="69" s="1"/>
  <c r="BD324" i="69"/>
  <c r="BE324" i="69" s="1"/>
  <c r="BD325" i="69"/>
  <c r="BE325" i="69" s="1"/>
  <c r="BD326" i="69"/>
  <c r="BE326" i="69" s="1"/>
  <c r="BD327" i="69"/>
  <c r="BE327" i="69" s="1"/>
  <c r="BD328" i="69"/>
  <c r="BE328" i="69" s="1"/>
  <c r="BD329" i="69"/>
  <c r="BE329" i="69" s="1"/>
  <c r="BD330" i="69"/>
  <c r="BE330" i="69" s="1"/>
  <c r="BD331" i="69"/>
  <c r="BE331" i="69" s="1"/>
  <c r="BD332" i="69"/>
  <c r="BE332" i="69" s="1"/>
  <c r="BD333" i="69"/>
  <c r="BE333" i="69" s="1"/>
  <c r="BD334" i="69"/>
  <c r="BE334" i="69" s="1"/>
  <c r="BD335" i="69"/>
  <c r="BE335" i="69" s="1"/>
  <c r="BD336" i="69"/>
  <c r="BE336" i="69" s="1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 s="1"/>
  <c r="BD353" i="69"/>
  <c r="BE353" i="69" s="1"/>
  <c r="BD354" i="69"/>
  <c r="BE354" i="69" s="1"/>
  <c r="BD355" i="69"/>
  <c r="BE355" i="69" s="1"/>
  <c r="BD356" i="69"/>
  <c r="BE356" i="69" s="1"/>
  <c r="BD357" i="69"/>
  <c r="BE357" i="69" s="1"/>
  <c r="BD358" i="69"/>
  <c r="BE358" i="69" s="1"/>
  <c r="BD359" i="69"/>
  <c r="BE359" i="69" s="1"/>
  <c r="BD360" i="69"/>
  <c r="BE360" i="69" s="1"/>
  <c r="BD361" i="69"/>
  <c r="BE361" i="69" s="1"/>
  <c r="BD362" i="69"/>
  <c r="BE362" i="69" s="1"/>
  <c r="BD363" i="69"/>
  <c r="BE363" i="69" s="1"/>
  <c r="BD364" i="69"/>
  <c r="BE364" i="69" s="1"/>
  <c r="BD365" i="69"/>
  <c r="BE365" i="69" s="1"/>
  <c r="BD366" i="69"/>
  <c r="BE366" i="69" s="1"/>
  <c r="BD367" i="69"/>
  <c r="BE367" i="69" s="1"/>
  <c r="BD368" i="69"/>
  <c r="BE368" i="69" s="1"/>
  <c r="BD369" i="69"/>
  <c r="BE369" i="69" s="1"/>
  <c r="BD370" i="69"/>
  <c r="BE370" i="69" s="1"/>
  <c r="BD371" i="69"/>
  <c r="BE371" i="69" s="1"/>
  <c r="BD372" i="69"/>
  <c r="BE372" i="69" s="1"/>
  <c r="BD373" i="69"/>
  <c r="BE373" i="69" s="1"/>
  <c r="BD374" i="69"/>
  <c r="BE374" i="69" s="1"/>
  <c r="BD375" i="69"/>
  <c r="BE375" i="69" s="1"/>
  <c r="BD376" i="69"/>
  <c r="BE376" i="69" s="1"/>
  <c r="BD377" i="69"/>
  <c r="BE377" i="69" s="1"/>
  <c r="BD378" i="69"/>
  <c r="BE378" i="69" s="1"/>
  <c r="BD379" i="69"/>
  <c r="BE379" i="69" s="1"/>
  <c r="BD380" i="69"/>
  <c r="BE380" i="69" s="1"/>
  <c r="BD381" i="69"/>
  <c r="BE381" i="69" s="1"/>
  <c r="BD382" i="69"/>
  <c r="BE382" i="69" s="1"/>
  <c r="BD383" i="69"/>
  <c r="BE383" i="69" s="1"/>
  <c r="BD384" i="69"/>
  <c r="BE384" i="69" s="1"/>
  <c r="BD385" i="69"/>
  <c r="BE385" i="69" s="1"/>
  <c r="BD386" i="69"/>
  <c r="BE386" i="69" s="1"/>
  <c r="BD387" i="69"/>
  <c r="BE387" i="69" s="1"/>
  <c r="BD388" i="69"/>
  <c r="BE388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/>
  <c r="AV183" i="69"/>
  <c r="AW183" i="69"/>
  <c r="AV184" i="69"/>
  <c r="AW184" i="69"/>
  <c r="AV185" i="69"/>
  <c r="AW185" i="69"/>
  <c r="AV186" i="69"/>
  <c r="AW186" i="69"/>
  <c r="AV187" i="69"/>
  <c r="AW187" i="69"/>
  <c r="AV188" i="69"/>
  <c r="AW188" i="69"/>
  <c r="AV189" i="69"/>
  <c r="AW189" i="69"/>
  <c r="AV190" i="69"/>
  <c r="AW190" i="69"/>
  <c r="AV191" i="69"/>
  <c r="AW191" i="69"/>
  <c r="AV192" i="69"/>
  <c r="AW192" i="69"/>
  <c r="AV193" i="69"/>
  <c r="AW193" i="69"/>
  <c r="AV194" i="69"/>
  <c r="AW194" i="69"/>
  <c r="AV195" i="69"/>
  <c r="AW195" i="69"/>
  <c r="AV196" i="69"/>
  <c r="AW196" i="69"/>
  <c r="AV197" i="69"/>
  <c r="AW197" i="69"/>
  <c r="AV198" i="69"/>
  <c r="AW198" i="69"/>
  <c r="AV199" i="69"/>
  <c r="AW199" i="69"/>
  <c r="AV200" i="69"/>
  <c r="AW200" i="69"/>
  <c r="AV201" i="69"/>
  <c r="AW201" i="69"/>
  <c r="AV202" i="69"/>
  <c r="AW202" i="69"/>
  <c r="AV203" i="69"/>
  <c r="AW203" i="69"/>
  <c r="AV204" i="69"/>
  <c r="AW204" i="69"/>
  <c r="AV205" i="69"/>
  <c r="AW205" i="69" s="1"/>
  <c r="AV206" i="69"/>
  <c r="AW206" i="69"/>
  <c r="AV207" i="69"/>
  <c r="AW207" i="69" s="1"/>
  <c r="AV208" i="69"/>
  <c r="AW208" i="69" s="1"/>
  <c r="AV209" i="69"/>
  <c r="AW209" i="69" s="1"/>
  <c r="AV210" i="69"/>
  <c r="AW210" i="69" s="1"/>
  <c r="AV211" i="69"/>
  <c r="AW211" i="69" s="1"/>
  <c r="AV212" i="69"/>
  <c r="AW212" i="69" s="1"/>
  <c r="AV213" i="69"/>
  <c r="AW213" i="69" s="1"/>
  <c r="AV214" i="69"/>
  <c r="AW214" i="69" s="1"/>
  <c r="AV215" i="69"/>
  <c r="AW215" i="69" s="1"/>
  <c r="AV216" i="69"/>
  <c r="AW216" i="69" s="1"/>
  <c r="AV217" i="69"/>
  <c r="AW217" i="69" s="1"/>
  <c r="AV218" i="69"/>
  <c r="AW218" i="69" s="1"/>
  <c r="AV219" i="69"/>
  <c r="AW219" i="69" s="1"/>
  <c r="AV220" i="69"/>
  <c r="AW220" i="69" s="1"/>
  <c r="AV221" i="69"/>
  <c r="AW221" i="69" s="1"/>
  <c r="AV222" i="69"/>
  <c r="AW222" i="69" s="1"/>
  <c r="AV223" i="69"/>
  <c r="AW223" i="69" s="1"/>
  <c r="AV224" i="69"/>
  <c r="AW224" i="69" s="1"/>
  <c r="AV225" i="69"/>
  <c r="AW225" i="69" s="1"/>
  <c r="AV226" i="69"/>
  <c r="AW226" i="69" s="1"/>
  <c r="AV227" i="69"/>
  <c r="AW227" i="69" s="1"/>
  <c r="AV228" i="69"/>
  <c r="AW228" i="69" s="1"/>
  <c r="AV229" i="69"/>
  <c r="AW229" i="69" s="1"/>
  <c r="AV230" i="69"/>
  <c r="AW230" i="69" s="1"/>
  <c r="AV231" i="69"/>
  <c r="AW231" i="69" s="1"/>
  <c r="AV232" i="69"/>
  <c r="AW232" i="69" s="1"/>
  <c r="AV233" i="69"/>
  <c r="AW233" i="69" s="1"/>
  <c r="AV234" i="69"/>
  <c r="AW234" i="69" s="1"/>
  <c r="AV235" i="69"/>
  <c r="AW235" i="69" s="1"/>
  <c r="AV236" i="69"/>
  <c r="AW236" i="69" s="1"/>
  <c r="AV237" i="69"/>
  <c r="AW237" i="69" s="1"/>
  <c r="AV238" i="69"/>
  <c r="AW238" i="69" s="1"/>
  <c r="AV239" i="69"/>
  <c r="AW239" i="69" s="1"/>
  <c r="AV240" i="69"/>
  <c r="AW240" i="69" s="1"/>
  <c r="AV241" i="69"/>
  <c r="AW241" i="69" s="1"/>
  <c r="AV242" i="69"/>
  <c r="AW242" i="69" s="1"/>
  <c r="AV243" i="69"/>
  <c r="AW243" i="69" s="1"/>
  <c r="AV244" i="69"/>
  <c r="AW244" i="69" s="1"/>
  <c r="AV245" i="69"/>
  <c r="AW245" i="69" s="1"/>
  <c r="AV246" i="69"/>
  <c r="AW246" i="69" s="1"/>
  <c r="AV247" i="69"/>
  <c r="AW247" i="69" s="1"/>
  <c r="AV248" i="69"/>
  <c r="AW248" i="69" s="1"/>
  <c r="AV249" i="69"/>
  <c r="AW249" i="69" s="1"/>
  <c r="AV250" i="69"/>
  <c r="AW250" i="69" s="1"/>
  <c r="AV251" i="69"/>
  <c r="AW251" i="69" s="1"/>
  <c r="AV252" i="69"/>
  <c r="AW252" i="69" s="1"/>
  <c r="AV253" i="69"/>
  <c r="AW253" i="69" s="1"/>
  <c r="AV254" i="69"/>
  <c r="AW254" i="69" s="1"/>
  <c r="AV255" i="69"/>
  <c r="AW255" i="69" s="1"/>
  <c r="AV256" i="69"/>
  <c r="AW256" i="69" s="1"/>
  <c r="AV257" i="69"/>
  <c r="AW257" i="69" s="1"/>
  <c r="AV258" i="69"/>
  <c r="AW258" i="69" s="1"/>
  <c r="AV259" i="69"/>
  <c r="AW259" i="69" s="1"/>
  <c r="AV260" i="69"/>
  <c r="AW260" i="69" s="1"/>
  <c r="AV261" i="69"/>
  <c r="AW261" i="69" s="1"/>
  <c r="AV262" i="69"/>
  <c r="AW262" i="69" s="1"/>
  <c r="AV263" i="69"/>
  <c r="AW263" i="69" s="1"/>
  <c r="AV264" i="69"/>
  <c r="AW264" i="69" s="1"/>
  <c r="AV265" i="69"/>
  <c r="AW265" i="69" s="1"/>
  <c r="AV266" i="69"/>
  <c r="AW266" i="69" s="1"/>
  <c r="AV267" i="69"/>
  <c r="AW267" i="69" s="1"/>
  <c r="AV268" i="69"/>
  <c r="AW268" i="69" s="1"/>
  <c r="AV269" i="69"/>
  <c r="AW269" i="69" s="1"/>
  <c r="AV270" i="69"/>
  <c r="AW270" i="69" s="1"/>
  <c r="AV271" i="69"/>
  <c r="AW271" i="69" s="1"/>
  <c r="AV272" i="69"/>
  <c r="AW272" i="69" s="1"/>
  <c r="AV273" i="69"/>
  <c r="AW273" i="69" s="1"/>
  <c r="AV274" i="69"/>
  <c r="AW274" i="69" s="1"/>
  <c r="AV275" i="69"/>
  <c r="AW275" i="69" s="1"/>
  <c r="AV276" i="69"/>
  <c r="AW276" i="69" s="1"/>
  <c r="AV277" i="69"/>
  <c r="AW277" i="69" s="1"/>
  <c r="AV278" i="69"/>
  <c r="AW278" i="69" s="1"/>
  <c r="AV279" i="69"/>
  <c r="AW279" i="69" s="1"/>
  <c r="AV280" i="69"/>
  <c r="AW280" i="69" s="1"/>
  <c r="AV281" i="69"/>
  <c r="AW281" i="69" s="1"/>
  <c r="AV282" i="69"/>
  <c r="AW282" i="69" s="1"/>
  <c r="AV283" i="69"/>
  <c r="AW283" i="69" s="1"/>
  <c r="AV284" i="69"/>
  <c r="AW284" i="69" s="1"/>
  <c r="AV285" i="69"/>
  <c r="AW285" i="69" s="1"/>
  <c r="AV286" i="69"/>
  <c r="AW286" i="69" s="1"/>
  <c r="AV287" i="69"/>
  <c r="AW287" i="69" s="1"/>
  <c r="AV288" i="69"/>
  <c r="AW288" i="69" s="1"/>
  <c r="AV289" i="69"/>
  <c r="AW289" i="69" s="1"/>
  <c r="AV290" i="69"/>
  <c r="AW290" i="69" s="1"/>
  <c r="AV291" i="69"/>
  <c r="AW291" i="69" s="1"/>
  <c r="AV292" i="69"/>
  <c r="AW292" i="69" s="1"/>
  <c r="AV293" i="69"/>
  <c r="AW293" i="69" s="1"/>
  <c r="AV294" i="69"/>
  <c r="AW294" i="69" s="1"/>
  <c r="AV295" i="69"/>
  <c r="AW295" i="69" s="1"/>
  <c r="AV296" i="69"/>
  <c r="AW296" i="69" s="1"/>
  <c r="AV297" i="69"/>
  <c r="AW297" i="69" s="1"/>
  <c r="AV298" i="69"/>
  <c r="AW298" i="69" s="1"/>
  <c r="AV299" i="69"/>
  <c r="AW299" i="69" s="1"/>
  <c r="AV300" i="69"/>
  <c r="AW300" i="69" s="1"/>
  <c r="AV301" i="69"/>
  <c r="AW301" i="69" s="1"/>
  <c r="AV302" i="69"/>
  <c r="AW302" i="69" s="1"/>
  <c r="AV303" i="69"/>
  <c r="AW303" i="69" s="1"/>
  <c r="AV304" i="69"/>
  <c r="AW304" i="69" s="1"/>
  <c r="AV305" i="69"/>
  <c r="AW305" i="69" s="1"/>
  <c r="AV306" i="69"/>
  <c r="AW306" i="69" s="1"/>
  <c r="AV307" i="69"/>
  <c r="AW307" i="69" s="1"/>
  <c r="AV308" i="69"/>
  <c r="AW308" i="69" s="1"/>
  <c r="AV309" i="69"/>
  <c r="AW309" i="69" s="1"/>
  <c r="AV310" i="69"/>
  <c r="AW310" i="69" s="1"/>
  <c r="AV311" i="69"/>
  <c r="AW311" i="69" s="1"/>
  <c r="AV312" i="69"/>
  <c r="AW312" i="69" s="1"/>
  <c r="AV313" i="69"/>
  <c r="AW313" i="69" s="1"/>
  <c r="AV314" i="69"/>
  <c r="AW314" i="69" s="1"/>
  <c r="AV315" i="69"/>
  <c r="AW315" i="69" s="1"/>
  <c r="AV316" i="69"/>
  <c r="AW316" i="69" s="1"/>
  <c r="AV317" i="69"/>
  <c r="AW317" i="69" s="1"/>
  <c r="AV318" i="69"/>
  <c r="AW318" i="69" s="1"/>
  <c r="AV319" i="69"/>
  <c r="AW319" i="69" s="1"/>
  <c r="AV320" i="69"/>
  <c r="AW320" i="69" s="1"/>
  <c r="AV321" i="69"/>
  <c r="AW321" i="69" s="1"/>
  <c r="AV322" i="69"/>
  <c r="AW322" i="69" s="1"/>
  <c r="AV323" i="69"/>
  <c r="AW323" i="69" s="1"/>
  <c r="AV324" i="69"/>
  <c r="AW324" i="69" s="1"/>
  <c r="AV325" i="69"/>
  <c r="AW325" i="69" s="1"/>
  <c r="AV326" i="69"/>
  <c r="AW326" i="69" s="1"/>
  <c r="AV327" i="69"/>
  <c r="AW327" i="69" s="1"/>
  <c r="AV328" i="69"/>
  <c r="AW328" i="69" s="1"/>
  <c r="AV329" i="69"/>
  <c r="AW329" i="69" s="1"/>
  <c r="AV330" i="69"/>
  <c r="AW330" i="69" s="1"/>
  <c r="AV331" i="69"/>
  <c r="AW331" i="69" s="1"/>
  <c r="AV332" i="69"/>
  <c r="AW332" i="69" s="1"/>
  <c r="AV333" i="69"/>
  <c r="AW333" i="69" s="1"/>
  <c r="AV334" i="69"/>
  <c r="AW334" i="69" s="1"/>
  <c r="AV335" i="69"/>
  <c r="AW335" i="69" s="1"/>
  <c r="AV336" i="69"/>
  <c r="AW336" i="69" s="1"/>
  <c r="AV337" i="69"/>
  <c r="AW337" i="69" s="1"/>
  <c r="AV338" i="69"/>
  <c r="AW338" i="69" s="1"/>
  <c r="AV339" i="69"/>
  <c r="AW339" i="69" s="1"/>
  <c r="AV340" i="69"/>
  <c r="AW340" i="69" s="1"/>
  <c r="AV341" i="69"/>
  <c r="AW341" i="69" s="1"/>
  <c r="AV342" i="69"/>
  <c r="AW342" i="69" s="1"/>
  <c r="AV343" i="69"/>
  <c r="AW343" i="69" s="1"/>
  <c r="AV344" i="69"/>
  <c r="AW344" i="69" s="1"/>
  <c r="AV345" i="69"/>
  <c r="AW345" i="69" s="1"/>
  <c r="AV346" i="69"/>
  <c r="AW346" i="69" s="1"/>
  <c r="AV347" i="69"/>
  <c r="AW347" i="69" s="1"/>
  <c r="AV348" i="69"/>
  <c r="AW348" i="69" s="1"/>
  <c r="AV349" i="69"/>
  <c r="AW349" i="69" s="1"/>
  <c r="AV350" i="69"/>
  <c r="AW350" i="69" s="1"/>
  <c r="AV351" i="69"/>
  <c r="AW351" i="69" s="1"/>
  <c r="AV352" i="69"/>
  <c r="AW352" i="69" s="1"/>
  <c r="AV353" i="69"/>
  <c r="AW353" i="69" s="1"/>
  <c r="AV354" i="69"/>
  <c r="AW354" i="69" s="1"/>
  <c r="AV355" i="69"/>
  <c r="AW355" i="69" s="1"/>
  <c r="AV356" i="69"/>
  <c r="AW356" i="69" s="1"/>
  <c r="AV357" i="69"/>
  <c r="AW357" i="69" s="1"/>
  <c r="AV358" i="69"/>
  <c r="AW358" i="69" s="1"/>
  <c r="AV359" i="69"/>
  <c r="AW359" i="69" s="1"/>
  <c r="AV360" i="69"/>
  <c r="AW360" i="69" s="1"/>
  <c r="AV361" i="69"/>
  <c r="AW361" i="69" s="1"/>
  <c r="AV362" i="69"/>
  <c r="AW362" i="69" s="1"/>
  <c r="AV363" i="69"/>
  <c r="AW363" i="69" s="1"/>
  <c r="AV364" i="69"/>
  <c r="AW364" i="69" s="1"/>
  <c r="AV365" i="69"/>
  <c r="AW365" i="69" s="1"/>
  <c r="AV366" i="69"/>
  <c r="AW366" i="69" s="1"/>
  <c r="AV367" i="69"/>
  <c r="AW367" i="69" s="1"/>
  <c r="AV368" i="69"/>
  <c r="AW368" i="69" s="1"/>
  <c r="AV369" i="69"/>
  <c r="AW369" i="69" s="1"/>
  <c r="AV370" i="69"/>
  <c r="AW370" i="69" s="1"/>
  <c r="AV371" i="69"/>
  <c r="AW371" i="69" s="1"/>
  <c r="AV372" i="69"/>
  <c r="AW372" i="69" s="1"/>
  <c r="AV373" i="69"/>
  <c r="AW373" i="69" s="1"/>
  <c r="AV374" i="69"/>
  <c r="AW374" i="69" s="1"/>
  <c r="AV375" i="69"/>
  <c r="AW375" i="69" s="1"/>
  <c r="AV376" i="69"/>
  <c r="AW376" i="69"/>
  <c r="AV377" i="69"/>
  <c r="AW377" i="69"/>
  <c r="AV378" i="69"/>
  <c r="AW378" i="69"/>
  <c r="AV379" i="69"/>
  <c r="AW379" i="69"/>
  <c r="AV380" i="69"/>
  <c r="AW380" i="69"/>
  <c r="AV381" i="69"/>
  <c r="AW381" i="69"/>
  <c r="AV382" i="69"/>
  <c r="AW382" i="69"/>
  <c r="AV383" i="69"/>
  <c r="AW383" i="69"/>
  <c r="AV384" i="69"/>
  <c r="AW384" i="69"/>
  <c r="AV385" i="69"/>
  <c r="AW385" i="69"/>
  <c r="AV386" i="69"/>
  <c r="AW386" i="69"/>
  <c r="AV387" i="69"/>
  <c r="AW387" i="69"/>
  <c r="AV388" i="69"/>
  <c r="AW388" i="69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/>
  <c r="AL98" i="69"/>
  <c r="AM98" i="69"/>
  <c r="AL99" i="69"/>
  <c r="AM99" i="69"/>
  <c r="AL100" i="69"/>
  <c r="AM100" i="69"/>
  <c r="AL101" i="69"/>
  <c r="AM101" i="69"/>
  <c r="AL102" i="69"/>
  <c r="AM102" i="69"/>
  <c r="AL103" i="69"/>
  <c r="AM103" i="69"/>
  <c r="AL104" i="69"/>
  <c r="AM104" i="69"/>
  <c r="AL105" i="69"/>
  <c r="AM105" i="69"/>
  <c r="AL106" i="69"/>
  <c r="AM106" i="69"/>
  <c r="AL107" i="69"/>
  <c r="AM107" i="69"/>
  <c r="AL108" i="69"/>
  <c r="AM108" i="69"/>
  <c r="AL109" i="69"/>
  <c r="AM109" i="69"/>
  <c r="AL110" i="69"/>
  <c r="AM110" i="69"/>
  <c r="AL111" i="69"/>
  <c r="AM111" i="69"/>
  <c r="AL112" i="69"/>
  <c r="AM112" i="69"/>
  <c r="AL113" i="69"/>
  <c r="AM113" i="69"/>
  <c r="AL114" i="69"/>
  <c r="AM114" i="69"/>
  <c r="AL115" i="69"/>
  <c r="AM115" i="69"/>
  <c r="AL116" i="69"/>
  <c r="AM116" i="69"/>
  <c r="AL117" i="69"/>
  <c r="AM117" i="69"/>
  <c r="AL118" i="69"/>
  <c r="AM118" i="69" s="1"/>
  <c r="AL119" i="69"/>
  <c r="AM119" i="69"/>
  <c r="AL120" i="69"/>
  <c r="AM120" i="69"/>
  <c r="AL121" i="69"/>
  <c r="AM121" i="69"/>
  <c r="AL122" i="69"/>
  <c r="AM122" i="69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L158" i="69"/>
  <c r="AM158" i="69" s="1"/>
  <c r="AL159" i="69"/>
  <c r="AM159" i="69" s="1"/>
  <c r="AL160" i="69"/>
  <c r="AM160" i="69" s="1"/>
  <c r="AL161" i="69"/>
  <c r="AM161" i="69" s="1"/>
  <c r="AL162" i="69"/>
  <c r="AM162" i="69" s="1"/>
  <c r="AL163" i="69"/>
  <c r="AM163" i="69" s="1"/>
  <c r="AL164" i="69"/>
  <c r="AM164" i="69" s="1"/>
  <c r="AL165" i="69"/>
  <c r="AM165" i="69" s="1"/>
  <c r="AL166" i="69"/>
  <c r="AM166" i="69" s="1"/>
  <c r="AL167" i="69"/>
  <c r="AM167" i="69" s="1"/>
  <c r="AL168" i="69"/>
  <c r="AM168" i="69" s="1"/>
  <c r="AL169" i="69"/>
  <c r="AM169" i="69" s="1"/>
  <c r="AL170" i="69"/>
  <c r="AM170" i="69" s="1"/>
  <c r="AL171" i="69"/>
  <c r="AM171" i="69" s="1"/>
  <c r="AL172" i="69"/>
  <c r="AM172" i="69" s="1"/>
  <c r="AL173" i="69"/>
  <c r="AM173" i="69" s="1"/>
  <c r="AL174" i="69"/>
  <c r="AM174" i="69" s="1"/>
  <c r="AL175" i="69"/>
  <c r="AM175" i="69" s="1"/>
  <c r="AL176" i="69"/>
  <c r="AM176" i="69" s="1"/>
  <c r="AL177" i="69"/>
  <c r="AM177" i="69" s="1"/>
  <c r="AL178" i="69"/>
  <c r="AM178" i="69" s="1"/>
  <c r="AL179" i="69"/>
  <c r="AM179" i="69" s="1"/>
  <c r="AL180" i="69"/>
  <c r="AM180" i="69" s="1"/>
  <c r="AL181" i="69"/>
  <c r="AM181" i="69" s="1"/>
  <c r="AL182" i="69"/>
  <c r="AM182" i="69" s="1"/>
  <c r="AL183" i="69"/>
  <c r="AM183" i="69" s="1"/>
  <c r="AL184" i="69"/>
  <c r="AM184" i="69" s="1"/>
  <c r="AL185" i="69"/>
  <c r="AM185" i="69" s="1"/>
  <c r="AL186" i="69"/>
  <c r="AM186" i="69" s="1"/>
  <c r="AL187" i="69"/>
  <c r="AM187" i="69" s="1"/>
  <c r="AL188" i="69"/>
  <c r="AM188" i="69" s="1"/>
  <c r="AL189" i="69"/>
  <c r="AM189" i="69" s="1"/>
  <c r="AL190" i="69"/>
  <c r="AM190" i="69" s="1"/>
  <c r="AL191" i="69"/>
  <c r="AM191" i="69" s="1"/>
  <c r="AL192" i="69"/>
  <c r="AM192" i="69" s="1"/>
  <c r="AL193" i="69"/>
  <c r="AM193" i="69" s="1"/>
  <c r="AL194" i="69"/>
  <c r="AM194" i="69" s="1"/>
  <c r="AL195" i="69"/>
  <c r="AM195" i="69" s="1"/>
  <c r="AL196" i="69"/>
  <c r="AM196" i="69" s="1"/>
  <c r="AL197" i="69"/>
  <c r="AM197" i="69" s="1"/>
  <c r="AL198" i="69"/>
  <c r="AM198" i="69" s="1"/>
  <c r="AL199" i="69"/>
  <c r="AM199" i="69" s="1"/>
  <c r="AL200" i="69"/>
  <c r="AM200" i="69" s="1"/>
  <c r="AL201" i="69"/>
  <c r="AM201" i="69" s="1"/>
  <c r="AL202" i="69"/>
  <c r="AM202" i="69" s="1"/>
  <c r="AL203" i="69"/>
  <c r="AM203" i="69" s="1"/>
  <c r="AL204" i="69"/>
  <c r="AM204" i="69" s="1"/>
  <c r="AL205" i="69"/>
  <c r="AM205" i="69" s="1"/>
  <c r="AL206" i="69"/>
  <c r="AM206" i="69" s="1"/>
  <c r="AL207" i="69"/>
  <c r="AM207" i="69"/>
  <c r="AL208" i="69"/>
  <c r="AM208" i="69"/>
  <c r="AL209" i="69"/>
  <c r="AM209" i="69"/>
  <c r="AL210" i="69"/>
  <c r="AM210" i="69"/>
  <c r="AL211" i="69"/>
  <c r="AM211" i="69"/>
  <c r="AL212" i="69"/>
  <c r="AM212" i="69"/>
  <c r="AL213" i="69"/>
  <c r="AM213" i="69"/>
  <c r="AL214" i="69"/>
  <c r="AM214" i="69"/>
  <c r="AL215" i="69"/>
  <c r="AM215" i="69"/>
  <c r="AL216" i="69"/>
  <c r="AM216" i="69"/>
  <c r="AL217" i="69"/>
  <c r="AM217" i="69"/>
  <c r="AL218" i="69"/>
  <c r="AM218" i="69"/>
  <c r="AL219" i="69"/>
  <c r="AM219" i="69"/>
  <c r="AL220" i="69"/>
  <c r="AM220" i="69"/>
  <c r="AL221" i="69"/>
  <c r="AM221" i="69"/>
  <c r="AL222" i="69"/>
  <c r="AM222" i="69"/>
  <c r="AL223" i="69"/>
  <c r="AM223" i="69"/>
  <c r="AL224" i="69"/>
  <c r="AM224" i="69"/>
  <c r="AL225" i="69"/>
  <c r="AM225" i="69"/>
  <c r="AL226" i="69"/>
  <c r="AM226" i="69"/>
  <c r="AL227" i="69"/>
  <c r="AM227" i="69"/>
  <c r="AL228" i="69"/>
  <c r="AM228" i="69"/>
  <c r="AL229" i="69"/>
  <c r="AM229" i="69"/>
  <c r="AL230" i="69"/>
  <c r="AM230" i="69"/>
  <c r="AL231" i="69"/>
  <c r="AM231" i="69"/>
  <c r="AL232" i="69"/>
  <c r="AM232" i="69"/>
  <c r="AL233" i="69"/>
  <c r="AM233" i="69"/>
  <c r="AL234" i="69"/>
  <c r="AM234" i="69"/>
  <c r="AL235" i="69"/>
  <c r="AM235" i="69"/>
  <c r="AL236" i="69"/>
  <c r="AM236" i="69"/>
  <c r="AL237" i="69"/>
  <c r="AM237" i="69"/>
  <c r="AL238" i="69"/>
  <c r="AM238" i="69"/>
  <c r="AL239" i="69"/>
  <c r="AM239" i="69"/>
  <c r="AL240" i="69"/>
  <c r="AM240" i="69"/>
  <c r="AL241" i="69"/>
  <c r="AM241" i="69"/>
  <c r="AL242" i="69"/>
  <c r="AM242" i="69"/>
  <c r="AL243" i="69"/>
  <c r="AM243" i="69"/>
  <c r="AL244" i="69"/>
  <c r="AM244" i="69"/>
  <c r="AL245" i="69"/>
  <c r="AM245" i="69"/>
  <c r="AL246" i="69"/>
  <c r="AM246" i="69"/>
  <c r="AL247" i="69"/>
  <c r="AM247" i="69"/>
  <c r="AL248" i="69"/>
  <c r="AM248" i="69"/>
  <c r="AL249" i="69"/>
  <c r="AM249" i="69" s="1"/>
  <c r="AL250" i="69"/>
  <c r="AM250" i="69"/>
  <c r="AL251" i="69"/>
  <c r="AM251" i="69"/>
  <c r="AL252" i="69"/>
  <c r="AM252" i="69"/>
  <c r="AL253" i="69"/>
  <c r="AM253" i="69"/>
  <c r="AL254" i="69"/>
  <c r="AM254" i="69"/>
  <c r="AL255" i="69"/>
  <c r="AM255" i="69"/>
  <c r="AL256" i="69"/>
  <c r="AM256" i="69"/>
  <c r="AL257" i="69"/>
  <c r="AM257" i="69"/>
  <c r="AL258" i="69"/>
  <c r="AM258" i="69"/>
  <c r="AL259" i="69"/>
  <c r="AM259" i="69"/>
  <c r="AL260" i="69"/>
  <c r="AM260" i="69"/>
  <c r="AL261" i="69"/>
  <c r="AM261" i="69"/>
  <c r="AL262" i="69"/>
  <c r="AM262" i="69"/>
  <c r="AL263" i="69"/>
  <c r="AM263" i="69" s="1"/>
  <c r="AL264" i="69"/>
  <c r="AM264" i="69" s="1"/>
  <c r="AL265" i="69"/>
  <c r="AM265" i="69" s="1"/>
  <c r="AL266" i="69"/>
  <c r="AM266" i="69" s="1"/>
  <c r="AL267" i="69"/>
  <c r="AM267" i="69" s="1"/>
  <c r="AL268" i="69"/>
  <c r="AM268" i="69" s="1"/>
  <c r="AL269" i="69"/>
  <c r="AM269" i="69" s="1"/>
  <c r="AL270" i="69"/>
  <c r="AM270" i="69" s="1"/>
  <c r="AL271" i="69"/>
  <c r="AM271" i="69" s="1"/>
  <c r="AL272" i="69"/>
  <c r="AM272" i="69" s="1"/>
  <c r="AL273" i="69"/>
  <c r="AM273" i="69" s="1"/>
  <c r="AL274" i="69"/>
  <c r="AM274" i="69" s="1"/>
  <c r="AL275" i="69"/>
  <c r="AM275" i="69" s="1"/>
  <c r="AL276" i="69"/>
  <c r="AM276" i="69" s="1"/>
  <c r="AL277" i="69"/>
  <c r="AM277" i="69" s="1"/>
  <c r="AL278" i="69"/>
  <c r="AM278" i="69" s="1"/>
  <c r="AL279" i="69"/>
  <c r="AM279" i="69" s="1"/>
  <c r="AL280" i="69"/>
  <c r="AM280" i="69" s="1"/>
  <c r="AL281" i="69"/>
  <c r="AM281" i="69" s="1"/>
  <c r="AL282" i="69"/>
  <c r="AM282" i="69" s="1"/>
  <c r="AL283" i="69"/>
  <c r="AM283" i="69" s="1"/>
  <c r="AL284" i="69"/>
  <c r="AM284" i="69" s="1"/>
  <c r="AL285" i="69"/>
  <c r="AM285" i="69" s="1"/>
  <c r="AL286" i="69"/>
  <c r="AM286" i="69" s="1"/>
  <c r="AL287" i="69"/>
  <c r="AM287" i="69" s="1"/>
  <c r="AL288" i="69"/>
  <c r="AM288" i="69" s="1"/>
  <c r="AL289" i="69"/>
  <c r="AM289" i="69" s="1"/>
  <c r="AL290" i="69"/>
  <c r="AM290" i="69" s="1"/>
  <c r="AL291" i="69"/>
  <c r="AM291" i="69" s="1"/>
  <c r="AL292" i="69"/>
  <c r="AM292" i="69" s="1"/>
  <c r="AL293" i="69"/>
  <c r="AM293" i="69" s="1"/>
  <c r="AL294" i="69"/>
  <c r="AM294" i="69" s="1"/>
  <c r="AL295" i="69"/>
  <c r="AM295" i="69" s="1"/>
  <c r="AL296" i="69"/>
  <c r="AM296" i="69" s="1"/>
  <c r="AL297" i="69"/>
  <c r="AM297" i="69" s="1"/>
  <c r="AL298" i="69"/>
  <c r="AM298" i="69" s="1"/>
  <c r="AL299" i="69"/>
  <c r="AM299" i="69" s="1"/>
  <c r="AL300" i="69"/>
  <c r="AM300" i="69" s="1"/>
  <c r="AL301" i="69"/>
  <c r="AM301" i="69" s="1"/>
  <c r="AL302" i="69"/>
  <c r="AM302" i="69" s="1"/>
  <c r="AL303" i="69"/>
  <c r="AM303" i="69" s="1"/>
  <c r="AL304" i="69"/>
  <c r="AM304" i="69" s="1"/>
  <c r="AL305" i="69"/>
  <c r="AM305" i="69" s="1"/>
  <c r="AL306" i="69"/>
  <c r="AM306" i="69" s="1"/>
  <c r="AL307" i="69"/>
  <c r="AM307" i="69" s="1"/>
  <c r="AL308" i="69"/>
  <c r="AM308" i="69" s="1"/>
  <c r="AL309" i="69"/>
  <c r="AM309" i="69" s="1"/>
  <c r="AL310" i="69"/>
  <c r="AM310" i="69" s="1"/>
  <c r="AL311" i="69"/>
  <c r="AM311" i="69" s="1"/>
  <c r="AL312" i="69"/>
  <c r="AM312" i="69" s="1"/>
  <c r="AL313" i="69"/>
  <c r="AM313" i="69" s="1"/>
  <c r="AL314" i="69"/>
  <c r="AM314" i="69" s="1"/>
  <c r="AL315" i="69"/>
  <c r="AM315" i="69" s="1"/>
  <c r="AL316" i="69"/>
  <c r="AM316" i="69" s="1"/>
  <c r="AL317" i="69"/>
  <c r="AM317" i="69" s="1"/>
  <c r="AL318" i="69"/>
  <c r="AM318" i="69" s="1"/>
  <c r="AL319" i="69"/>
  <c r="AM319" i="69" s="1"/>
  <c r="AL320" i="69"/>
  <c r="AM320" i="69" s="1"/>
  <c r="AL321" i="69"/>
  <c r="AM321" i="69" s="1"/>
  <c r="AL322" i="69"/>
  <c r="AM322" i="69" s="1"/>
  <c r="AL323" i="69"/>
  <c r="AM323" i="69" s="1"/>
  <c r="AL324" i="69"/>
  <c r="AM324" i="69" s="1"/>
  <c r="AL325" i="69"/>
  <c r="AM325" i="69" s="1"/>
  <c r="AL326" i="69"/>
  <c r="AM326" i="69" s="1"/>
  <c r="AL327" i="69"/>
  <c r="AM327" i="69" s="1"/>
  <c r="AL328" i="69"/>
  <c r="AM328" i="69" s="1"/>
  <c r="AL329" i="69"/>
  <c r="AM329" i="69" s="1"/>
  <c r="AL330" i="69"/>
  <c r="AM330" i="69" s="1"/>
  <c r="AL331" i="69"/>
  <c r="AM331" i="69" s="1"/>
  <c r="AL332" i="69"/>
  <c r="AM332" i="69" s="1"/>
  <c r="AL333" i="69"/>
  <c r="AM333" i="69" s="1"/>
  <c r="AL334" i="69"/>
  <c r="AM334" i="69" s="1"/>
  <c r="AL335" i="69"/>
  <c r="AM335" i="69" s="1"/>
  <c r="AL336" i="69"/>
  <c r="AM336" i="69" s="1"/>
  <c r="AL337" i="69"/>
  <c r="AM337" i="69" s="1"/>
  <c r="AL338" i="69"/>
  <c r="AM338" i="69" s="1"/>
  <c r="AL339" i="69"/>
  <c r="AM339" i="69" s="1"/>
  <c r="AL340" i="69"/>
  <c r="AM340" i="69" s="1"/>
  <c r="AL341" i="69"/>
  <c r="AM341" i="69" s="1"/>
  <c r="AL342" i="69"/>
  <c r="AM342" i="69" s="1"/>
  <c r="AL343" i="69"/>
  <c r="AM343" i="69" s="1"/>
  <c r="AL344" i="69"/>
  <c r="AM344" i="69" s="1"/>
  <c r="AL345" i="69"/>
  <c r="AM345" i="69" s="1"/>
  <c r="AL346" i="69"/>
  <c r="AM346" i="69" s="1"/>
  <c r="AL347" i="69"/>
  <c r="AM347" i="69" s="1"/>
  <c r="AL348" i="69"/>
  <c r="AM348" i="69" s="1"/>
  <c r="AL349" i="69"/>
  <c r="AM349" i="69" s="1"/>
  <c r="AL350" i="69"/>
  <c r="AM350" i="69" s="1"/>
  <c r="AL351" i="69"/>
  <c r="AM351" i="69" s="1"/>
  <c r="AL352" i="69"/>
  <c r="AM352" i="69" s="1"/>
  <c r="AL353" i="69"/>
  <c r="AM353" i="69" s="1"/>
  <c r="AL354" i="69"/>
  <c r="AM354" i="69" s="1"/>
  <c r="AL355" i="69"/>
  <c r="AM355" i="69" s="1"/>
  <c r="AL356" i="69"/>
  <c r="AM356" i="69" s="1"/>
  <c r="AL357" i="69"/>
  <c r="AM357" i="69" s="1"/>
  <c r="AL358" i="69"/>
  <c r="AM358" i="69" s="1"/>
  <c r="AL359" i="69"/>
  <c r="AM359" i="69" s="1"/>
  <c r="AL360" i="69"/>
  <c r="AM360" i="69" s="1"/>
  <c r="AL361" i="69"/>
  <c r="AM361" i="69" s="1"/>
  <c r="AL362" i="69"/>
  <c r="AM362" i="69" s="1"/>
  <c r="AL363" i="69"/>
  <c r="AM363" i="69" s="1"/>
  <c r="AL364" i="69"/>
  <c r="AM364" i="69" s="1"/>
  <c r="AL365" i="69"/>
  <c r="AM365" i="69" s="1"/>
  <c r="AL366" i="69"/>
  <c r="AM366" i="69" s="1"/>
  <c r="AL367" i="69"/>
  <c r="AM367" i="69" s="1"/>
  <c r="AL368" i="69"/>
  <c r="AM368" i="69" s="1"/>
  <c r="AL369" i="69"/>
  <c r="AM369" i="69" s="1"/>
  <c r="AL370" i="69"/>
  <c r="AM370" i="69" s="1"/>
  <c r="AL371" i="69"/>
  <c r="AM371" i="69" s="1"/>
  <c r="AL372" i="69"/>
  <c r="AM372" i="69" s="1"/>
  <c r="AL373" i="69"/>
  <c r="AM373" i="69" s="1"/>
  <c r="AL374" i="69"/>
  <c r="AM374" i="69" s="1"/>
  <c r="AL375" i="69"/>
  <c r="AM375" i="69" s="1"/>
  <c r="AL376" i="69"/>
  <c r="AM376" i="69" s="1"/>
  <c r="AL377" i="69"/>
  <c r="AM377" i="69" s="1"/>
  <c r="AL378" i="69"/>
  <c r="AM378" i="69" s="1"/>
  <c r="AL379" i="69"/>
  <c r="AM379" i="69" s="1"/>
  <c r="AL380" i="69"/>
  <c r="AM380" i="69" s="1"/>
  <c r="AL381" i="69"/>
  <c r="AM381" i="69" s="1"/>
  <c r="AL382" i="69"/>
  <c r="AM382" i="69" s="1"/>
  <c r="AL383" i="69"/>
  <c r="AM383" i="69" s="1"/>
  <c r="AL384" i="69"/>
  <c r="AM384" i="69" s="1"/>
  <c r="AL385" i="69"/>
  <c r="AM385" i="69" s="1"/>
  <c r="AL386" i="69"/>
  <c r="AM386" i="69" s="1"/>
  <c r="AL387" i="69"/>
  <c r="AM387" i="69" s="1"/>
  <c r="AL388" i="69"/>
  <c r="AM388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/>
  <c r="AD99" i="69"/>
  <c r="AE99" i="69"/>
  <c r="AD100" i="69"/>
  <c r="AE100" i="69"/>
  <c r="AD101" i="69"/>
  <c r="AE101" i="69"/>
  <c r="AD102" i="69"/>
  <c r="AE102" i="69"/>
  <c r="AD103" i="69"/>
  <c r="AE103" i="69"/>
  <c r="AD104" i="69"/>
  <c r="AE104" i="69"/>
  <c r="AD105" i="69"/>
  <c r="AE105" i="69"/>
  <c r="AD106" i="69"/>
  <c r="AE106" i="69"/>
  <c r="AD107" i="69"/>
  <c r="AE107" i="69"/>
  <c r="AD108" i="69"/>
  <c r="AE108" i="69"/>
  <c r="AD109" i="69"/>
  <c r="AE109" i="69"/>
  <c r="AD110" i="69"/>
  <c r="AE110" i="69"/>
  <c r="AD111" i="69"/>
  <c r="AE111" i="69"/>
  <c r="AD112" i="69"/>
  <c r="AE112" i="69"/>
  <c r="AD113" i="69"/>
  <c r="AE113" i="69"/>
  <c r="AD114" i="69"/>
  <c r="AE114" i="69"/>
  <c r="AD115" i="69"/>
  <c r="AE115" i="69"/>
  <c r="AD116" i="69"/>
  <c r="AE116" i="69"/>
  <c r="AD117" i="69"/>
  <c r="AE117" i="69"/>
  <c r="AD118" i="69"/>
  <c r="AE118" i="69" s="1"/>
  <c r="AD119" i="69"/>
  <c r="AE119" i="69"/>
  <c r="AD120" i="69"/>
  <c r="AE120" i="69"/>
  <c r="AD121" i="69"/>
  <c r="AE121" i="69"/>
  <c r="AD122" i="69"/>
  <c r="AE122" i="69"/>
  <c r="AD123" i="69"/>
  <c r="AE123" i="69"/>
  <c r="AD124" i="69"/>
  <c r="AE124" i="69"/>
  <c r="AD125" i="69"/>
  <c r="AE125" i="69"/>
  <c r="AD126" i="69"/>
  <c r="AE126" i="69"/>
  <c r="AD127" i="69"/>
  <c r="AE127" i="69"/>
  <c r="AD128" i="69"/>
  <c r="AE128" i="69"/>
  <c r="AD129" i="69"/>
  <c r="AE129" i="69"/>
  <c r="AD130" i="69"/>
  <c r="AE130" i="69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 s="1"/>
  <c r="AD183" i="69"/>
  <c r="AE183" i="69" s="1"/>
  <c r="AD184" i="69"/>
  <c r="AE184" i="69" s="1"/>
  <c r="AD185" i="69"/>
  <c r="AE185" i="69" s="1"/>
  <c r="AD186" i="69"/>
  <c r="AE186" i="69" s="1"/>
  <c r="AD187" i="69"/>
  <c r="AE187" i="69" s="1"/>
  <c r="AD188" i="69"/>
  <c r="AE188" i="69" s="1"/>
  <c r="AD189" i="69"/>
  <c r="AE189" i="69" s="1"/>
  <c r="AD190" i="69"/>
  <c r="AE190" i="69" s="1"/>
  <c r="AD191" i="69"/>
  <c r="AE191" i="69" s="1"/>
  <c r="AD192" i="69"/>
  <c r="AE192" i="69" s="1"/>
  <c r="AD193" i="69"/>
  <c r="AE193" i="69" s="1"/>
  <c r="AD194" i="69"/>
  <c r="AE194" i="69" s="1"/>
  <c r="AD195" i="69"/>
  <c r="AE195" i="69" s="1"/>
  <c r="AD196" i="69"/>
  <c r="AE196" i="69" s="1"/>
  <c r="AD197" i="69"/>
  <c r="AE197" i="69" s="1"/>
  <c r="AD198" i="69"/>
  <c r="AE198" i="69" s="1"/>
  <c r="AD199" i="69"/>
  <c r="AE199" i="69" s="1"/>
  <c r="AD200" i="69"/>
  <c r="AE200" i="69" s="1"/>
  <c r="AD201" i="69"/>
  <c r="AE201" i="69" s="1"/>
  <c r="AD202" i="69"/>
  <c r="AE202" i="69" s="1"/>
  <c r="AD203" i="69"/>
  <c r="AE203" i="69" s="1"/>
  <c r="AD204" i="69"/>
  <c r="AE204" i="69" s="1"/>
  <c r="AD205" i="69"/>
  <c r="AE205" i="69" s="1"/>
  <c r="AD206" i="69"/>
  <c r="AE206" i="69" s="1"/>
  <c r="AD207" i="69"/>
  <c r="AE207" i="69" s="1"/>
  <c r="AD208" i="69"/>
  <c r="AE208" i="69" s="1"/>
  <c r="AD209" i="69"/>
  <c r="AE209" i="69" s="1"/>
  <c r="AD210" i="69"/>
  <c r="AE210" i="69" s="1"/>
  <c r="AD211" i="69"/>
  <c r="AE211" i="69" s="1"/>
  <c r="AD212" i="69"/>
  <c r="AE212" i="69" s="1"/>
  <c r="AD213" i="69"/>
  <c r="AE213" i="69" s="1"/>
  <c r="AD214" i="69"/>
  <c r="AE214" i="69" s="1"/>
  <c r="AD215" i="69"/>
  <c r="AE215" i="69"/>
  <c r="AD216" i="69"/>
  <c r="AE216" i="69"/>
  <c r="AD217" i="69"/>
  <c r="AE217" i="69"/>
  <c r="AD218" i="69"/>
  <c r="AE218" i="69"/>
  <c r="AD219" i="69"/>
  <c r="AE219" i="69"/>
  <c r="AD220" i="69"/>
  <c r="AE220" i="69"/>
  <c r="AD221" i="69"/>
  <c r="AE221" i="69"/>
  <c r="AD222" i="69"/>
  <c r="AE222" i="69"/>
  <c r="AD223" i="69"/>
  <c r="AE223" i="69"/>
  <c r="AD224" i="69"/>
  <c r="AE224" i="69"/>
  <c r="AD225" i="69"/>
  <c r="AE225" i="69"/>
  <c r="AD226" i="69"/>
  <c r="AE226" i="69"/>
  <c r="AD227" i="69"/>
  <c r="AE227" i="69"/>
  <c r="AD228" i="69"/>
  <c r="AE228" i="69"/>
  <c r="AD229" i="69"/>
  <c r="AE229" i="69"/>
  <c r="AD230" i="69"/>
  <c r="AE230" i="69"/>
  <c r="AD231" i="69"/>
  <c r="AE231" i="69"/>
  <c r="AD232" i="69"/>
  <c r="AE232" i="69"/>
  <c r="AD233" i="69"/>
  <c r="AE233" i="69"/>
  <c r="AD234" i="69"/>
  <c r="AE234" i="69"/>
  <c r="AD235" i="69"/>
  <c r="AE235" i="69"/>
  <c r="AD236" i="69"/>
  <c r="AE236" i="69"/>
  <c r="AD237" i="69"/>
  <c r="AE237" i="69"/>
  <c r="AD238" i="69"/>
  <c r="AE238" i="69"/>
  <c r="AD239" i="69"/>
  <c r="AE239" i="69"/>
  <c r="AD240" i="69"/>
  <c r="AE240" i="69"/>
  <c r="AD241" i="69"/>
  <c r="AE241" i="69"/>
  <c r="AD242" i="69"/>
  <c r="AE242" i="69"/>
  <c r="AD243" i="69"/>
  <c r="AE243" i="69"/>
  <c r="AD244" i="69"/>
  <c r="AE244" i="69"/>
  <c r="AD245" i="69"/>
  <c r="AE245" i="69"/>
  <c r="AD246" i="69"/>
  <c r="AE246" i="69"/>
  <c r="AD247" i="69"/>
  <c r="AE247" i="69"/>
  <c r="AD248" i="69"/>
  <c r="AE248" i="69"/>
  <c r="AD249" i="69"/>
  <c r="AE249" i="69"/>
  <c r="AD250" i="69"/>
  <c r="AE250" i="69"/>
  <c r="AD251" i="69"/>
  <c r="AE251" i="69"/>
  <c r="AD252" i="69"/>
  <c r="AE252" i="69"/>
  <c r="AD253" i="69"/>
  <c r="AE253" i="69"/>
  <c r="AD254" i="69"/>
  <c r="AE254" i="69"/>
  <c r="AD255" i="69"/>
  <c r="AE255" i="69"/>
  <c r="AD256" i="69"/>
  <c r="AE256" i="69"/>
  <c r="AD257" i="69"/>
  <c r="AE257" i="69"/>
  <c r="AD258" i="69"/>
  <c r="AE258" i="69"/>
  <c r="AD259" i="69"/>
  <c r="AE259" i="69"/>
  <c r="AD260" i="69"/>
  <c r="AE260" i="69"/>
  <c r="AD261" i="69"/>
  <c r="AE261" i="69"/>
  <c r="AD262" i="69"/>
  <c r="AE262" i="69"/>
  <c r="AD263" i="69"/>
  <c r="AE263" i="69"/>
  <c r="AD264" i="69"/>
  <c r="AE264" i="69"/>
  <c r="AD265" i="69"/>
  <c r="AE265" i="69"/>
  <c r="AD266" i="69"/>
  <c r="AE266" i="69"/>
  <c r="AD267" i="69"/>
  <c r="AE267" i="69"/>
  <c r="AD268" i="69"/>
  <c r="AE268" i="69"/>
  <c r="AD269" i="69"/>
  <c r="AE269" i="69"/>
  <c r="AD270" i="69"/>
  <c r="AE270" i="69"/>
  <c r="AD271" i="69"/>
  <c r="AE271" i="69"/>
  <c r="AD272" i="69"/>
  <c r="AE272" i="69"/>
  <c r="AD273" i="69"/>
  <c r="AE273" i="69"/>
  <c r="AD274" i="69"/>
  <c r="AE274" i="69" s="1"/>
  <c r="AD275" i="69"/>
  <c r="AE275" i="69"/>
  <c r="AD276" i="69"/>
  <c r="AE276" i="69"/>
  <c r="AD277" i="69"/>
  <c r="AE277" i="69"/>
  <c r="AD278" i="69"/>
  <c r="AE278" i="69"/>
  <c r="AD279" i="69"/>
  <c r="AE279" i="69"/>
  <c r="AD280" i="69"/>
  <c r="AE280" i="69" s="1"/>
  <c r="AD281" i="69"/>
  <c r="AE281" i="69" s="1"/>
  <c r="AD282" i="69"/>
  <c r="AE282" i="69" s="1"/>
  <c r="AD283" i="69"/>
  <c r="AE283" i="69" s="1"/>
  <c r="AD284" i="69"/>
  <c r="AE284" i="69" s="1"/>
  <c r="AD285" i="69"/>
  <c r="AE285" i="69" s="1"/>
  <c r="AD286" i="69"/>
  <c r="AE286" i="69" s="1"/>
  <c r="AD287" i="69"/>
  <c r="AE287" i="69" s="1"/>
  <c r="AD288" i="69"/>
  <c r="AE288" i="69" s="1"/>
  <c r="AD289" i="69"/>
  <c r="AE289" i="69" s="1"/>
  <c r="AD290" i="69"/>
  <c r="AE290" i="69" s="1"/>
  <c r="AD291" i="69"/>
  <c r="AE291" i="69" s="1"/>
  <c r="AD292" i="69"/>
  <c r="AE292" i="69" s="1"/>
  <c r="AD293" i="69"/>
  <c r="AE293" i="69" s="1"/>
  <c r="AD294" i="69"/>
  <c r="AE294" i="69" s="1"/>
  <c r="AD295" i="69"/>
  <c r="AE295" i="69" s="1"/>
  <c r="AD296" i="69"/>
  <c r="AE296" i="69" s="1"/>
  <c r="AD297" i="69"/>
  <c r="AE297" i="69" s="1"/>
  <c r="AD298" i="69"/>
  <c r="AE298" i="69" s="1"/>
  <c r="AD299" i="69"/>
  <c r="AE299" i="69" s="1"/>
  <c r="AD300" i="69"/>
  <c r="AE300" i="69" s="1"/>
  <c r="AD301" i="69"/>
  <c r="AE301" i="69" s="1"/>
  <c r="AD302" i="69"/>
  <c r="AE302" i="69" s="1"/>
  <c r="AD303" i="69"/>
  <c r="AE303" i="69" s="1"/>
  <c r="AD304" i="69"/>
  <c r="AE304" i="69" s="1"/>
  <c r="AD305" i="69"/>
  <c r="AE305" i="69" s="1"/>
  <c r="AD306" i="69"/>
  <c r="AE306" i="69" s="1"/>
  <c r="AD307" i="69"/>
  <c r="AE307" i="69" s="1"/>
  <c r="AD308" i="69"/>
  <c r="AE308" i="69" s="1"/>
  <c r="AD309" i="69"/>
  <c r="AE309" i="69" s="1"/>
  <c r="AD310" i="69"/>
  <c r="AE310" i="69" s="1"/>
  <c r="AD311" i="69"/>
  <c r="AE311" i="69" s="1"/>
  <c r="AD312" i="69"/>
  <c r="AE312" i="69" s="1"/>
  <c r="AD313" i="69"/>
  <c r="AE313" i="69" s="1"/>
  <c r="AD314" i="69"/>
  <c r="AE314" i="69" s="1"/>
  <c r="AD315" i="69"/>
  <c r="AE315" i="69" s="1"/>
  <c r="AD316" i="69"/>
  <c r="AE316" i="69" s="1"/>
  <c r="AD317" i="69"/>
  <c r="AE317" i="69" s="1"/>
  <c r="AD318" i="69"/>
  <c r="AE318" i="69" s="1"/>
  <c r="AD319" i="69"/>
  <c r="AE319" i="69" s="1"/>
  <c r="AD320" i="69"/>
  <c r="AE320" i="69" s="1"/>
  <c r="AD321" i="69"/>
  <c r="AE321" i="69" s="1"/>
  <c r="AD322" i="69"/>
  <c r="AE322" i="69" s="1"/>
  <c r="AD323" i="69"/>
  <c r="AE323" i="69" s="1"/>
  <c r="AD324" i="69"/>
  <c r="AE324" i="69" s="1"/>
  <c r="AD325" i="69"/>
  <c r="AE325" i="69" s="1"/>
  <c r="AD326" i="69"/>
  <c r="AE326" i="69" s="1"/>
  <c r="AD327" i="69"/>
  <c r="AE327" i="69" s="1"/>
  <c r="AD328" i="69"/>
  <c r="AE328" i="69" s="1"/>
  <c r="AD329" i="69"/>
  <c r="AE329" i="69" s="1"/>
  <c r="AD330" i="69"/>
  <c r="AE330" i="69" s="1"/>
  <c r="AD331" i="69"/>
  <c r="AE331" i="69" s="1"/>
  <c r="AD332" i="69"/>
  <c r="AE332" i="69" s="1"/>
  <c r="AD333" i="69"/>
  <c r="AE333" i="69" s="1"/>
  <c r="AD334" i="69"/>
  <c r="AE334" i="69" s="1"/>
  <c r="AD335" i="69"/>
  <c r="AE335" i="69" s="1"/>
  <c r="AD336" i="69"/>
  <c r="AE336" i="69" s="1"/>
  <c r="AD337" i="69"/>
  <c r="AE337" i="69" s="1"/>
  <c r="AD338" i="69"/>
  <c r="AE338" i="69" s="1"/>
  <c r="AD339" i="69"/>
  <c r="AE339" i="69" s="1"/>
  <c r="AD340" i="69"/>
  <c r="AE340" i="69" s="1"/>
  <c r="AD341" i="69"/>
  <c r="AE341" i="69" s="1"/>
  <c r="AD342" i="69"/>
  <c r="AE342" i="69" s="1"/>
  <c r="AD343" i="69"/>
  <c r="AE343" i="69" s="1"/>
  <c r="AD344" i="69"/>
  <c r="AE344" i="69" s="1"/>
  <c r="AD345" i="69"/>
  <c r="AE345" i="69" s="1"/>
  <c r="AD346" i="69"/>
  <c r="AE346" i="69" s="1"/>
  <c r="AD347" i="69"/>
  <c r="AE347" i="69" s="1"/>
  <c r="AD348" i="69"/>
  <c r="AE348" i="69" s="1"/>
  <c r="AD349" i="69"/>
  <c r="AE349" i="69" s="1"/>
  <c r="AD350" i="69"/>
  <c r="AE350" i="69" s="1"/>
  <c r="AD351" i="69"/>
  <c r="AE351" i="69" s="1"/>
  <c r="AD352" i="69"/>
  <c r="AE352" i="69" s="1"/>
  <c r="AD353" i="69"/>
  <c r="AE353" i="69" s="1"/>
  <c r="AD354" i="69"/>
  <c r="AE354" i="69" s="1"/>
  <c r="AD355" i="69"/>
  <c r="AE355" i="69" s="1"/>
  <c r="AD356" i="69"/>
  <c r="AE356" i="69" s="1"/>
  <c r="AD357" i="69"/>
  <c r="AE357" i="69" s="1"/>
  <c r="AD358" i="69"/>
  <c r="AE358" i="69" s="1"/>
  <c r="AD359" i="69"/>
  <c r="AE359" i="69" s="1"/>
  <c r="AD360" i="69"/>
  <c r="AE360" i="69" s="1"/>
  <c r="AD361" i="69"/>
  <c r="AE361" i="69" s="1"/>
  <c r="AD362" i="69"/>
  <c r="AE362" i="69" s="1"/>
  <c r="AD363" i="69"/>
  <c r="AE363" i="69" s="1"/>
  <c r="AD364" i="69"/>
  <c r="AE364" i="69" s="1"/>
  <c r="AD365" i="69"/>
  <c r="AE365" i="69" s="1"/>
  <c r="AD366" i="69"/>
  <c r="AE366" i="69" s="1"/>
  <c r="AD367" i="69"/>
  <c r="AE367" i="69" s="1"/>
  <c r="AD368" i="69"/>
  <c r="AE368" i="69" s="1"/>
  <c r="AD369" i="69"/>
  <c r="AE369" i="69" s="1"/>
  <c r="AD370" i="69"/>
  <c r="AE370" i="69" s="1"/>
  <c r="AD371" i="69"/>
  <c r="AE371" i="69" s="1"/>
  <c r="AD372" i="69"/>
  <c r="AE372" i="69" s="1"/>
  <c r="AD373" i="69"/>
  <c r="AE373" i="69" s="1"/>
  <c r="AD374" i="69"/>
  <c r="AE374" i="69" s="1"/>
  <c r="AD375" i="69"/>
  <c r="AE375" i="69" s="1"/>
  <c r="AD376" i="69"/>
  <c r="AE376" i="69" s="1"/>
  <c r="AD377" i="69"/>
  <c r="AE377" i="69" s="1"/>
  <c r="AD378" i="69"/>
  <c r="AE378" i="69" s="1"/>
  <c r="AD379" i="69"/>
  <c r="AE379" i="69" s="1"/>
  <c r="AD380" i="69"/>
  <c r="AE380" i="69" s="1"/>
  <c r="AD381" i="69"/>
  <c r="AE381" i="69" s="1"/>
  <c r="AD382" i="69"/>
  <c r="AE382" i="69" s="1"/>
  <c r="AD383" i="69"/>
  <c r="AE383" i="69" s="1"/>
  <c r="AD384" i="69"/>
  <c r="AE384" i="69" s="1"/>
  <c r="AD385" i="69"/>
  <c r="AE385" i="69" s="1"/>
  <c r="AD386" i="69"/>
  <c r="AE386" i="69" s="1"/>
  <c r="AD387" i="69"/>
  <c r="AE387" i="69" s="1"/>
  <c r="AD388" i="69"/>
  <c r="AE388" i="69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/>
  <c r="T202" i="69"/>
  <c r="U202" i="69"/>
  <c r="T203" i="69"/>
  <c r="U203" i="69"/>
  <c r="T204" i="69"/>
  <c r="U204" i="69"/>
  <c r="T205" i="69"/>
  <c r="U205" i="69"/>
  <c r="T206" i="69"/>
  <c r="U206" i="69"/>
  <c r="T207" i="69"/>
  <c r="U207" i="69"/>
  <c r="T208" i="69"/>
  <c r="U208" i="69"/>
  <c r="T209" i="69"/>
  <c r="U209" i="69"/>
  <c r="T210" i="69"/>
  <c r="U210" i="69"/>
  <c r="T211" i="69"/>
  <c r="U211" i="69"/>
  <c r="T212" i="69"/>
  <c r="U212" i="69"/>
  <c r="T213" i="69"/>
  <c r="U213" i="69"/>
  <c r="T214" i="69"/>
  <c r="U214" i="69"/>
  <c r="T215" i="69"/>
  <c r="U215" i="69"/>
  <c r="T216" i="69"/>
  <c r="U216" i="69"/>
  <c r="T217" i="69"/>
  <c r="U217" i="69"/>
  <c r="T218" i="69"/>
  <c r="U218" i="69"/>
  <c r="T219" i="69"/>
  <c r="U219" i="69"/>
  <c r="T220" i="69"/>
  <c r="U220" i="69"/>
  <c r="T221" i="69"/>
  <c r="U221" i="69"/>
  <c r="T222" i="69"/>
  <c r="U222" i="69"/>
  <c r="T223" i="69"/>
  <c r="U223" i="69"/>
  <c r="T224" i="69"/>
  <c r="U224" i="69"/>
  <c r="T225" i="69"/>
  <c r="U225" i="69"/>
  <c r="T226" i="69"/>
  <c r="U226" i="69"/>
  <c r="T227" i="69"/>
  <c r="U227" i="69"/>
  <c r="T228" i="69"/>
  <c r="U228" i="69"/>
  <c r="T229" i="69"/>
  <c r="U229" i="69"/>
  <c r="T230" i="69"/>
  <c r="U230" i="69"/>
  <c r="T231" i="69"/>
  <c r="U231" i="69"/>
  <c r="T232" i="69"/>
  <c r="U232" i="69"/>
  <c r="T233" i="69"/>
  <c r="U233" i="69"/>
  <c r="T234" i="69"/>
  <c r="U234" i="69"/>
  <c r="T235" i="69"/>
  <c r="U235" i="69"/>
  <c r="T236" i="69"/>
  <c r="U236" i="69"/>
  <c r="T237" i="69"/>
  <c r="U237" i="69"/>
  <c r="T238" i="69"/>
  <c r="U238" i="69"/>
  <c r="T239" i="69"/>
  <c r="U239" i="69"/>
  <c r="T240" i="69"/>
  <c r="U240" i="69"/>
  <c r="T241" i="69"/>
  <c r="U241" i="69"/>
  <c r="T242" i="69"/>
  <c r="U242" i="69"/>
  <c r="T243" i="69"/>
  <c r="U243" i="69"/>
  <c r="T244" i="69"/>
  <c r="U244" i="69"/>
  <c r="T245" i="69"/>
  <c r="U245" i="69"/>
  <c r="T246" i="69"/>
  <c r="U246" i="69"/>
  <c r="T247" i="69"/>
  <c r="U247" i="69"/>
  <c r="T248" i="69"/>
  <c r="U248" i="69"/>
  <c r="T249" i="69"/>
  <c r="U249" i="69"/>
  <c r="T250" i="69"/>
  <c r="U250" i="69"/>
  <c r="T251" i="69"/>
  <c r="U251" i="69"/>
  <c r="T252" i="69"/>
  <c r="U252" i="69"/>
  <c r="T253" i="69"/>
  <c r="U253" i="69"/>
  <c r="T254" i="69"/>
  <c r="U254" i="69"/>
  <c r="T255" i="69"/>
  <c r="U255" i="69"/>
  <c r="T256" i="69"/>
  <c r="U256" i="69"/>
  <c r="T257" i="69"/>
  <c r="U257" i="69"/>
  <c r="T258" i="69"/>
  <c r="U258" i="69"/>
  <c r="T259" i="69"/>
  <c r="U259" i="69"/>
  <c r="T260" i="69"/>
  <c r="U260" i="69"/>
  <c r="T261" i="69"/>
  <c r="U261" i="69"/>
  <c r="T262" i="69"/>
  <c r="U262" i="69"/>
  <c r="T263" i="69"/>
  <c r="U263" i="69"/>
  <c r="T264" i="69"/>
  <c r="U264" i="69"/>
  <c r="T265" i="69"/>
  <c r="U265" i="69"/>
  <c r="T266" i="69"/>
  <c r="U266" i="69"/>
  <c r="T267" i="69"/>
  <c r="U267" i="69"/>
  <c r="T268" i="69"/>
  <c r="U268" i="69" s="1"/>
  <c r="T269" i="69"/>
  <c r="U269" i="69"/>
  <c r="T270" i="69"/>
  <c r="U270" i="69"/>
  <c r="T271" i="69"/>
  <c r="U271" i="69"/>
  <c r="T272" i="69"/>
  <c r="U272" i="69"/>
  <c r="T273" i="69"/>
  <c r="U273" i="69"/>
  <c r="T274" i="69"/>
  <c r="U274" i="69"/>
  <c r="T275" i="69"/>
  <c r="U275" i="69"/>
  <c r="T276" i="69"/>
  <c r="U276" i="69"/>
  <c r="T277" i="69"/>
  <c r="U277" i="69"/>
  <c r="T278" i="69"/>
  <c r="U278" i="69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T365" i="69"/>
  <c r="U365" i="69" s="1"/>
  <c r="T366" i="69"/>
  <c r="U366" i="69" s="1"/>
  <c r="T367" i="69"/>
  <c r="U367" i="69" s="1"/>
  <c r="T368" i="69"/>
  <c r="U368" i="69" s="1"/>
  <c r="T369" i="69"/>
  <c r="U369" i="69" s="1"/>
  <c r="T370" i="69"/>
  <c r="U370" i="69" s="1"/>
  <c r="T371" i="69"/>
  <c r="U371" i="69" s="1"/>
  <c r="T372" i="69"/>
  <c r="U372" i="69" s="1"/>
  <c r="T373" i="69"/>
  <c r="U373" i="69" s="1"/>
  <c r="T374" i="69"/>
  <c r="U374" i="69" s="1"/>
  <c r="T375" i="69"/>
  <c r="U375" i="69" s="1"/>
  <c r="T376" i="69"/>
  <c r="U376" i="69" s="1"/>
  <c r="T377" i="69"/>
  <c r="U377" i="69" s="1"/>
  <c r="T378" i="69"/>
  <c r="U378" i="69" s="1"/>
  <c r="T379" i="69"/>
  <c r="U379" i="69" s="1"/>
  <c r="T380" i="69"/>
  <c r="U380" i="69" s="1"/>
  <c r="T381" i="69"/>
  <c r="U381" i="69" s="1"/>
  <c r="T382" i="69"/>
  <c r="U382" i="69" s="1"/>
  <c r="T383" i="69"/>
  <c r="U383" i="69" s="1"/>
  <c r="T384" i="69"/>
  <c r="U384" i="69" s="1"/>
  <c r="T385" i="69"/>
  <c r="U385" i="69" s="1"/>
  <c r="T386" i="69"/>
  <c r="U386" i="69" s="1"/>
  <c r="T387" i="69"/>
  <c r="U387" i="69" s="1"/>
  <c r="T388" i="69"/>
  <c r="U388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/>
  <c r="L183" i="69"/>
  <c r="M183" i="69"/>
  <c r="L184" i="69"/>
  <c r="M184" i="69"/>
  <c r="L185" i="69"/>
  <c r="M185" i="69"/>
  <c r="L186" i="69"/>
  <c r="M186" i="69"/>
  <c r="L187" i="69"/>
  <c r="M187" i="69"/>
  <c r="L188" i="69"/>
  <c r="M188" i="69"/>
  <c r="L189" i="69"/>
  <c r="M189" i="69"/>
  <c r="L190" i="69"/>
  <c r="M190" i="69"/>
  <c r="L191" i="69"/>
  <c r="M191" i="69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/>
  <c r="L201" i="69"/>
  <c r="M201" i="69"/>
  <c r="L202" i="69"/>
  <c r="M202" i="69"/>
  <c r="L203" i="69"/>
  <c r="M203" i="69"/>
  <c r="L204" i="69"/>
  <c r="M204" i="69"/>
  <c r="L205" i="69"/>
  <c r="M205" i="69"/>
  <c r="L206" i="69"/>
  <c r="M206" i="69"/>
  <c r="L207" i="69"/>
  <c r="M207" i="69"/>
  <c r="L208" i="69"/>
  <c r="M208" i="69"/>
  <c r="L209" i="69"/>
  <c r="M209" i="69"/>
  <c r="L210" i="69"/>
  <c r="M210" i="69"/>
  <c r="L211" i="69"/>
  <c r="M211" i="69"/>
  <c r="L212" i="69"/>
  <c r="M212" i="69"/>
  <c r="L213" i="69"/>
  <c r="M213" i="69"/>
  <c r="L214" i="69"/>
  <c r="M214" i="69"/>
  <c r="L215" i="69"/>
  <c r="M215" i="69"/>
  <c r="L216" i="69"/>
  <c r="M216" i="69"/>
  <c r="L217" i="69"/>
  <c r="M217" i="69"/>
  <c r="L218" i="69"/>
  <c r="M218" i="69"/>
  <c r="L219" i="69"/>
  <c r="M219" i="69"/>
  <c r="L220" i="69"/>
  <c r="M220" i="69"/>
  <c r="L221" i="69"/>
  <c r="M221" i="69"/>
  <c r="L222" i="69"/>
  <c r="M222" i="69"/>
  <c r="L223" i="69"/>
  <c r="M223" i="69"/>
  <c r="L224" i="69"/>
  <c r="M224" i="69"/>
  <c r="L225" i="69"/>
  <c r="M225" i="69"/>
  <c r="L226" i="69"/>
  <c r="M226" i="69"/>
  <c r="L227" i="69"/>
  <c r="M227" i="69"/>
  <c r="L228" i="69"/>
  <c r="M228" i="69"/>
  <c r="L229" i="69"/>
  <c r="M229" i="69"/>
  <c r="L230" i="69"/>
  <c r="M230" i="69"/>
  <c r="L231" i="69"/>
  <c r="M231" i="69"/>
  <c r="L232" i="69"/>
  <c r="M232" i="69" s="1"/>
  <c r="L233" i="69"/>
  <c r="M233" i="69"/>
  <c r="L234" i="69"/>
  <c r="M234" i="69"/>
  <c r="L235" i="69"/>
  <c r="M235" i="69"/>
  <c r="L236" i="69"/>
  <c r="M236" i="69"/>
  <c r="L237" i="69"/>
  <c r="M237" i="69"/>
  <c r="L238" i="69"/>
  <c r="M238" i="69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L363" i="69"/>
  <c r="M363" i="69" s="1"/>
  <c r="L364" i="69"/>
  <c r="M364" i="69" s="1"/>
  <c r="L365" i="69"/>
  <c r="M365" i="69" s="1"/>
  <c r="L366" i="69"/>
  <c r="M366" i="69" s="1"/>
  <c r="L367" i="69"/>
  <c r="M367" i="69" s="1"/>
  <c r="L368" i="69"/>
  <c r="M368" i="69" s="1"/>
  <c r="L369" i="69"/>
  <c r="M369" i="69" s="1"/>
  <c r="L370" i="69"/>
  <c r="M370" i="69" s="1"/>
  <c r="L371" i="69"/>
  <c r="M371" i="69" s="1"/>
  <c r="L372" i="69"/>
  <c r="M372" i="69" s="1"/>
  <c r="L373" i="69"/>
  <c r="M373" i="69" s="1"/>
  <c r="L374" i="69"/>
  <c r="M374" i="69" s="1"/>
  <c r="L375" i="69"/>
  <c r="M375" i="69" s="1"/>
  <c r="L376" i="69"/>
  <c r="M376" i="69" s="1"/>
  <c r="L377" i="69"/>
  <c r="M377" i="69" s="1"/>
  <c r="L378" i="69"/>
  <c r="M378" i="69" s="1"/>
  <c r="L379" i="69"/>
  <c r="M379" i="69" s="1"/>
  <c r="L380" i="69"/>
  <c r="M380" i="69" s="1"/>
  <c r="L381" i="69"/>
  <c r="M381" i="69" s="1"/>
  <c r="L382" i="69"/>
  <c r="M382" i="69" s="1"/>
  <c r="L383" i="69"/>
  <c r="M383" i="69" s="1"/>
  <c r="L384" i="69"/>
  <c r="M384" i="69" s="1"/>
  <c r="L385" i="69"/>
  <c r="M385" i="69" s="1"/>
  <c r="L386" i="69"/>
  <c r="M386" i="69" s="1"/>
  <c r="L387" i="69"/>
  <c r="M387" i="69" s="1"/>
  <c r="L388" i="69"/>
  <c r="M388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W9" i="69" s="1"/>
  <c r="AW7" i="69" s="1"/>
  <c r="AL11" i="69"/>
  <c r="AM11" i="69" s="1"/>
  <c r="AD11" i="69"/>
  <c r="AE11" i="69" s="1"/>
  <c r="T11" i="69"/>
  <c r="U11" i="69" s="1"/>
  <c r="L11" i="69"/>
  <c r="M11" i="69" s="1"/>
  <c r="FG7" i="69"/>
  <c r="FF7" i="69" s="1"/>
  <c r="EY7" i="69"/>
  <c r="EX7" i="69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T7" i="69"/>
  <c r="S7" i="69" s="1"/>
  <c r="L7" i="69"/>
  <c r="K7" i="69" s="1"/>
  <c r="FG6" i="69"/>
  <c r="FF6" i="69" s="1"/>
  <c r="EY6" i="69"/>
  <c r="EX6" i="69"/>
  <c r="EP6" i="69"/>
  <c r="EO6" i="69" s="1"/>
  <c r="EH6" i="69"/>
  <c r="EG6" i="69"/>
  <c r="DX6" i="69"/>
  <c r="DW6" i="69" s="1"/>
  <c r="DP6" i="69"/>
  <c r="DO6" i="69"/>
  <c r="DF6" i="69"/>
  <c r="DE6" i="69" s="1"/>
  <c r="CX6" i="69"/>
  <c r="CW6" i="69"/>
  <c r="CN6" i="69"/>
  <c r="CM6" i="69" s="1"/>
  <c r="CF6" i="69"/>
  <c r="CE6" i="69"/>
  <c r="BV6" i="69"/>
  <c r="BU6" i="69" s="1"/>
  <c r="BN6" i="69"/>
  <c r="BM6" i="69"/>
  <c r="BD6" i="69"/>
  <c r="BC6" i="69" s="1"/>
  <c r="AY2" i="69" s="1"/>
  <c r="AV6" i="69"/>
  <c r="AU6" i="69" s="1"/>
  <c r="AQ2" i="69" s="1"/>
  <c r="AL6" i="69"/>
  <c r="AK6" i="69" s="1"/>
  <c r="AG2" i="69" s="1"/>
  <c r="AD6" i="69"/>
  <c r="AC6" i="69" s="1"/>
  <c r="T6" i="69"/>
  <c r="S6" i="69" s="1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AW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Q4" i="69"/>
  <c r="S4" i="69" s="1"/>
  <c r="I4" i="69"/>
  <c r="K4" i="69" s="1"/>
  <c r="FH3" i="69"/>
  <c r="FD3" i="69"/>
  <c r="EZ3" i="69"/>
  <c r="EX3" i="69"/>
  <c r="EV3" i="69"/>
  <c r="EV6" i="69" s="1"/>
  <c r="EQ3" i="69"/>
  <c r="EM3" i="69"/>
  <c r="EI3" i="69"/>
  <c r="EG3" i="69"/>
  <c r="EE3" i="69"/>
  <c r="EE6" i="69" s="1"/>
  <c r="DY3" i="69"/>
  <c r="DU3" i="69"/>
  <c r="DQ3" i="69"/>
  <c r="DO3" i="69"/>
  <c r="DM3" i="69"/>
  <c r="DM6" i="69" s="1"/>
  <c r="DG3" i="69"/>
  <c r="DC3" i="69"/>
  <c r="CY3" i="69"/>
  <c r="CW3" i="69"/>
  <c r="CU3" i="69"/>
  <c r="CU6" i="69" s="1"/>
  <c r="A21" i="69" s="1"/>
  <c r="CO3" i="69"/>
  <c r="CK3" i="69"/>
  <c r="CG3" i="69"/>
  <c r="CE3" i="69"/>
  <c r="CC3" i="69"/>
  <c r="CC6" i="69" s="1"/>
  <c r="A19" i="69" s="1"/>
  <c r="BW3" i="69"/>
  <c r="BS3" i="69"/>
  <c r="BO3" i="69"/>
  <c r="BM3" i="69"/>
  <c r="BK3" i="69"/>
  <c r="BK6" i="69" s="1"/>
  <c r="A17" i="69" s="1"/>
  <c r="BA3" i="69"/>
  <c r="AW3" i="69"/>
  <c r="AS3" i="69"/>
  <c r="AU3" i="69" s="1"/>
  <c r="AI3" i="69"/>
  <c r="Q3" i="69"/>
  <c r="I3" i="69"/>
  <c r="K3" i="69" s="1"/>
  <c r="A7" i="63" a="1"/>
  <c r="A7" i="63" l="1"/>
  <c r="BE9" i="69"/>
  <c r="AS6" i="69"/>
  <c r="A15" i="69" s="1"/>
  <c r="AM9" i="69"/>
  <c r="AE9" i="69"/>
  <c r="AE7" i="69" s="1"/>
  <c r="AA3" i="69"/>
  <c r="AE3" i="69"/>
  <c r="AA4" i="69"/>
  <c r="AC4" i="69" s="1"/>
  <c r="AE5" i="69"/>
  <c r="AC7" i="69"/>
  <c r="Y2" i="69" s="1"/>
  <c r="O2" i="69"/>
  <c r="U9" i="69"/>
  <c r="M9" i="69"/>
  <c r="I6" i="69"/>
  <c r="G2" i="69"/>
  <c r="A11" i="69"/>
  <c r="S3" i="69"/>
  <c r="Q6" i="69" s="1"/>
  <c r="AK3" i="69"/>
  <c r="AI6" i="69" s="1"/>
  <c r="BC3" i="69"/>
  <c r="BA6" i="69" s="1"/>
  <c r="BU3" i="69"/>
  <c r="BS6" i="69" s="1"/>
  <c r="CM3" i="69"/>
  <c r="CK6" i="69" s="1"/>
  <c r="DE3" i="69"/>
  <c r="DC6" i="69" s="1"/>
  <c r="DW3" i="69"/>
  <c r="DU6" i="69" s="1"/>
  <c r="DX4" i="69" s="1"/>
  <c r="DX2" i="69" s="1"/>
  <c r="EO3" i="69"/>
  <c r="EM6" i="69" s="1"/>
  <c r="EP4" i="69" s="1"/>
  <c r="EP2" i="69" s="1"/>
  <c r="FF3" i="69"/>
  <c r="FD6" i="69" s="1"/>
  <c r="FG4" i="69" s="1"/>
  <c r="FG2" i="69" s="1"/>
  <c r="G4" i="69"/>
  <c r="O4" i="69"/>
  <c r="AG4" i="69"/>
  <c r="AQ4" i="69"/>
  <c r="L9" i="69"/>
  <c r="B11" i="69" s="1"/>
  <c r="AV9" i="69"/>
  <c r="B15" i="69" s="1"/>
  <c r="BN9" i="69"/>
  <c r="B17" i="69" s="1"/>
  <c r="CF9" i="69"/>
  <c r="B19" i="69" s="1"/>
  <c r="CX9" i="69"/>
  <c r="B21" i="69" s="1"/>
  <c r="DP9" i="69"/>
  <c r="DP4" i="69" s="1"/>
  <c r="DP2" i="69" s="1"/>
  <c r="DM9" i="69" s="1"/>
  <c r="E23" i="69" s="1"/>
  <c r="EH9" i="69"/>
  <c r="EH4" i="69" s="1"/>
  <c r="EH2" i="69" s="1"/>
  <c r="EE9" i="69" s="1"/>
  <c r="E25" i="69" s="1"/>
  <c r="EY9" i="69"/>
  <c r="EY4" i="69" s="1"/>
  <c r="EY2" i="69" s="1"/>
  <c r="EV9" i="69" s="1"/>
  <c r="T9" i="69"/>
  <c r="B12" i="69" s="1"/>
  <c r="AL9" i="69"/>
  <c r="B14" i="69" s="1"/>
  <c r="BD9" i="69"/>
  <c r="B16" i="69" s="1"/>
  <c r="BV9" i="69"/>
  <c r="B18" i="69" s="1"/>
  <c r="CN9" i="69"/>
  <c r="B20" i="69" s="1"/>
  <c r="DF9" i="69"/>
  <c r="B22" i="69" s="1"/>
  <c r="DX9" i="69"/>
  <c r="EP9" i="69"/>
  <c r="FG9" i="69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 s="1"/>
  <c r="BD184" i="68"/>
  <c r="BE184" i="68" s="1"/>
  <c r="BD185" i="68"/>
  <c r="BE185" i="68" s="1"/>
  <c r="BD186" i="68"/>
  <c r="BE186" i="68" s="1"/>
  <c r="BD187" i="68"/>
  <c r="BE187" i="68" s="1"/>
  <c r="BD188" i="68"/>
  <c r="BE188" i="68" s="1"/>
  <c r="BD189" i="68"/>
  <c r="BE189" i="68" s="1"/>
  <c r="BD190" i="68"/>
  <c r="BE190" i="68" s="1"/>
  <c r="BD191" i="68"/>
  <c r="BE191" i="68" s="1"/>
  <c r="BD192" i="68"/>
  <c r="BE192" i="68" s="1"/>
  <c r="BD193" i="68"/>
  <c r="BE193" i="68" s="1"/>
  <c r="BD194" i="68"/>
  <c r="BE194" i="68" s="1"/>
  <c r="BD195" i="68"/>
  <c r="BE195" i="68" s="1"/>
  <c r="BD196" i="68"/>
  <c r="BE196" i="68" s="1"/>
  <c r="BD197" i="68"/>
  <c r="BE197" i="68" s="1"/>
  <c r="BD198" i="68"/>
  <c r="BE198" i="68" s="1"/>
  <c r="BD199" i="68"/>
  <c r="BE199" i="68" s="1"/>
  <c r="BD200" i="68"/>
  <c r="BE200" i="68" s="1"/>
  <c r="BD201" i="68"/>
  <c r="BE201" i="68" s="1"/>
  <c r="BD202" i="68"/>
  <c r="BE202" i="68" s="1"/>
  <c r="BD203" i="68"/>
  <c r="BE203" i="68" s="1"/>
  <c r="BD204" i="68"/>
  <c r="BE204" i="68" s="1"/>
  <c r="BD205" i="68"/>
  <c r="BE205" i="68" s="1"/>
  <c r="BD206" i="68"/>
  <c r="BE206" i="68" s="1"/>
  <c r="BD207" i="68"/>
  <c r="BE207" i="68" s="1"/>
  <c r="BD208" i="68"/>
  <c r="BE208" i="68" s="1"/>
  <c r="BD209" i="68"/>
  <c r="BE209" i="68" s="1"/>
  <c r="BD210" i="68"/>
  <c r="BE210" i="68" s="1"/>
  <c r="BD211" i="68"/>
  <c r="BE211" i="68" s="1"/>
  <c r="BD212" i="68"/>
  <c r="BE212" i="68" s="1"/>
  <c r="BD213" i="68"/>
  <c r="BE213" i="68" s="1"/>
  <c r="BD214" i="68"/>
  <c r="BE214" i="68" s="1"/>
  <c r="BD215" i="68"/>
  <c r="BE215" i="68" s="1"/>
  <c r="BD216" i="68"/>
  <c r="BE216" i="68" s="1"/>
  <c r="BD217" i="68"/>
  <c r="BE217" i="68" s="1"/>
  <c r="BD218" i="68"/>
  <c r="BE218" i="68" s="1"/>
  <c r="BD219" i="68"/>
  <c r="BE219" i="68" s="1"/>
  <c r="BD220" i="68"/>
  <c r="BE220" i="68" s="1"/>
  <c r="BD221" i="68"/>
  <c r="BE221" i="68" s="1"/>
  <c r="BD222" i="68"/>
  <c r="BE222" i="68" s="1"/>
  <c r="BD223" i="68"/>
  <c r="BE223" i="68" s="1"/>
  <c r="BD224" i="68"/>
  <c r="BE224" i="68" s="1"/>
  <c r="BD225" i="68"/>
  <c r="BE225" i="68" s="1"/>
  <c r="BD226" i="68"/>
  <c r="BE226" i="68" s="1"/>
  <c r="BD227" i="68"/>
  <c r="BE227" i="68" s="1"/>
  <c r="BD228" i="68"/>
  <c r="BE228" i="68" s="1"/>
  <c r="BD229" i="68"/>
  <c r="BE229" i="68" s="1"/>
  <c r="BD230" i="68"/>
  <c r="BE230" i="68" s="1"/>
  <c r="BD231" i="68"/>
  <c r="BE231" i="68" s="1"/>
  <c r="BD232" i="68"/>
  <c r="BE232" i="68" s="1"/>
  <c r="BD233" i="68"/>
  <c r="BE233" i="68" s="1"/>
  <c r="BD234" i="68"/>
  <c r="BE234" i="68" s="1"/>
  <c r="BD235" i="68"/>
  <c r="BE235" i="68" s="1"/>
  <c r="BD236" i="68"/>
  <c r="BE236" i="68" s="1"/>
  <c r="BD237" i="68"/>
  <c r="BE237" i="68" s="1"/>
  <c r="BD238" i="68"/>
  <c r="BE238" i="68" s="1"/>
  <c r="BD239" i="68"/>
  <c r="BE239" i="68" s="1"/>
  <c r="BD240" i="68"/>
  <c r="BE240" i="68" s="1"/>
  <c r="BD241" i="68"/>
  <c r="BE241" i="68" s="1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 s="1"/>
  <c r="BD370" i="68"/>
  <c r="BE370" i="68" s="1"/>
  <c r="BD371" i="68"/>
  <c r="BE371" i="68" s="1"/>
  <c r="BD372" i="68"/>
  <c r="BE372" i="68" s="1"/>
  <c r="BD373" i="68"/>
  <c r="BE373" i="68" s="1"/>
  <c r="BD374" i="68"/>
  <c r="BE374" i="68" s="1"/>
  <c r="BD375" i="68"/>
  <c r="BE375" i="68" s="1"/>
  <c r="BD376" i="68"/>
  <c r="BE376" i="68" s="1"/>
  <c r="BD377" i="68"/>
  <c r="BE377" i="68" s="1"/>
  <c r="BD378" i="68"/>
  <c r="BE378" i="68" s="1"/>
  <c r="BD379" i="68"/>
  <c r="BE379" i="68" s="1"/>
  <c r="BD380" i="68"/>
  <c r="BE380" i="68" s="1"/>
  <c r="BD381" i="68"/>
  <c r="BE381" i="68" s="1"/>
  <c r="BD382" i="68"/>
  <c r="BE382" i="68" s="1"/>
  <c r="BD383" i="68"/>
  <c r="BE383" i="68" s="1"/>
  <c r="BD384" i="68"/>
  <c r="BE384" i="68" s="1"/>
  <c r="BD385" i="68"/>
  <c r="BE385" i="68" s="1"/>
  <c r="BD386" i="68"/>
  <c r="BE386" i="68" s="1"/>
  <c r="BD387" i="68"/>
  <c r="BE387" i="68" s="1"/>
  <c r="BD388" i="68"/>
  <c r="BE388" i="68" s="1"/>
  <c r="BD389" i="68"/>
  <c r="BE389" i="68" s="1"/>
  <c r="BD390" i="68"/>
  <c r="BE390" i="68" s="1"/>
  <c r="BD391" i="68"/>
  <c r="BE391" i="68" s="1"/>
  <c r="BD392" i="68"/>
  <c r="BE392" i="68" s="1"/>
  <c r="BD393" i="68"/>
  <c r="BE393" i="68" s="1"/>
  <c r="BD394" i="68"/>
  <c r="BE394" i="68" s="1"/>
  <c r="BD395" i="68"/>
  <c r="BE395" i="68" s="1"/>
  <c r="BD396" i="68"/>
  <c r="BE396" i="68" s="1"/>
  <c r="BD397" i="68"/>
  <c r="BE397" i="68" s="1"/>
  <c r="BD398" i="68"/>
  <c r="BE398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/>
  <c r="AV98" i="68"/>
  <c r="AW98" i="68"/>
  <c r="AV99" i="68"/>
  <c r="AW99" i="68"/>
  <c r="AV100" i="68"/>
  <c r="AW100" i="68"/>
  <c r="AV101" i="68"/>
  <c r="AW101" i="68"/>
  <c r="AV102" i="68"/>
  <c r="AW102" i="68"/>
  <c r="AV103" i="68"/>
  <c r="AW103" i="68"/>
  <c r="AV104" i="68"/>
  <c r="AW104" i="68"/>
  <c r="AV105" i="68"/>
  <c r="AW105" i="68"/>
  <c r="AV106" i="68"/>
  <c r="AW106" i="68"/>
  <c r="AV107" i="68"/>
  <c r="AW107" i="68"/>
  <c r="AV108" i="68"/>
  <c r="AW108" i="68"/>
  <c r="AV109" i="68"/>
  <c r="AW109" i="68"/>
  <c r="AV110" i="68"/>
  <c r="AW110" i="68"/>
  <c r="AV111" i="68"/>
  <c r="AW111" i="68"/>
  <c r="AV112" i="68"/>
  <c r="AW112" i="68"/>
  <c r="AV113" i="68"/>
  <c r="AW113" i="68"/>
  <c r="AV114" i="68"/>
  <c r="AW114" i="68"/>
  <c r="AV115" i="68"/>
  <c r="AW115" i="68"/>
  <c r="AV116" i="68"/>
  <c r="AW116" i="68"/>
  <c r="AV117" i="68"/>
  <c r="AW117" i="68"/>
  <c r="AV118" i="68"/>
  <c r="AW118" i="68"/>
  <c r="AV119" i="68"/>
  <c r="AW119" i="68"/>
  <c r="AV120" i="68"/>
  <c r="AW120" i="68" s="1"/>
  <c r="AV121" i="68"/>
  <c r="AW121" i="68"/>
  <c r="AV122" i="68"/>
  <c r="AW122" i="68"/>
  <c r="AV123" i="68"/>
  <c r="AW123" i="68"/>
  <c r="AV124" i="68"/>
  <c r="AW124" i="68"/>
  <c r="AV125" i="68"/>
  <c r="AW125" i="68"/>
  <c r="AV126" i="68"/>
  <c r="AW126" i="68"/>
  <c r="AV127" i="68"/>
  <c r="AW127" i="68"/>
  <c r="AV128" i="68"/>
  <c r="AW128" i="68"/>
  <c r="AV129" i="68"/>
  <c r="AW129" i="68"/>
  <c r="AV130" i="68"/>
  <c r="AW130" i="68"/>
  <c r="AV131" i="68"/>
  <c r="AW131" i="68"/>
  <c r="AV132" i="68"/>
  <c r="AW132" i="68"/>
  <c r="AV133" i="68"/>
  <c r="AW133" i="68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 s="1"/>
  <c r="AV183" i="68"/>
  <c r="AW183" i="68" s="1"/>
  <c r="AV184" i="68"/>
  <c r="AW184" i="68" s="1"/>
  <c r="AV185" i="68"/>
  <c r="AW185" i="68" s="1"/>
  <c r="AV186" i="68"/>
  <c r="AW186" i="68" s="1"/>
  <c r="AV187" i="68"/>
  <c r="AW187" i="68" s="1"/>
  <c r="AV188" i="68"/>
  <c r="AW188" i="68" s="1"/>
  <c r="AV189" i="68"/>
  <c r="AW189" i="68" s="1"/>
  <c r="AV190" i="68"/>
  <c r="AW190" i="68" s="1"/>
  <c r="AV191" i="68"/>
  <c r="AW191" i="68" s="1"/>
  <c r="AV192" i="68"/>
  <c r="AW192" i="68" s="1"/>
  <c r="AV193" i="68"/>
  <c r="AW193" i="68" s="1"/>
  <c r="AV194" i="68"/>
  <c r="AW194" i="68" s="1"/>
  <c r="AV195" i="68"/>
  <c r="AW195" i="68" s="1"/>
  <c r="AV196" i="68"/>
  <c r="AW196" i="68" s="1"/>
  <c r="AV197" i="68"/>
  <c r="AW197" i="68" s="1"/>
  <c r="AV198" i="68"/>
  <c r="AW198" i="68" s="1"/>
  <c r="AV199" i="68"/>
  <c r="AW199" i="68" s="1"/>
  <c r="AV200" i="68"/>
  <c r="AW200" i="68" s="1"/>
  <c r="AV201" i="68"/>
  <c r="AW201" i="68" s="1"/>
  <c r="AV202" i="68"/>
  <c r="AW202" i="68" s="1"/>
  <c r="AV203" i="68"/>
  <c r="AW203" i="68" s="1"/>
  <c r="AV204" i="68"/>
  <c r="AW204" i="68" s="1"/>
  <c r="AV205" i="68"/>
  <c r="AW205" i="68" s="1"/>
  <c r="AV206" i="68"/>
  <c r="AW206" i="68" s="1"/>
  <c r="AV207" i="68"/>
  <c r="AW207" i="68" s="1"/>
  <c r="AV208" i="68"/>
  <c r="AW208" i="68" s="1"/>
  <c r="AV209" i="68"/>
  <c r="AW209" i="68" s="1"/>
  <c r="AV210" i="68"/>
  <c r="AW210" i="68" s="1"/>
  <c r="AV211" i="68"/>
  <c r="AW211" i="68" s="1"/>
  <c r="AV212" i="68"/>
  <c r="AW212" i="68" s="1"/>
  <c r="AV213" i="68"/>
  <c r="AW213" i="68" s="1"/>
  <c r="AV214" i="68"/>
  <c r="AW214" i="68" s="1"/>
  <c r="AV215" i="68"/>
  <c r="AW215" i="68" s="1"/>
  <c r="AV216" i="68"/>
  <c r="AW216" i="68" s="1"/>
  <c r="AV217" i="68"/>
  <c r="AW217" i="68" s="1"/>
  <c r="AV218" i="68"/>
  <c r="AW218" i="68"/>
  <c r="AV219" i="68"/>
  <c r="AW219" i="68"/>
  <c r="AV220" i="68"/>
  <c r="AW220" i="68"/>
  <c r="AV221" i="68"/>
  <c r="AW221" i="68"/>
  <c r="AV222" i="68"/>
  <c r="AW222" i="68"/>
  <c r="AV223" i="68"/>
  <c r="AW223" i="68"/>
  <c r="AV224" i="68"/>
  <c r="AW224" i="68"/>
  <c r="AV225" i="68"/>
  <c r="AW225" i="68" s="1"/>
  <c r="AV226" i="68"/>
  <c r="AW226" i="68"/>
  <c r="AV227" i="68"/>
  <c r="AW227" i="68"/>
  <c r="AV228" i="68"/>
  <c r="AW228" i="68"/>
  <c r="AV229" i="68"/>
  <c r="AW229" i="68"/>
  <c r="AV230" i="68"/>
  <c r="AW230" i="68"/>
  <c r="AV231" i="68"/>
  <c r="AW231" i="68" s="1"/>
  <c r="AV232" i="68"/>
  <c r="AW232" i="68" s="1"/>
  <c r="AV233" i="68"/>
  <c r="AW233" i="68" s="1"/>
  <c r="AV234" i="68"/>
  <c r="AW234" i="68" s="1"/>
  <c r="AV235" i="68"/>
  <c r="AW235" i="68" s="1"/>
  <c r="AV236" i="68"/>
  <c r="AW236" i="68" s="1"/>
  <c r="AV237" i="68"/>
  <c r="AW237" i="68" s="1"/>
  <c r="AV238" i="68"/>
  <c r="AW238" i="68" s="1"/>
  <c r="AV239" i="68"/>
  <c r="AW239" i="68" s="1"/>
  <c r="AV240" i="68"/>
  <c r="AW240" i="68" s="1"/>
  <c r="AV241" i="68"/>
  <c r="AW241" i="68" s="1"/>
  <c r="AV242" i="68"/>
  <c r="AW242" i="68" s="1"/>
  <c r="AV243" i="68"/>
  <c r="AW243" i="68" s="1"/>
  <c r="AV244" i="68"/>
  <c r="AW244" i="68" s="1"/>
  <c r="AV245" i="68"/>
  <c r="AW245" i="68" s="1"/>
  <c r="AV246" i="68"/>
  <c r="AW246" i="68" s="1"/>
  <c r="AV247" i="68"/>
  <c r="AW247" i="68" s="1"/>
  <c r="AV248" i="68"/>
  <c r="AW248" i="68" s="1"/>
  <c r="AV249" i="68"/>
  <c r="AW249" i="68" s="1"/>
  <c r="AV250" i="68"/>
  <c r="AW250" i="68" s="1"/>
  <c r="AV251" i="68"/>
  <c r="AW251" i="68" s="1"/>
  <c r="AV252" i="68"/>
  <c r="AW252" i="68" s="1"/>
  <c r="AV253" i="68"/>
  <c r="AW253" i="68" s="1"/>
  <c r="AV254" i="68"/>
  <c r="AW254" i="68" s="1"/>
  <c r="AV255" i="68"/>
  <c r="AW255" i="68" s="1"/>
  <c r="AV256" i="68"/>
  <c r="AW256" i="68" s="1"/>
  <c r="AV257" i="68"/>
  <c r="AW257" i="68" s="1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 s="1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 s="1"/>
  <c r="AV270" i="68"/>
  <c r="AW270" i="68" s="1"/>
  <c r="AV271" i="68"/>
  <c r="AW271" i="68" s="1"/>
  <c r="AV272" i="68"/>
  <c r="AW272" i="68" s="1"/>
  <c r="AV273" i="68"/>
  <c r="AW273" i="68" s="1"/>
  <c r="AV274" i="68"/>
  <c r="AW274" i="68" s="1"/>
  <c r="AV275" i="68"/>
  <c r="AW275" i="68" s="1"/>
  <c r="AV276" i="68"/>
  <c r="AW276" i="68" s="1"/>
  <c r="AV277" i="68"/>
  <c r="AW277" i="68" s="1"/>
  <c r="AV278" i="68"/>
  <c r="AW278" i="68" s="1"/>
  <c r="AV279" i="68"/>
  <c r="AW279" i="68" s="1"/>
  <c r="AV280" i="68"/>
  <c r="AW280" i="68" s="1"/>
  <c r="AV281" i="68"/>
  <c r="AW281" i="68" s="1"/>
  <c r="AV282" i="68"/>
  <c r="AW282" i="68" s="1"/>
  <c r="AV283" i="68"/>
  <c r="AW283" i="68" s="1"/>
  <c r="AV284" i="68"/>
  <c r="AW284" i="68" s="1"/>
  <c r="AV285" i="68"/>
  <c r="AW285" i="68" s="1"/>
  <c r="AV286" i="68"/>
  <c r="AW286" i="68" s="1"/>
  <c r="AV287" i="68"/>
  <c r="AW287" i="68" s="1"/>
  <c r="AV288" i="68"/>
  <c r="AW288" i="68" s="1"/>
  <c r="AV289" i="68"/>
  <c r="AW289" i="68" s="1"/>
  <c r="AV290" i="68"/>
  <c r="AW290" i="68" s="1"/>
  <c r="AV291" i="68"/>
  <c r="AW291" i="68" s="1"/>
  <c r="AV292" i="68"/>
  <c r="AW292" i="68" s="1"/>
  <c r="AV293" i="68"/>
  <c r="AW293" i="68" s="1"/>
  <c r="AV294" i="68"/>
  <c r="AW294" i="68" s="1"/>
  <c r="AV295" i="68"/>
  <c r="AW295" i="68" s="1"/>
  <c r="AV296" i="68"/>
  <c r="AW296" i="68" s="1"/>
  <c r="AV297" i="68"/>
  <c r="AW297" i="68" s="1"/>
  <c r="AV298" i="68"/>
  <c r="AW298" i="68" s="1"/>
  <c r="AV299" i="68"/>
  <c r="AW299" i="68" s="1"/>
  <c r="AV300" i="68"/>
  <c r="AW300" i="68" s="1"/>
  <c r="AV301" i="68"/>
  <c r="AW301" i="68" s="1"/>
  <c r="AV302" i="68"/>
  <c r="AW302" i="68" s="1"/>
  <c r="AV303" i="68"/>
  <c r="AW303" i="68" s="1"/>
  <c r="AV304" i="68"/>
  <c r="AW304" i="68" s="1"/>
  <c r="AV305" i="68"/>
  <c r="AW305" i="68" s="1"/>
  <c r="AV306" i="68"/>
  <c r="AW306" i="68" s="1"/>
  <c r="AV307" i="68"/>
  <c r="AW307" i="68" s="1"/>
  <c r="AV308" i="68"/>
  <c r="AW308" i="68" s="1"/>
  <c r="AV309" i="68"/>
  <c r="AW309" i="68" s="1"/>
  <c r="AV310" i="68"/>
  <c r="AW310" i="68" s="1"/>
  <c r="AV311" i="68"/>
  <c r="AW311" i="68" s="1"/>
  <c r="AV312" i="68"/>
  <c r="AW312" i="68" s="1"/>
  <c r="AV313" i="68"/>
  <c r="AW313" i="68" s="1"/>
  <c r="AV314" i="68"/>
  <c r="AW314" i="68" s="1"/>
  <c r="AV315" i="68"/>
  <c r="AW315" i="68" s="1"/>
  <c r="AV316" i="68"/>
  <c r="AW316" i="68" s="1"/>
  <c r="AV317" i="68"/>
  <c r="AW317" i="68" s="1"/>
  <c r="AV318" i="68"/>
  <c r="AW318" i="68" s="1"/>
  <c r="AV319" i="68"/>
  <c r="AW319" i="68" s="1"/>
  <c r="AV320" i="68"/>
  <c r="AW320" i="68" s="1"/>
  <c r="AV321" i="68"/>
  <c r="AW321" i="68" s="1"/>
  <c r="AV322" i="68"/>
  <c r="AW322" i="68" s="1"/>
  <c r="AV323" i="68"/>
  <c r="AW323" i="68" s="1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V333" i="68"/>
  <c r="AW333" i="68" s="1"/>
  <c r="AV334" i="68"/>
  <c r="AW334" i="68" s="1"/>
  <c r="AV335" i="68"/>
  <c r="AW335" i="68" s="1"/>
  <c r="AV336" i="68"/>
  <c r="AW336" i="68" s="1"/>
  <c r="AV337" i="68"/>
  <c r="AW337" i="68" s="1"/>
  <c r="AV338" i="68"/>
  <c r="AW338" i="68" s="1"/>
  <c r="AV339" i="68"/>
  <c r="AW339" i="68" s="1"/>
  <c r="AV340" i="68"/>
  <c r="AW340" i="68" s="1"/>
  <c r="AV341" i="68"/>
  <c r="AW341" i="68" s="1"/>
  <c r="AV342" i="68"/>
  <c r="AW342" i="68" s="1"/>
  <c r="AV343" i="68"/>
  <c r="AW343" i="68" s="1"/>
  <c r="AV344" i="68"/>
  <c r="AW344" i="68" s="1"/>
  <c r="AV345" i="68"/>
  <c r="AW345" i="68" s="1"/>
  <c r="AV346" i="68"/>
  <c r="AW346" i="68" s="1"/>
  <c r="AV347" i="68"/>
  <c r="AW347" i="68" s="1"/>
  <c r="AV348" i="68"/>
  <c r="AW348" i="68" s="1"/>
  <c r="AV349" i="68"/>
  <c r="AW349" i="68" s="1"/>
  <c r="AV350" i="68"/>
  <c r="AW350" i="68" s="1"/>
  <c r="AV351" i="68"/>
  <c r="AW351" i="68" s="1"/>
  <c r="AV352" i="68"/>
  <c r="AW352" i="68" s="1"/>
  <c r="AV353" i="68"/>
  <c r="AW353" i="68" s="1"/>
  <c r="AV354" i="68"/>
  <c r="AW354" i="68" s="1"/>
  <c r="AV355" i="68"/>
  <c r="AW355" i="68" s="1"/>
  <c r="AV356" i="68"/>
  <c r="AW356" i="68" s="1"/>
  <c r="AV357" i="68"/>
  <c r="AW357" i="68" s="1"/>
  <c r="AV358" i="68"/>
  <c r="AW358" i="68" s="1"/>
  <c r="AV359" i="68"/>
  <c r="AW359" i="68" s="1"/>
  <c r="AV360" i="68"/>
  <c r="AW360" i="68" s="1"/>
  <c r="AV361" i="68"/>
  <c r="AW361" i="68" s="1"/>
  <c r="AV362" i="68"/>
  <c r="AW362" i="68" s="1"/>
  <c r="AV363" i="68"/>
  <c r="AW363" i="68" s="1"/>
  <c r="AV364" i="68"/>
  <c r="AW364" i="68" s="1"/>
  <c r="AV365" i="68"/>
  <c r="AW365" i="68" s="1"/>
  <c r="AV366" i="68"/>
  <c r="AW366" i="68" s="1"/>
  <c r="AV367" i="68"/>
  <c r="AW367" i="68" s="1"/>
  <c r="AV368" i="68"/>
  <c r="AW368" i="68" s="1"/>
  <c r="AV369" i="68"/>
  <c r="AW369" i="68" s="1"/>
  <c r="AV370" i="68"/>
  <c r="AW370" i="68" s="1"/>
  <c r="AV371" i="68"/>
  <c r="AW371" i="68" s="1"/>
  <c r="AV372" i="68"/>
  <c r="AW372" i="68" s="1"/>
  <c r="AV373" i="68"/>
  <c r="AW373" i="68" s="1"/>
  <c r="AV374" i="68"/>
  <c r="AW374" i="68" s="1"/>
  <c r="AV375" i="68"/>
  <c r="AW375" i="68" s="1"/>
  <c r="AV376" i="68"/>
  <c r="AW376" i="68" s="1"/>
  <c r="AV377" i="68"/>
  <c r="AW377" i="68" s="1"/>
  <c r="AV378" i="68"/>
  <c r="AW378" i="68" s="1"/>
  <c r="AV379" i="68"/>
  <c r="AW379" i="68" s="1"/>
  <c r="AV380" i="68"/>
  <c r="AW380" i="68" s="1"/>
  <c r="AV381" i="68"/>
  <c r="AW381" i="68" s="1"/>
  <c r="AV382" i="68"/>
  <c r="AW382" i="68" s="1"/>
  <c r="AV383" i="68"/>
  <c r="AW383" i="68" s="1"/>
  <c r="AV384" i="68"/>
  <c r="AW384" i="68" s="1"/>
  <c r="AV385" i="68"/>
  <c r="AW385" i="68" s="1"/>
  <c r="AV386" i="68"/>
  <c r="AW386" i="68" s="1"/>
  <c r="AV387" i="68"/>
  <c r="AW387" i="68" s="1"/>
  <c r="AV388" i="68"/>
  <c r="AW388" i="68" s="1"/>
  <c r="AV389" i="68"/>
  <c r="AW389" i="68" s="1"/>
  <c r="AV390" i="68"/>
  <c r="AW390" i="68" s="1"/>
  <c r="AV391" i="68"/>
  <c r="AW391" i="68" s="1"/>
  <c r="AV392" i="68"/>
  <c r="AW392" i="68" s="1"/>
  <c r="AV393" i="68"/>
  <c r="AW393" i="68" s="1"/>
  <c r="AV394" i="68"/>
  <c r="AW394" i="68" s="1"/>
  <c r="AV395" i="68"/>
  <c r="AW395" i="68" s="1"/>
  <c r="AV396" i="68"/>
  <c r="AW396" i="68" s="1"/>
  <c r="AV397" i="68"/>
  <c r="AW397" i="68" s="1"/>
  <c r="AV398" i="68"/>
  <c r="AW398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/>
  <c r="AL98" i="68"/>
  <c r="AM98" i="68"/>
  <c r="AL99" i="68"/>
  <c r="AM99" i="68"/>
  <c r="AL100" i="68"/>
  <c r="AM100" i="68"/>
  <c r="AL101" i="68"/>
  <c r="AM101" i="68"/>
  <c r="AL102" i="68"/>
  <c r="AM102" i="68"/>
  <c r="AL103" i="68"/>
  <c r="AM103" i="68"/>
  <c r="AL104" i="68"/>
  <c r="AM104" i="68"/>
  <c r="AL105" i="68"/>
  <c r="AM105" i="68"/>
  <c r="AL106" i="68"/>
  <c r="AM106" i="68"/>
  <c r="AL107" i="68"/>
  <c r="AM107" i="68"/>
  <c r="AL108" i="68"/>
  <c r="AM108" i="68"/>
  <c r="AL109" i="68"/>
  <c r="AM109" i="68"/>
  <c r="AL110" i="68"/>
  <c r="AM110" i="68"/>
  <c r="AL111" i="68"/>
  <c r="AM111" i="68"/>
  <c r="AL112" i="68"/>
  <c r="AM112" i="68"/>
  <c r="AL113" i="68"/>
  <c r="AM113" i="68"/>
  <c r="AL114" i="68"/>
  <c r="AM114" i="68"/>
  <c r="AL115" i="68"/>
  <c r="AM115" i="68"/>
  <c r="AL116" i="68"/>
  <c r="AM116" i="68"/>
  <c r="AL117" i="68"/>
  <c r="AM117" i="68"/>
  <c r="AL118" i="68"/>
  <c r="AM118" i="68"/>
  <c r="AL119" i="68"/>
  <c r="AM119" i="68"/>
  <c r="AL120" i="68"/>
  <c r="AM120" i="68"/>
  <c r="AL121" i="68"/>
  <c r="AM121" i="68"/>
  <c r="AL122" i="68"/>
  <c r="AM122" i="68"/>
  <c r="AL123" i="68"/>
  <c r="AM123" i="68"/>
  <c r="AL124" i="68"/>
  <c r="AM124" i="68"/>
  <c r="AL125" i="68"/>
  <c r="AM125" i="68"/>
  <c r="AL126" i="68"/>
  <c r="AM126" i="68"/>
  <c r="AL127" i="68"/>
  <c r="AM127" i="68"/>
  <c r="AL128" i="68"/>
  <c r="AM128" i="68"/>
  <c r="AL129" i="68"/>
  <c r="AM129" i="68"/>
  <c r="AL130" i="68"/>
  <c r="AM130" i="68"/>
  <c r="AL131" i="68"/>
  <c r="AM131" i="68"/>
  <c r="AL132" i="68"/>
  <c r="AM132" i="68"/>
  <c r="AL133" i="68"/>
  <c r="AM133" i="68"/>
  <c r="AL134" i="68"/>
  <c r="AM134" i="68"/>
  <c r="AL135" i="68"/>
  <c r="AM135" i="68"/>
  <c r="AL136" i="68"/>
  <c r="AM136" i="68"/>
  <c r="AL137" i="68"/>
  <c r="AM137" i="68"/>
  <c r="AL138" i="68"/>
  <c r="AM138" i="68"/>
  <c r="AL139" i="68"/>
  <c r="AM139" i="68"/>
  <c r="AL140" i="68"/>
  <c r="AM140" i="68"/>
  <c r="AL141" i="68"/>
  <c r="AM141" i="68"/>
  <c r="AL142" i="68"/>
  <c r="AM142" i="68"/>
  <c r="AL143" i="68"/>
  <c r="AM143" i="68"/>
  <c r="AL144" i="68"/>
  <c r="AM144" i="68"/>
  <c r="AL145" i="68"/>
  <c r="AM145" i="68"/>
  <c r="AL146" i="68"/>
  <c r="AM146" i="68"/>
  <c r="AL147" i="68"/>
  <c r="AM147" i="68"/>
  <c r="AL148" i="68"/>
  <c r="AM148" i="68"/>
  <c r="AL149" i="68"/>
  <c r="AM149" i="68"/>
  <c r="AL150" i="68"/>
  <c r="AM150" i="68"/>
  <c r="AL151" i="68"/>
  <c r="AM151" i="68"/>
  <c r="AL152" i="68"/>
  <c r="AM152" i="68"/>
  <c r="AL153" i="68"/>
  <c r="AM153" i="68"/>
  <c r="AL154" i="68"/>
  <c r="AM154" i="68"/>
  <c r="AL155" i="68"/>
  <c r="AM155" i="68"/>
  <c r="AL156" i="68"/>
  <c r="AM156" i="68"/>
  <c r="AL157" i="68"/>
  <c r="AM157" i="68" s="1"/>
  <c r="AL158" i="68"/>
  <c r="AM158" i="68"/>
  <c r="AL159" i="68"/>
  <c r="AM159" i="68"/>
  <c r="AL160" i="68"/>
  <c r="AM160" i="68"/>
  <c r="AL161" i="68"/>
  <c r="AM161" i="68"/>
  <c r="AL162" i="68"/>
  <c r="AM162" i="68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 s="1"/>
  <c r="AL183" i="68"/>
  <c r="AM183" i="68" s="1"/>
  <c r="AL184" i="68"/>
  <c r="AM184" i="68" s="1"/>
  <c r="AL185" i="68"/>
  <c r="AM185" i="68" s="1"/>
  <c r="AL186" i="68"/>
  <c r="AM186" i="68" s="1"/>
  <c r="AL187" i="68"/>
  <c r="AM187" i="68" s="1"/>
  <c r="AL188" i="68"/>
  <c r="AM188" i="68" s="1"/>
  <c r="AL189" i="68"/>
  <c r="AM189" i="68" s="1"/>
  <c r="AL190" i="68"/>
  <c r="AM190" i="68" s="1"/>
  <c r="AL191" i="68"/>
  <c r="AM191" i="68" s="1"/>
  <c r="AL192" i="68"/>
  <c r="AM192" i="68" s="1"/>
  <c r="AL193" i="68"/>
  <c r="AM193" i="68" s="1"/>
  <c r="AL194" i="68"/>
  <c r="AM194" i="68" s="1"/>
  <c r="AL195" i="68"/>
  <c r="AM195" i="68" s="1"/>
  <c r="AL196" i="68"/>
  <c r="AM196" i="68" s="1"/>
  <c r="AL197" i="68"/>
  <c r="AM197" i="68" s="1"/>
  <c r="AL198" i="68"/>
  <c r="AM198" i="68" s="1"/>
  <c r="AL199" i="68"/>
  <c r="AM199" i="68" s="1"/>
  <c r="AL200" i="68"/>
  <c r="AM200" i="68" s="1"/>
  <c r="AL201" i="68"/>
  <c r="AM201" i="68" s="1"/>
  <c r="AL202" i="68"/>
  <c r="AM202" i="68" s="1"/>
  <c r="AL203" i="68"/>
  <c r="AM203" i="68" s="1"/>
  <c r="AL204" i="68"/>
  <c r="AM204" i="68" s="1"/>
  <c r="AL205" i="68"/>
  <c r="AM205" i="68" s="1"/>
  <c r="AL206" i="68"/>
  <c r="AM206" i="68" s="1"/>
  <c r="AL207" i="68"/>
  <c r="AM207" i="68" s="1"/>
  <c r="AL208" i="68"/>
  <c r="AM208" i="68" s="1"/>
  <c r="AL209" i="68"/>
  <c r="AM209" i="68" s="1"/>
  <c r="AL210" i="68"/>
  <c r="AM210" i="68" s="1"/>
  <c r="AL211" i="68"/>
  <c r="AM211" i="68" s="1"/>
  <c r="AL212" i="68"/>
  <c r="AM212" i="68" s="1"/>
  <c r="AL213" i="68"/>
  <c r="AM213" i="68" s="1"/>
  <c r="AL214" i="68"/>
  <c r="AM214" i="68" s="1"/>
  <c r="AL215" i="68"/>
  <c r="AM215" i="68" s="1"/>
  <c r="AL216" i="68"/>
  <c r="AM216" i="68" s="1"/>
  <c r="AL217" i="68"/>
  <c r="AM217" i="68" s="1"/>
  <c r="AL218" i="68"/>
  <c r="AM218" i="68" s="1"/>
  <c r="AL219" i="68"/>
  <c r="AM219" i="68" s="1"/>
  <c r="AL220" i="68"/>
  <c r="AM220" i="68" s="1"/>
  <c r="AL221" i="68"/>
  <c r="AM221" i="68" s="1"/>
  <c r="AL222" i="68"/>
  <c r="AM222" i="68" s="1"/>
  <c r="AL223" i="68"/>
  <c r="AM223" i="68" s="1"/>
  <c r="AL224" i="68"/>
  <c r="AM224" i="68" s="1"/>
  <c r="AL225" i="68"/>
  <c r="AM225" i="68" s="1"/>
  <c r="AL226" i="68"/>
  <c r="AM226" i="68" s="1"/>
  <c r="AL227" i="68"/>
  <c r="AM227" i="68" s="1"/>
  <c r="AL228" i="68"/>
  <c r="AM228" i="68" s="1"/>
  <c r="AL229" i="68"/>
  <c r="AM229" i="68" s="1"/>
  <c r="AL230" i="68"/>
  <c r="AM230" i="68" s="1"/>
  <c r="AL231" i="68"/>
  <c r="AM231" i="68" s="1"/>
  <c r="AL232" i="68"/>
  <c r="AM232" i="68" s="1"/>
  <c r="AL233" i="68"/>
  <c r="AM233" i="68" s="1"/>
  <c r="AL234" i="68"/>
  <c r="AM234" i="68" s="1"/>
  <c r="AL235" i="68"/>
  <c r="AM235" i="68" s="1"/>
  <c r="AL236" i="68"/>
  <c r="AM236" i="68" s="1"/>
  <c r="AL237" i="68"/>
  <c r="AM237" i="68" s="1"/>
  <c r="AL238" i="68"/>
  <c r="AM238" i="68" s="1"/>
  <c r="AL239" i="68"/>
  <c r="AM239" i="68" s="1"/>
  <c r="AL240" i="68"/>
  <c r="AM240" i="68" s="1"/>
  <c r="AL241" i="68"/>
  <c r="AM241" i="68" s="1"/>
  <c r="AL242" i="68"/>
  <c r="AM242" i="68" s="1"/>
  <c r="AL243" i="68"/>
  <c r="AM243" i="68" s="1"/>
  <c r="AL244" i="68"/>
  <c r="AM244" i="68" s="1"/>
  <c r="AL245" i="68"/>
  <c r="AM245" i="68" s="1"/>
  <c r="AL246" i="68"/>
  <c r="AM246" i="68" s="1"/>
  <c r="AL247" i="68"/>
  <c r="AM247" i="68"/>
  <c r="AL248" i="68"/>
  <c r="AM248" i="68"/>
  <c r="AL249" i="68"/>
  <c r="AM249" i="68"/>
  <c r="AL250" i="68"/>
  <c r="AM250" i="68"/>
  <c r="AL251" i="68"/>
  <c r="AM251" i="68"/>
  <c r="AL252" i="68"/>
  <c r="AM252" i="68"/>
  <c r="AL253" i="68"/>
  <c r="AM253" i="68"/>
  <c r="AL254" i="68"/>
  <c r="AM254" i="68"/>
  <c r="AL255" i="68"/>
  <c r="AM255" i="68"/>
  <c r="AL256" i="68"/>
  <c r="AM256" i="68"/>
  <c r="AL257" i="68"/>
  <c r="AM257" i="68"/>
  <c r="AL258" i="68"/>
  <c r="AM258" i="68"/>
  <c r="AL259" i="68"/>
  <c r="AM259" i="68"/>
  <c r="AL260" i="68"/>
  <c r="AM260" i="68"/>
  <c r="AL261" i="68"/>
  <c r="AM261" i="68"/>
  <c r="AL262" i="68"/>
  <c r="AM262" i="68"/>
  <c r="AL263" i="68"/>
  <c r="AM263" i="68"/>
  <c r="AL264" i="68"/>
  <c r="AM264" i="68"/>
  <c r="AL265" i="68"/>
  <c r="AM265" i="68"/>
  <c r="AL266" i="68"/>
  <c r="AM266" i="68"/>
  <c r="AL267" i="68"/>
  <c r="AM267" i="68"/>
  <c r="AL268" i="68"/>
  <c r="AM268" i="68"/>
  <c r="AL269" i="68"/>
  <c r="AM269" i="68"/>
  <c r="AL270" i="68"/>
  <c r="AM270" i="68"/>
  <c r="AL271" i="68"/>
  <c r="AM271" i="68" s="1"/>
  <c r="AL272" i="68"/>
  <c r="AM272" i="68"/>
  <c r="AL273" i="68"/>
  <c r="AM273" i="68"/>
  <c r="AL274" i="68"/>
  <c r="AM274" i="68"/>
  <c r="AL275" i="68"/>
  <c r="AM275" i="68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 s="1"/>
  <c r="AL353" i="68"/>
  <c r="AM353" i="68" s="1"/>
  <c r="AL354" i="68"/>
  <c r="AM354" i="68" s="1"/>
  <c r="AL355" i="68"/>
  <c r="AM355" i="68" s="1"/>
  <c r="AL356" i="68"/>
  <c r="AM356" i="68" s="1"/>
  <c r="AL357" i="68"/>
  <c r="AM357" i="68" s="1"/>
  <c r="AL358" i="68"/>
  <c r="AM358" i="68" s="1"/>
  <c r="AL359" i="68"/>
  <c r="AM359" i="68" s="1"/>
  <c r="AL360" i="68"/>
  <c r="AM360" i="68" s="1"/>
  <c r="AL361" i="68"/>
  <c r="AM361" i="68" s="1"/>
  <c r="AL362" i="68"/>
  <c r="AM362" i="68" s="1"/>
  <c r="AL363" i="68"/>
  <c r="AM363" i="68" s="1"/>
  <c r="AL364" i="68"/>
  <c r="AM364" i="68" s="1"/>
  <c r="AL365" i="68"/>
  <c r="AM365" i="68" s="1"/>
  <c r="AL366" i="68"/>
  <c r="AM366" i="68" s="1"/>
  <c r="AL367" i="68"/>
  <c r="AM367" i="68" s="1"/>
  <c r="AL368" i="68"/>
  <c r="AM368" i="68" s="1"/>
  <c r="AL369" i="68"/>
  <c r="AM369" i="68" s="1"/>
  <c r="AL370" i="68"/>
  <c r="AM370" i="68" s="1"/>
  <c r="AL371" i="68"/>
  <c r="AM371" i="68" s="1"/>
  <c r="AL372" i="68"/>
  <c r="AM372" i="68" s="1"/>
  <c r="AL373" i="68"/>
  <c r="AM373" i="68" s="1"/>
  <c r="AL374" i="68"/>
  <c r="AM374" i="68" s="1"/>
  <c r="AL375" i="68"/>
  <c r="AM375" i="68" s="1"/>
  <c r="AL376" i="68"/>
  <c r="AM376" i="68" s="1"/>
  <c r="AL377" i="68"/>
  <c r="AM377" i="68" s="1"/>
  <c r="AL378" i="68"/>
  <c r="AM378" i="68" s="1"/>
  <c r="AL379" i="68"/>
  <c r="AM379" i="68" s="1"/>
  <c r="AL380" i="68"/>
  <c r="AM380" i="68" s="1"/>
  <c r="AL381" i="68"/>
  <c r="AM381" i="68" s="1"/>
  <c r="AL382" i="68"/>
  <c r="AM382" i="68" s="1"/>
  <c r="AL383" i="68"/>
  <c r="AM383" i="68" s="1"/>
  <c r="AL384" i="68"/>
  <c r="AM384" i="68" s="1"/>
  <c r="AL385" i="68"/>
  <c r="AM385" i="68" s="1"/>
  <c r="AL386" i="68"/>
  <c r="AM386" i="68" s="1"/>
  <c r="AL387" i="68"/>
  <c r="AM387" i="68" s="1"/>
  <c r="AL388" i="68"/>
  <c r="AM388" i="68" s="1"/>
  <c r="AL389" i="68"/>
  <c r="AM389" i="68" s="1"/>
  <c r="AL390" i="68"/>
  <c r="AM390" i="68" s="1"/>
  <c r="AL391" i="68"/>
  <c r="AM391" i="68" s="1"/>
  <c r="AL392" i="68"/>
  <c r="AM392" i="68" s="1"/>
  <c r="AL393" i="68"/>
  <c r="AM393" i="68" s="1"/>
  <c r="AL394" i="68"/>
  <c r="AM394" i="68" s="1"/>
  <c r="AL395" i="68"/>
  <c r="AM395" i="68" s="1"/>
  <c r="AL396" i="68"/>
  <c r="AM396" i="68" s="1"/>
  <c r="AL397" i="68"/>
  <c r="AM397" i="68" s="1"/>
  <c r="AL398" i="68"/>
  <c r="AM398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/>
  <c r="AD183" i="68"/>
  <c r="AE183" i="68"/>
  <c r="AD184" i="68"/>
  <c r="AE184" i="68"/>
  <c r="AD185" i="68"/>
  <c r="AE185" i="68"/>
  <c r="AD186" i="68"/>
  <c r="AE186" i="68"/>
  <c r="AD187" i="68"/>
  <c r="AE187" i="68"/>
  <c r="AD188" i="68"/>
  <c r="AE188" i="68"/>
  <c r="AD189" i="68"/>
  <c r="AE189" i="68"/>
  <c r="AD190" i="68"/>
  <c r="AE190" i="68"/>
  <c r="AD191" i="68"/>
  <c r="AE191" i="68"/>
  <c r="AD192" i="68"/>
  <c r="AE192" i="68"/>
  <c r="AD193" i="68"/>
  <c r="AE193" i="68"/>
  <c r="AD194" i="68"/>
  <c r="AE194" i="68"/>
  <c r="AD195" i="68"/>
  <c r="AE195" i="68"/>
  <c r="AD196" i="68"/>
  <c r="AE196" i="68"/>
  <c r="AD197" i="68"/>
  <c r="AE197" i="68"/>
  <c r="AD198" i="68"/>
  <c r="AE198" i="68"/>
  <c r="AD199" i="68"/>
  <c r="AE199" i="68"/>
  <c r="AD200" i="68"/>
  <c r="AE200" i="68"/>
  <c r="AD201" i="68"/>
  <c r="AE201" i="68"/>
  <c r="AD202" i="68"/>
  <c r="AE202" i="68"/>
  <c r="AD203" i="68"/>
  <c r="AE203" i="68"/>
  <c r="AD204" i="68"/>
  <c r="AE204" i="68"/>
  <c r="AD205" i="68"/>
  <c r="AE205" i="68"/>
  <c r="AD206" i="68"/>
  <c r="AE206" i="68"/>
  <c r="AD207" i="68"/>
  <c r="AE207" i="68"/>
  <c r="AD208" i="68"/>
  <c r="AE208" i="68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/>
  <c r="AD217" i="68"/>
  <c r="AE217" i="68"/>
  <c r="AD218" i="68"/>
  <c r="AE218" i="68"/>
  <c r="AD219" i="68"/>
  <c r="AE219" i="68"/>
  <c r="AD220" i="68"/>
  <c r="AE220" i="68"/>
  <c r="AD221" i="68"/>
  <c r="AE221" i="68"/>
  <c r="AD222" i="68"/>
  <c r="AE222" i="68"/>
  <c r="AD223" i="68"/>
  <c r="AE223" i="68"/>
  <c r="AD224" i="68"/>
  <c r="AE224" i="68"/>
  <c r="AD225" i="68"/>
  <c r="AE225" i="68"/>
  <c r="AD226" i="68"/>
  <c r="AE226" i="68"/>
  <c r="AD227" i="68"/>
  <c r="AE227" i="68"/>
  <c r="AD228" i="68"/>
  <c r="AE228" i="68"/>
  <c r="AD229" i="68"/>
  <c r="AE229" i="68"/>
  <c r="AD230" i="68"/>
  <c r="AE230" i="68"/>
  <c r="AD231" i="68"/>
  <c r="AE231" i="68"/>
  <c r="AD232" i="68"/>
  <c r="AE232" i="68"/>
  <c r="AD233" i="68"/>
  <c r="AE233" i="68"/>
  <c r="AD234" i="68"/>
  <c r="AE234" i="68"/>
  <c r="AD235" i="68"/>
  <c r="AE235" i="68"/>
  <c r="AD236" i="68"/>
  <c r="AE236" i="68"/>
  <c r="AD237" i="68"/>
  <c r="AE237" i="68"/>
  <c r="AD238" i="68"/>
  <c r="AE238" i="68"/>
  <c r="AD239" i="68"/>
  <c r="AE239" i="68"/>
  <c r="AD240" i="68"/>
  <c r="AE240" i="68"/>
  <c r="AD241" i="68"/>
  <c r="AE241" i="68"/>
  <c r="AD242" i="68"/>
  <c r="AE242" i="68"/>
  <c r="AD243" i="68"/>
  <c r="AE243" i="68"/>
  <c r="AD244" i="68"/>
  <c r="AE244" i="68"/>
  <c r="AD245" i="68"/>
  <c r="AE245" i="68"/>
  <c r="AD246" i="68"/>
  <c r="AE246" i="68"/>
  <c r="AD247" i="68"/>
  <c r="AE247" i="68"/>
  <c r="AD248" i="68"/>
  <c r="AE248" i="68"/>
  <c r="AD249" i="68"/>
  <c r="AE249" i="68"/>
  <c r="AD250" i="68"/>
  <c r="AE250" i="68"/>
  <c r="AD251" i="68"/>
  <c r="AE251" i="68"/>
  <c r="AD252" i="68"/>
  <c r="AE252" i="68"/>
  <c r="AD253" i="68"/>
  <c r="AE253" i="68"/>
  <c r="AD254" i="68"/>
  <c r="AE254" i="68"/>
  <c r="AD255" i="68"/>
  <c r="AE255" i="68"/>
  <c r="AD256" i="68"/>
  <c r="AE256" i="68"/>
  <c r="AD257" i="68"/>
  <c r="AE257" i="68"/>
  <c r="AD258" i="68"/>
  <c r="AE258" i="68"/>
  <c r="AD259" i="68"/>
  <c r="AE259" i="68"/>
  <c r="AD260" i="68"/>
  <c r="AE260" i="68"/>
  <c r="AD261" i="68"/>
  <c r="AE261" i="68"/>
  <c r="AD262" i="68"/>
  <c r="AE262" i="68"/>
  <c r="AD263" i="68"/>
  <c r="AE263" i="68"/>
  <c r="AD264" i="68"/>
  <c r="AE264" i="68"/>
  <c r="AD265" i="68"/>
  <c r="AE265" i="68"/>
  <c r="AD266" i="68"/>
  <c r="AE266" i="68"/>
  <c r="AD267" i="68"/>
  <c r="AE267" i="68"/>
  <c r="AD268" i="68"/>
  <c r="AE268" i="68"/>
  <c r="AD269" i="68"/>
  <c r="AE269" i="68"/>
  <c r="AD270" i="68"/>
  <c r="AE270" i="68"/>
  <c r="AD271" i="68"/>
  <c r="AE271" i="68"/>
  <c r="AD272" i="68"/>
  <c r="AE272" i="68"/>
  <c r="AD273" i="68"/>
  <c r="AE273" i="68"/>
  <c r="AD274" i="68"/>
  <c r="AE274" i="68"/>
  <c r="AD275" i="68"/>
  <c r="AE275" i="68"/>
  <c r="AD276" i="68"/>
  <c r="AE276" i="68"/>
  <c r="AD277" i="68"/>
  <c r="AE277" i="68"/>
  <c r="AD278" i="68"/>
  <c r="AE278" i="68"/>
  <c r="AD279" i="68"/>
  <c r="AE279" i="68"/>
  <c r="AD280" i="68"/>
  <c r="AE280" i="68"/>
  <c r="AD281" i="68"/>
  <c r="AE281" i="68"/>
  <c r="AD282" i="68"/>
  <c r="AE282" i="68"/>
  <c r="AD283" i="68"/>
  <c r="AE283" i="68"/>
  <c r="AD284" i="68"/>
  <c r="AE284" i="68"/>
  <c r="AD285" i="68"/>
  <c r="AE285" i="68"/>
  <c r="AD286" i="68"/>
  <c r="AE286" i="68"/>
  <c r="AD287" i="68"/>
  <c r="AE287" i="68"/>
  <c r="AD288" i="68"/>
  <c r="AE288" i="68"/>
  <c r="AD289" i="68"/>
  <c r="AE289" i="68"/>
  <c r="AD290" i="68"/>
  <c r="AE290" i="68"/>
  <c r="AD291" i="68"/>
  <c r="AE291" i="68"/>
  <c r="AD292" i="68"/>
  <c r="AE292" i="68"/>
  <c r="AD293" i="68"/>
  <c r="AE293" i="68"/>
  <c r="AD294" i="68"/>
  <c r="AE294" i="68"/>
  <c r="AD295" i="68"/>
  <c r="AE295" i="68"/>
  <c r="AD296" i="68"/>
  <c r="AE296" i="68"/>
  <c r="AD297" i="68"/>
  <c r="AE297" i="68"/>
  <c r="AD298" i="68"/>
  <c r="AE298" i="68"/>
  <c r="AD299" i="68"/>
  <c r="AE299" i="68"/>
  <c r="AD300" i="68"/>
  <c r="AE300" i="68"/>
  <c r="AD301" i="68"/>
  <c r="AE301" i="68"/>
  <c r="AD302" i="68"/>
  <c r="AE302" i="68"/>
  <c r="AD303" i="68"/>
  <c r="AE303" i="68"/>
  <c r="AD304" i="68"/>
  <c r="AE304" i="68"/>
  <c r="AD305" i="68"/>
  <c r="AE305" i="68"/>
  <c r="AD306" i="68"/>
  <c r="AE306" i="68"/>
  <c r="AD307" i="68"/>
  <c r="AE307" i="68"/>
  <c r="AD308" i="68"/>
  <c r="AE308" i="68"/>
  <c r="AD309" i="68"/>
  <c r="AE309" i="68"/>
  <c r="AD310" i="68"/>
  <c r="AE310" i="68"/>
  <c r="AD311" i="68"/>
  <c r="AE311" i="68"/>
  <c r="AD312" i="68"/>
  <c r="AE312" i="68"/>
  <c r="AD313" i="68"/>
  <c r="AE313" i="68"/>
  <c r="AD314" i="68"/>
  <c r="AE314" i="68"/>
  <c r="AD315" i="68"/>
  <c r="AE315" i="68"/>
  <c r="AD316" i="68"/>
  <c r="AE316" i="68"/>
  <c r="AD317" i="68"/>
  <c r="AE317" i="68"/>
  <c r="AD318" i="68"/>
  <c r="AE318" i="68"/>
  <c r="AD319" i="68"/>
  <c r="AE319" i="68"/>
  <c r="AD320" i="68"/>
  <c r="AE320" i="68"/>
  <c r="AD321" i="68"/>
  <c r="AE321" i="68"/>
  <c r="AD322" i="68"/>
  <c r="AE322" i="68"/>
  <c r="AD323" i="68"/>
  <c r="AE323" i="68"/>
  <c r="AD324" i="68"/>
  <c r="AE324" i="68"/>
  <c r="AD325" i="68"/>
  <c r="AE325" i="68"/>
  <c r="AD326" i="68"/>
  <c r="AE326" i="68"/>
  <c r="AD327" i="68"/>
  <c r="AE327" i="68"/>
  <c r="AD328" i="68"/>
  <c r="AE328" i="68"/>
  <c r="AD329" i="68"/>
  <c r="AE329" i="68"/>
  <c r="AD330" i="68"/>
  <c r="AE330" i="68"/>
  <c r="AD331" i="68"/>
  <c r="AE331" i="68"/>
  <c r="AD332" i="68"/>
  <c r="AE332" i="68"/>
  <c r="AD333" i="68"/>
  <c r="AE333" i="68"/>
  <c r="AD334" i="68"/>
  <c r="AE334" i="68"/>
  <c r="AD335" i="68"/>
  <c r="AE335" i="68"/>
  <c r="AD336" i="68"/>
  <c r="AE336" i="68"/>
  <c r="AD337" i="68"/>
  <c r="AE337" i="68"/>
  <c r="AD338" i="68"/>
  <c r="AE338" i="68"/>
  <c r="AD339" i="68"/>
  <c r="AE339" i="68"/>
  <c r="AD340" i="68"/>
  <c r="AE340" i="68"/>
  <c r="AD341" i="68"/>
  <c r="AE341" i="68"/>
  <c r="AD342" i="68"/>
  <c r="AE342" i="68"/>
  <c r="AD343" i="68"/>
  <c r="AE343" i="68"/>
  <c r="AD344" i="68"/>
  <c r="AE344" i="68"/>
  <c r="AD345" i="68"/>
  <c r="AE345" i="68"/>
  <c r="AD346" i="68"/>
  <c r="AE346" i="68"/>
  <c r="AD347" i="68"/>
  <c r="AE347" i="68"/>
  <c r="AD348" i="68"/>
  <c r="AE348" i="68"/>
  <c r="AD349" i="68"/>
  <c r="AE349" i="68"/>
  <c r="AD350" i="68"/>
  <c r="AE350" i="68"/>
  <c r="AD351" i="68"/>
  <c r="AE351" i="68"/>
  <c r="AD352" i="68"/>
  <c r="AE352" i="68"/>
  <c r="AD353" i="68"/>
  <c r="AE353" i="68"/>
  <c r="AD354" i="68"/>
  <c r="AE354" i="68"/>
  <c r="AD355" i="68"/>
  <c r="AE355" i="68"/>
  <c r="AD356" i="68"/>
  <c r="AE356" i="68"/>
  <c r="AD357" i="68"/>
  <c r="AE357" i="68"/>
  <c r="AD358" i="68"/>
  <c r="AE358" i="68"/>
  <c r="AD359" i="68"/>
  <c r="AE359" i="68"/>
  <c r="AD360" i="68"/>
  <c r="AE360" i="68"/>
  <c r="AD361" i="68"/>
  <c r="AE361" i="68"/>
  <c r="AD362" i="68"/>
  <c r="AE362" i="68"/>
  <c r="AD363" i="68"/>
  <c r="AE363" i="68"/>
  <c r="AD364" i="68"/>
  <c r="AE364" i="68"/>
  <c r="AD365" i="68"/>
  <c r="AE365" i="68"/>
  <c r="AD366" i="68"/>
  <c r="AE366" i="68"/>
  <c r="AD367" i="68"/>
  <c r="AE367" i="68"/>
  <c r="AD368" i="68"/>
  <c r="AE368" i="68"/>
  <c r="AD369" i="68"/>
  <c r="AE369" i="68"/>
  <c r="AD370" i="68"/>
  <c r="AE370" i="68"/>
  <c r="AD371" i="68"/>
  <c r="AE371" i="68"/>
  <c r="AD372" i="68"/>
  <c r="AE372" i="68"/>
  <c r="AD373" i="68"/>
  <c r="AE373" i="68"/>
  <c r="AD374" i="68"/>
  <c r="AE374" i="68"/>
  <c r="AD375" i="68"/>
  <c r="AE375" i="68"/>
  <c r="AD376" i="68"/>
  <c r="AE376" i="68"/>
  <c r="AD377" i="68"/>
  <c r="AE377" i="68"/>
  <c r="AD378" i="68"/>
  <c r="AE378" i="68"/>
  <c r="AD379" i="68"/>
  <c r="AE379" i="68"/>
  <c r="AD380" i="68"/>
  <c r="AE380" i="68"/>
  <c r="AD381" i="68"/>
  <c r="AE381" i="68"/>
  <c r="AD382" i="68"/>
  <c r="AE382" i="68"/>
  <c r="AD383" i="68"/>
  <c r="AE383" i="68"/>
  <c r="AD384" i="68"/>
  <c r="AE384" i="68"/>
  <c r="AD385" i="68"/>
  <c r="AE385" i="68"/>
  <c r="AD386" i="68"/>
  <c r="AE386" i="68"/>
  <c r="AD387" i="68"/>
  <c r="AE387" i="68"/>
  <c r="AD388" i="68"/>
  <c r="AE388" i="68"/>
  <c r="AD389" i="68"/>
  <c r="AE389" i="68"/>
  <c r="AD390" i="68"/>
  <c r="AE390" i="68"/>
  <c r="AD391" i="68"/>
  <c r="AE391" i="68"/>
  <c r="AD392" i="68"/>
  <c r="AE392" i="68"/>
  <c r="AD393" i="68"/>
  <c r="AE393" i="68"/>
  <c r="AD394" i="68"/>
  <c r="AE394" i="68"/>
  <c r="AD395" i="68"/>
  <c r="AE395" i="68"/>
  <c r="AD396" i="68"/>
  <c r="AE396" i="68"/>
  <c r="AD397" i="68"/>
  <c r="AE397" i="68"/>
  <c r="AD398" i="68"/>
  <c r="AE398" i="68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 s="1"/>
  <c r="T183" i="68"/>
  <c r="U183" i="68"/>
  <c r="T184" i="68"/>
  <c r="U184" i="68"/>
  <c r="T185" i="68"/>
  <c r="U185" i="68"/>
  <c r="T186" i="68"/>
  <c r="U186" i="68"/>
  <c r="T187" i="68"/>
  <c r="U187" i="68"/>
  <c r="T188" i="68"/>
  <c r="U188" i="68"/>
  <c r="T189" i="68"/>
  <c r="U189" i="68"/>
  <c r="T190" i="68"/>
  <c r="U190" i="68"/>
  <c r="T191" i="68"/>
  <c r="U191" i="68"/>
  <c r="T192" i="68"/>
  <c r="U192" i="68"/>
  <c r="T193" i="68"/>
  <c r="U193" i="68"/>
  <c r="T194" i="68"/>
  <c r="U194" i="68"/>
  <c r="T195" i="68"/>
  <c r="U195" i="68"/>
  <c r="T196" i="68"/>
  <c r="U196" i="68"/>
  <c r="T197" i="68"/>
  <c r="U197" i="68"/>
  <c r="T198" i="68"/>
  <c r="U198" i="68"/>
  <c r="T199" i="68"/>
  <c r="U199" i="68"/>
  <c r="T200" i="68"/>
  <c r="U200" i="68"/>
  <c r="T201" i="68"/>
  <c r="U201" i="68"/>
  <c r="T202" i="68"/>
  <c r="U202" i="68"/>
  <c r="T203" i="68"/>
  <c r="U203" i="68" s="1"/>
  <c r="T204" i="68"/>
  <c r="U204" i="68"/>
  <c r="T205" i="68"/>
  <c r="U205" i="68"/>
  <c r="T206" i="68"/>
  <c r="U206" i="68"/>
  <c r="T207" i="68"/>
  <c r="U207" i="68"/>
  <c r="T208" i="68"/>
  <c r="U208" i="68"/>
  <c r="T209" i="68"/>
  <c r="U209" i="68"/>
  <c r="T210" i="68"/>
  <c r="U210" i="68"/>
  <c r="T211" i="68"/>
  <c r="U211" i="68"/>
  <c r="T212" i="68"/>
  <c r="U212" i="68"/>
  <c r="T213" i="68"/>
  <c r="U213" i="68"/>
  <c r="T214" i="68"/>
  <c r="U214" i="68"/>
  <c r="T215" i="68"/>
  <c r="U215" i="68"/>
  <c r="T216" i="68"/>
  <c r="U216" i="68"/>
  <c r="T217" i="68"/>
  <c r="U217" i="68" s="1"/>
  <c r="T218" i="68"/>
  <c r="U218" i="68" s="1"/>
  <c r="T219" i="68"/>
  <c r="U219" i="68" s="1"/>
  <c r="T220" i="68"/>
  <c r="U220" i="68" s="1"/>
  <c r="T221" i="68"/>
  <c r="U221" i="68" s="1"/>
  <c r="T222" i="68"/>
  <c r="U222" i="68" s="1"/>
  <c r="T223" i="68"/>
  <c r="U223" i="68" s="1"/>
  <c r="T224" i="68"/>
  <c r="U224" i="68" s="1"/>
  <c r="T225" i="68"/>
  <c r="U225" i="68" s="1"/>
  <c r="T226" i="68"/>
  <c r="U226" i="68" s="1"/>
  <c r="T227" i="68"/>
  <c r="U227" i="68" s="1"/>
  <c r="T228" i="68"/>
  <c r="U228" i="68" s="1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T369" i="68"/>
  <c r="U369" i="68" s="1"/>
  <c r="T370" i="68"/>
  <c r="U370" i="68" s="1"/>
  <c r="T371" i="68"/>
  <c r="U371" i="68" s="1"/>
  <c r="T372" i="68"/>
  <c r="U372" i="68" s="1"/>
  <c r="T373" i="68"/>
  <c r="U373" i="68" s="1"/>
  <c r="T374" i="68"/>
  <c r="U374" i="68" s="1"/>
  <c r="T375" i="68"/>
  <c r="U375" i="68" s="1"/>
  <c r="T376" i="68"/>
  <c r="U376" i="68" s="1"/>
  <c r="T377" i="68"/>
  <c r="U377" i="68" s="1"/>
  <c r="T378" i="68"/>
  <c r="U378" i="68" s="1"/>
  <c r="T379" i="68"/>
  <c r="U379" i="68" s="1"/>
  <c r="T380" i="68"/>
  <c r="U380" i="68" s="1"/>
  <c r="T381" i="68"/>
  <c r="U381" i="68" s="1"/>
  <c r="T382" i="68"/>
  <c r="U382" i="68" s="1"/>
  <c r="T383" i="68"/>
  <c r="U383" i="68" s="1"/>
  <c r="T384" i="68"/>
  <c r="U384" i="68" s="1"/>
  <c r="T385" i="68"/>
  <c r="U385" i="68" s="1"/>
  <c r="T386" i="68"/>
  <c r="U386" i="68" s="1"/>
  <c r="T387" i="68"/>
  <c r="U387" i="68" s="1"/>
  <c r="T388" i="68"/>
  <c r="U388" i="68" s="1"/>
  <c r="T389" i="68"/>
  <c r="U389" i="68" s="1"/>
  <c r="T390" i="68"/>
  <c r="U390" i="68" s="1"/>
  <c r="T391" i="68"/>
  <c r="U391" i="68" s="1"/>
  <c r="T392" i="68"/>
  <c r="U392" i="68" s="1"/>
  <c r="T393" i="68"/>
  <c r="U393" i="68" s="1"/>
  <c r="T394" i="68"/>
  <c r="U394" i="68" s="1"/>
  <c r="T395" i="68"/>
  <c r="U395" i="68" s="1"/>
  <c r="T396" i="68"/>
  <c r="U396" i="68" s="1"/>
  <c r="T397" i="68"/>
  <c r="U397" i="68" s="1"/>
  <c r="T398" i="68"/>
  <c r="U398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 s="1"/>
  <c r="L100" i="68"/>
  <c r="M100" i="68" s="1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/>
  <c r="L183" i="68"/>
  <c r="M183" i="68"/>
  <c r="L184" i="68"/>
  <c r="M184" i="68"/>
  <c r="L185" i="68"/>
  <c r="M185" i="68"/>
  <c r="L186" i="68"/>
  <c r="M186" i="68"/>
  <c r="L187" i="68"/>
  <c r="M187" i="68"/>
  <c r="L188" i="68"/>
  <c r="M188" i="68"/>
  <c r="L189" i="68"/>
  <c r="M189" i="68"/>
  <c r="L190" i="68"/>
  <c r="M190" i="68"/>
  <c r="L191" i="68"/>
  <c r="M191" i="68"/>
  <c r="L192" i="68"/>
  <c r="M192" i="68"/>
  <c r="L193" i="68"/>
  <c r="M193" i="68"/>
  <c r="L194" i="68"/>
  <c r="M194" i="68"/>
  <c r="L195" i="68"/>
  <c r="M195" i="68"/>
  <c r="L196" i="68"/>
  <c r="M196" i="68"/>
  <c r="L197" i="68"/>
  <c r="M197" i="68"/>
  <c r="L198" i="68"/>
  <c r="M198" i="68"/>
  <c r="L199" i="68"/>
  <c r="M199" i="68"/>
  <c r="L200" i="68"/>
  <c r="M200" i="68"/>
  <c r="L201" i="68"/>
  <c r="M201" i="68"/>
  <c r="L202" i="68"/>
  <c r="M202" i="68"/>
  <c r="L203" i="68"/>
  <c r="M203" i="68"/>
  <c r="L204" i="68"/>
  <c r="M204" i="68"/>
  <c r="L205" i="68"/>
  <c r="M205" i="68"/>
  <c r="L206" i="68"/>
  <c r="M206" i="68"/>
  <c r="L207" i="68"/>
  <c r="M207" i="68"/>
  <c r="L208" i="68"/>
  <c r="M208" i="68"/>
  <c r="L209" i="68"/>
  <c r="M209" i="68"/>
  <c r="L210" i="68"/>
  <c r="M210" i="68"/>
  <c r="L211" i="68"/>
  <c r="M211" i="68"/>
  <c r="L212" i="68"/>
  <c r="M212" i="68"/>
  <c r="L213" i="68"/>
  <c r="M213" i="68"/>
  <c r="L214" i="68"/>
  <c r="M214" i="68"/>
  <c r="L215" i="68"/>
  <c r="M215" i="68"/>
  <c r="L216" i="68"/>
  <c r="M216" i="68"/>
  <c r="L217" i="68"/>
  <c r="M217" i="68"/>
  <c r="L218" i="68"/>
  <c r="M218" i="68"/>
  <c r="L219" i="68"/>
  <c r="M219" i="68"/>
  <c r="L220" i="68"/>
  <c r="M220" i="68"/>
  <c r="L221" i="68"/>
  <c r="M221" i="68"/>
  <c r="L222" i="68"/>
  <c r="M222" i="68"/>
  <c r="L223" i="68"/>
  <c r="M223" i="68"/>
  <c r="L224" i="68"/>
  <c r="M224" i="68" s="1"/>
  <c r="L225" i="68"/>
  <c r="M225" i="68"/>
  <c r="L226" i="68"/>
  <c r="M226" i="68"/>
  <c r="L227" i="68"/>
  <c r="M227" i="68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 s="1"/>
  <c r="L379" i="68"/>
  <c r="M379" i="68" s="1"/>
  <c r="L380" i="68"/>
  <c r="M380" i="68" s="1"/>
  <c r="L381" i="68"/>
  <c r="M381" i="68" s="1"/>
  <c r="L382" i="68"/>
  <c r="M382" i="68" s="1"/>
  <c r="L383" i="68"/>
  <c r="M383" i="68" s="1"/>
  <c r="L384" i="68"/>
  <c r="M384" i="68" s="1"/>
  <c r="L385" i="68"/>
  <c r="M385" i="68" s="1"/>
  <c r="L386" i="68"/>
  <c r="M386" i="68" s="1"/>
  <c r="L387" i="68"/>
  <c r="M387" i="68" s="1"/>
  <c r="L388" i="68"/>
  <c r="M388" i="68" s="1"/>
  <c r="L389" i="68"/>
  <c r="M389" i="68" s="1"/>
  <c r="L390" i="68"/>
  <c r="M390" i="68" s="1"/>
  <c r="L391" i="68"/>
  <c r="M391" i="68" s="1"/>
  <c r="L392" i="68"/>
  <c r="M392" i="68" s="1"/>
  <c r="L393" i="68"/>
  <c r="M393" i="68" s="1"/>
  <c r="L394" i="68"/>
  <c r="M394" i="68" s="1"/>
  <c r="L395" i="68"/>
  <c r="M395" i="68" s="1"/>
  <c r="L396" i="68"/>
  <c r="M396" i="68" s="1"/>
  <c r="L397" i="68"/>
  <c r="M397" i="68"/>
  <c r="L398" i="68"/>
  <c r="M398" i="68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L11" i="68"/>
  <c r="AM11" i="68" s="1"/>
  <c r="AD11" i="68"/>
  <c r="AE11" i="68" s="1"/>
  <c r="T11" i="68"/>
  <c r="U11" i="68" s="1"/>
  <c r="L11" i="68"/>
  <c r="M11" i="68" s="1"/>
  <c r="M9" i="68" s="1"/>
  <c r="M7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T7" i="68"/>
  <c r="S7" i="68" s="1"/>
  <c r="L7" i="68"/>
  <c r="K7" i="68" s="1"/>
  <c r="FG6" i="68"/>
  <c r="EY6" i="68"/>
  <c r="EX6" i="68"/>
  <c r="EP6" i="68"/>
  <c r="EH6" i="68"/>
  <c r="EG6" i="68"/>
  <c r="DX6" i="68"/>
  <c r="DP6" i="68"/>
  <c r="DO6" i="68"/>
  <c r="DF6" i="68"/>
  <c r="CX6" i="68"/>
  <c r="CW6" i="68"/>
  <c r="CN6" i="68"/>
  <c r="CF6" i="68"/>
  <c r="CE6" i="68"/>
  <c r="BV6" i="68"/>
  <c r="BN6" i="68"/>
  <c r="BM6" i="68"/>
  <c r="BD6" i="68"/>
  <c r="AV6" i="68"/>
  <c r="AU6" i="68" s="1"/>
  <c r="AQ2" i="68" s="1"/>
  <c r="AL6" i="68"/>
  <c r="AD6" i="68"/>
  <c r="AC6" i="68" s="1"/>
  <c r="T6" i="68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W4" i="68"/>
  <c r="CU4" i="68"/>
  <c r="CK4" i="68"/>
  <c r="CM4" i="68" s="1"/>
  <c r="CE4" i="68"/>
  <c r="CC4" i="68"/>
  <c r="BS4" i="68"/>
  <c r="BU4" i="68" s="1"/>
  <c r="BM4" i="68"/>
  <c r="BK4" i="68"/>
  <c r="BA4" i="68"/>
  <c r="BC4" i="68" s="1"/>
  <c r="AS4" i="68"/>
  <c r="AU4" i="68" s="1"/>
  <c r="AI4" i="68"/>
  <c r="AK4" i="68" s="1"/>
  <c r="AA4" i="68"/>
  <c r="AC4" i="68" s="1"/>
  <c r="Q4" i="68"/>
  <c r="S4" i="68" s="1"/>
  <c r="I4" i="68"/>
  <c r="K4" i="68" s="1"/>
  <c r="FH3" i="68"/>
  <c r="FD3" i="68"/>
  <c r="FF3" i="68" s="1"/>
  <c r="EZ3" i="68"/>
  <c r="EX3" i="68"/>
  <c r="EV3" i="68"/>
  <c r="EV6" i="68" s="1"/>
  <c r="EQ3" i="68"/>
  <c r="EM3" i="68"/>
  <c r="EO3" i="68" s="1"/>
  <c r="EI3" i="68"/>
  <c r="EG3" i="68"/>
  <c r="EE3" i="68"/>
  <c r="EE6" i="68" s="1"/>
  <c r="DY3" i="68"/>
  <c r="DU3" i="68"/>
  <c r="DW3" i="68" s="1"/>
  <c r="DQ3" i="68"/>
  <c r="DO3" i="68"/>
  <c r="DM3" i="68"/>
  <c r="DM6" i="68" s="1"/>
  <c r="DG3" i="68"/>
  <c r="DC3" i="68"/>
  <c r="DE3" i="68" s="1"/>
  <c r="CY3" i="68"/>
  <c r="CW3" i="68"/>
  <c r="CU3" i="68"/>
  <c r="CU6" i="68" s="1"/>
  <c r="A21" i="68" s="1"/>
  <c r="CO3" i="68"/>
  <c r="CK3" i="68"/>
  <c r="CM3" i="68" s="1"/>
  <c r="CG3" i="68"/>
  <c r="CE3" i="68"/>
  <c r="CC3" i="68"/>
  <c r="CC6" i="68" s="1"/>
  <c r="A19" i="68" s="1"/>
  <c r="BW3" i="68"/>
  <c r="BS3" i="68"/>
  <c r="BU3" i="68" s="1"/>
  <c r="BO3" i="68"/>
  <c r="BM3" i="68"/>
  <c r="BK3" i="68"/>
  <c r="BK6" i="68" s="1"/>
  <c r="A17" i="68" s="1"/>
  <c r="BA3" i="68"/>
  <c r="AS3" i="68"/>
  <c r="AI3" i="68"/>
  <c r="AA3" i="68"/>
  <c r="Q3" i="68"/>
  <c r="M3" i="68"/>
  <c r="I3" i="68"/>
  <c r="A6" i="63" a="1"/>
  <c r="BE7" i="69" l="1"/>
  <c r="BE5" i="69"/>
  <c r="BE3" i="69"/>
  <c r="AY4" i="69"/>
  <c r="AM7" i="69"/>
  <c r="AM5" i="69"/>
  <c r="AM3" i="69"/>
  <c r="AD9" i="69"/>
  <c r="B13" i="69" s="1"/>
  <c r="AC3" i="69"/>
  <c r="Y4" i="69" s="1"/>
  <c r="U7" i="69"/>
  <c r="U5" i="69"/>
  <c r="U3" i="69"/>
  <c r="M5" i="69"/>
  <c r="M7" i="69"/>
  <c r="M3" i="69"/>
  <c r="A20" i="69"/>
  <c r="CN4" i="69"/>
  <c r="A16" i="69"/>
  <c r="BD4" i="69"/>
  <c r="A12" i="69"/>
  <c r="T4" i="69"/>
  <c r="A22" i="69"/>
  <c r="DF4" i="69"/>
  <c r="A18" i="69"/>
  <c r="BV4" i="69"/>
  <c r="A14" i="69"/>
  <c r="AL4" i="69"/>
  <c r="AV4" i="69"/>
  <c r="CX4" i="69"/>
  <c r="CF4" i="69"/>
  <c r="CF2" i="69" s="1"/>
  <c r="L4" i="69"/>
  <c r="BN4" i="69"/>
  <c r="A6" i="63"/>
  <c r="BE9" i="68"/>
  <c r="AW9" i="68"/>
  <c r="AU3" i="68"/>
  <c r="AS6" i="68" s="1"/>
  <c r="A15" i="68" s="1"/>
  <c r="AW5" i="68"/>
  <c r="AM9" i="68"/>
  <c r="Y2" i="68"/>
  <c r="AE9" i="68"/>
  <c r="AC3" i="68"/>
  <c r="AA6" i="68" s="1"/>
  <c r="A13" i="68" s="1"/>
  <c r="U9" i="68"/>
  <c r="G2" i="68"/>
  <c r="K3" i="68"/>
  <c r="I6" i="68" s="1"/>
  <c r="A11" i="68" s="1"/>
  <c r="M5" i="68"/>
  <c r="BS6" i="68"/>
  <c r="A18" i="68" s="1"/>
  <c r="CK6" i="68"/>
  <c r="A20" i="68" s="1"/>
  <c r="DC6" i="68"/>
  <c r="A22" i="68" s="1"/>
  <c r="DU6" i="68"/>
  <c r="EM6" i="68"/>
  <c r="FD6" i="68"/>
  <c r="S3" i="68"/>
  <c r="Q6" i="68" s="1"/>
  <c r="AK3" i="68"/>
  <c r="AG4" i="68" s="1"/>
  <c r="BC3" i="68"/>
  <c r="BA6" i="68" s="1"/>
  <c r="G4" i="68"/>
  <c r="L9" i="68"/>
  <c r="B11" i="68" s="1"/>
  <c r="S6" i="68"/>
  <c r="O2" i="68" s="1"/>
  <c r="AD9" i="68"/>
  <c r="B13" i="68" s="1"/>
  <c r="AK6" i="68"/>
  <c r="AG2" i="68" s="1"/>
  <c r="AV9" i="68"/>
  <c r="B15" i="68" s="1"/>
  <c r="BC6" i="68"/>
  <c r="AY2" i="68" s="1"/>
  <c r="BN9" i="68"/>
  <c r="B17" i="68" s="1"/>
  <c r="BU6" i="68"/>
  <c r="BV9" i="68" s="1"/>
  <c r="B18" i="68" s="1"/>
  <c r="CF9" i="68"/>
  <c r="B19" i="68" s="1"/>
  <c r="CM6" i="68"/>
  <c r="CN9" i="68" s="1"/>
  <c r="B20" i="68" s="1"/>
  <c r="CX9" i="68"/>
  <c r="B21" i="68" s="1"/>
  <c r="DE6" i="68"/>
  <c r="DF9" i="68" s="1"/>
  <c r="B22" i="68" s="1"/>
  <c r="DP9" i="68"/>
  <c r="DP4" i="68" s="1"/>
  <c r="DP2" i="68" s="1"/>
  <c r="DM9" i="68" s="1"/>
  <c r="E23" i="68" s="1"/>
  <c r="DW6" i="68"/>
  <c r="DX9" i="68" s="1"/>
  <c r="EH9" i="68"/>
  <c r="EH4" i="68" s="1"/>
  <c r="EH2" i="68" s="1"/>
  <c r="EE9" i="68" s="1"/>
  <c r="E25" i="68" s="1"/>
  <c r="EO6" i="68"/>
  <c r="EP9" i="68" s="1"/>
  <c r="EY9" i="68"/>
  <c r="EY4" i="68" s="1"/>
  <c r="EY2" i="68" s="1"/>
  <c r="EV9" i="68" s="1"/>
  <c r="FF6" i="68"/>
  <c r="FG9" i="68" s="1"/>
  <c r="BV12" i="67"/>
  <c r="BW12" i="67" s="1"/>
  <c r="BV13" i="67"/>
  <c r="BW13" i="67" s="1"/>
  <c r="BV14" i="67"/>
  <c r="BW14" i="67" s="1"/>
  <c r="BV15" i="67"/>
  <c r="BW15" i="67" s="1"/>
  <c r="BV16" i="67"/>
  <c r="BW16" i="67" s="1"/>
  <c r="BV17" i="67"/>
  <c r="BW17" i="67" s="1"/>
  <c r="BV18" i="67"/>
  <c r="BW18" i="67" s="1"/>
  <c r="BV19" i="67"/>
  <c r="BW19" i="67" s="1"/>
  <c r="BV20" i="67"/>
  <c r="BW20" i="67" s="1"/>
  <c r="BV21" i="67"/>
  <c r="BW21" i="67" s="1"/>
  <c r="BV22" i="67"/>
  <c r="BW22" i="67" s="1"/>
  <c r="BV23" i="67"/>
  <c r="BW23" i="67" s="1"/>
  <c r="BV24" i="67"/>
  <c r="BW24" i="67" s="1"/>
  <c r="BV25" i="67"/>
  <c r="BW25" i="67" s="1"/>
  <c r="BV26" i="67"/>
  <c r="BW26" i="67" s="1"/>
  <c r="BV27" i="67"/>
  <c r="BW27" i="67" s="1"/>
  <c r="BV28" i="67"/>
  <c r="BW28" i="67" s="1"/>
  <c r="BV29" i="67"/>
  <c r="BW29" i="67" s="1"/>
  <c r="BV30" i="67"/>
  <c r="BW30" i="67" s="1"/>
  <c r="BV31" i="67"/>
  <c r="BW31" i="67" s="1"/>
  <c r="BV32" i="67"/>
  <c r="BW32" i="67" s="1"/>
  <c r="BV33" i="67"/>
  <c r="BW33" i="67" s="1"/>
  <c r="BV34" i="67"/>
  <c r="BW34" i="67" s="1"/>
  <c r="BV35" i="67"/>
  <c r="BW35" i="67" s="1"/>
  <c r="BV36" i="67"/>
  <c r="BW36" i="67" s="1"/>
  <c r="BV37" i="67"/>
  <c r="BW37" i="67" s="1"/>
  <c r="BV38" i="67"/>
  <c r="BW38" i="67" s="1"/>
  <c r="BV39" i="67"/>
  <c r="BW39" i="67" s="1"/>
  <c r="BV40" i="67"/>
  <c r="BW40" i="67" s="1"/>
  <c r="BV41" i="67"/>
  <c r="BW41" i="67" s="1"/>
  <c r="BV42" i="67"/>
  <c r="BW42" i="67" s="1"/>
  <c r="BV43" i="67"/>
  <c r="BW43" i="67" s="1"/>
  <c r="BV44" i="67"/>
  <c r="BW44" i="67" s="1"/>
  <c r="BV45" i="67"/>
  <c r="BW45" i="67" s="1"/>
  <c r="BV46" i="67"/>
  <c r="BW46" i="67" s="1"/>
  <c r="BV47" i="67"/>
  <c r="BW47" i="67" s="1"/>
  <c r="BV48" i="67"/>
  <c r="BW48" i="67" s="1"/>
  <c r="BV49" i="67"/>
  <c r="BW49" i="67" s="1"/>
  <c r="BV50" i="67"/>
  <c r="BW50" i="67" s="1"/>
  <c r="BV51" i="67"/>
  <c r="BW51" i="67" s="1"/>
  <c r="BV52" i="67"/>
  <c r="BW52" i="67" s="1"/>
  <c r="BV53" i="67"/>
  <c r="BW53" i="67" s="1"/>
  <c r="BV54" i="67"/>
  <c r="BW54" i="67" s="1"/>
  <c r="BV55" i="67"/>
  <c r="BW55" i="67" s="1"/>
  <c r="BV56" i="67"/>
  <c r="BW56" i="67" s="1"/>
  <c r="BV57" i="67"/>
  <c r="BW57" i="67" s="1"/>
  <c r="BV58" i="67"/>
  <c r="BW58" i="67" s="1"/>
  <c r="BV59" i="67"/>
  <c r="BW59" i="67" s="1"/>
  <c r="BV60" i="67"/>
  <c r="BW60" i="67" s="1"/>
  <c r="BV61" i="67"/>
  <c r="BW61" i="67" s="1"/>
  <c r="BV62" i="67"/>
  <c r="BW62" i="67" s="1"/>
  <c r="BV63" i="67"/>
  <c r="BW63" i="67" s="1"/>
  <c r="BV64" i="67"/>
  <c r="BW64" i="67" s="1"/>
  <c r="BV65" i="67"/>
  <c r="BW65" i="67" s="1"/>
  <c r="BV66" i="67"/>
  <c r="BW66" i="67" s="1"/>
  <c r="BV67" i="67"/>
  <c r="BW67" i="67" s="1"/>
  <c r="BV68" i="67"/>
  <c r="BW68" i="67" s="1"/>
  <c r="BV69" i="67"/>
  <c r="BW69" i="67" s="1"/>
  <c r="BV70" i="67"/>
  <c r="BW70" i="67" s="1"/>
  <c r="BV71" i="67"/>
  <c r="BW71" i="67" s="1"/>
  <c r="BV72" i="67"/>
  <c r="BW72" i="67" s="1"/>
  <c r="BV73" i="67"/>
  <c r="BW73" i="67" s="1"/>
  <c r="BV74" i="67"/>
  <c r="BW74" i="67" s="1"/>
  <c r="BV75" i="67"/>
  <c r="BW75" i="67" s="1"/>
  <c r="BV76" i="67"/>
  <c r="BW76" i="67" s="1"/>
  <c r="BV77" i="67"/>
  <c r="BW77" i="67" s="1"/>
  <c r="BV78" i="67"/>
  <c r="BW78" i="67" s="1"/>
  <c r="BV79" i="67"/>
  <c r="BW79" i="67" s="1"/>
  <c r="BV80" i="67"/>
  <c r="BW80" i="67" s="1"/>
  <c r="BV81" i="67"/>
  <c r="BW81" i="67" s="1"/>
  <c r="BV82" i="67"/>
  <c r="BW82" i="67" s="1"/>
  <c r="BV83" i="67"/>
  <c r="BW83" i="67" s="1"/>
  <c r="BV84" i="67"/>
  <c r="BW84" i="67" s="1"/>
  <c r="BV85" i="67"/>
  <c r="BW85" i="67" s="1"/>
  <c r="BV86" i="67"/>
  <c r="BW86" i="67" s="1"/>
  <c r="BV87" i="67"/>
  <c r="BW87" i="67" s="1"/>
  <c r="BV88" i="67"/>
  <c r="BW88" i="67" s="1"/>
  <c r="BV89" i="67"/>
  <c r="BW89" i="67" s="1"/>
  <c r="BV90" i="67"/>
  <c r="BW90" i="67" s="1"/>
  <c r="BV91" i="67"/>
  <c r="BW91" i="67" s="1"/>
  <c r="BV92" i="67"/>
  <c r="BW92" i="67" s="1"/>
  <c r="BV93" i="67"/>
  <c r="BW93" i="67" s="1"/>
  <c r="BV94" i="67"/>
  <c r="BW94" i="67" s="1"/>
  <c r="BV95" i="67"/>
  <c r="BW95" i="67" s="1"/>
  <c r="BV96" i="67"/>
  <c r="BW96" i="67" s="1"/>
  <c r="BV97" i="67"/>
  <c r="BW97" i="67"/>
  <c r="BV98" i="67"/>
  <c r="BW98" i="67"/>
  <c r="BV99" i="67"/>
  <c r="BW99" i="67"/>
  <c r="BV100" i="67"/>
  <c r="BW100" i="67"/>
  <c r="BV101" i="67"/>
  <c r="BW101" i="67"/>
  <c r="BV102" i="67"/>
  <c r="BW102" i="67"/>
  <c r="BV103" i="67"/>
  <c r="BW103" i="67"/>
  <c r="BV104" i="67"/>
  <c r="BW104" i="67"/>
  <c r="BV105" i="67"/>
  <c r="BW105" i="67"/>
  <c r="BV106" i="67"/>
  <c r="BW106" i="67"/>
  <c r="BV107" i="67"/>
  <c r="BW107" i="67"/>
  <c r="BV108" i="67"/>
  <c r="BW108" i="67"/>
  <c r="BV109" i="67"/>
  <c r="BW109" i="67"/>
  <c r="BV110" i="67"/>
  <c r="BW110" i="67"/>
  <c r="BV111" i="67"/>
  <c r="BW111" i="67"/>
  <c r="BV112" i="67"/>
  <c r="BW112" i="67"/>
  <c r="BV113" i="67"/>
  <c r="BW113" i="67"/>
  <c r="BV114" i="67"/>
  <c r="BW114" i="67"/>
  <c r="BV115" i="67"/>
  <c r="BW115" i="67"/>
  <c r="BV116" i="67"/>
  <c r="BW116" i="67"/>
  <c r="BV117" i="67"/>
  <c r="BW117" i="67"/>
  <c r="BV118" i="67"/>
  <c r="BW118" i="67"/>
  <c r="BV119" i="67"/>
  <c r="BW119" i="67"/>
  <c r="BV120" i="67"/>
  <c r="BW120" i="67"/>
  <c r="BV121" i="67"/>
  <c r="BW121" i="67"/>
  <c r="BV122" i="67"/>
  <c r="BW122" i="67"/>
  <c r="BV123" i="67"/>
  <c r="BW123" i="67"/>
  <c r="BV124" i="67"/>
  <c r="BW124" i="67"/>
  <c r="BV125" i="67"/>
  <c r="BW125" i="67"/>
  <c r="BV126" i="67"/>
  <c r="BW126" i="67"/>
  <c r="BV127" i="67"/>
  <c r="BW127" i="67" s="1"/>
  <c r="BV128" i="67"/>
  <c r="BW128" i="67"/>
  <c r="BV129" i="67"/>
  <c r="BW129" i="67"/>
  <c r="BV130" i="67"/>
  <c r="BW130" i="67"/>
  <c r="BV131" i="67"/>
  <c r="BW131" i="67"/>
  <c r="BV132" i="67"/>
  <c r="BW132" i="67"/>
  <c r="BV133" i="67"/>
  <c r="BW133" i="67"/>
  <c r="BV134" i="67"/>
  <c r="BW134" i="67"/>
  <c r="BV135" i="67"/>
  <c r="BW135" i="67"/>
  <c r="BV136" i="67"/>
  <c r="BW136" i="67" s="1"/>
  <c r="BV137" i="67"/>
  <c r="BW137" i="67" s="1"/>
  <c r="BV138" i="67"/>
  <c r="BW138" i="67" s="1"/>
  <c r="BV139" i="67"/>
  <c r="BW139" i="67" s="1"/>
  <c r="BV140" i="67"/>
  <c r="BW140" i="67" s="1"/>
  <c r="BV141" i="67"/>
  <c r="BW141" i="67" s="1"/>
  <c r="BV142" i="67"/>
  <c r="BW142" i="67" s="1"/>
  <c r="BV143" i="67"/>
  <c r="BW143" i="67" s="1"/>
  <c r="BV144" i="67"/>
  <c r="BW144" i="67" s="1"/>
  <c r="BV145" i="67"/>
  <c r="BW145" i="67" s="1"/>
  <c r="BV146" i="67"/>
  <c r="BW146" i="67" s="1"/>
  <c r="BV147" i="67"/>
  <c r="BW147" i="67" s="1"/>
  <c r="BV148" i="67"/>
  <c r="BW148" i="67" s="1"/>
  <c r="BV149" i="67"/>
  <c r="BW149" i="67" s="1"/>
  <c r="BV150" i="67"/>
  <c r="BW150" i="67" s="1"/>
  <c r="BV151" i="67"/>
  <c r="BW151" i="67" s="1"/>
  <c r="BV152" i="67"/>
  <c r="BW152" i="67" s="1"/>
  <c r="BV153" i="67"/>
  <c r="BW153" i="67" s="1"/>
  <c r="BV154" i="67"/>
  <c r="BW154" i="67" s="1"/>
  <c r="BV155" i="67"/>
  <c r="BW155" i="67" s="1"/>
  <c r="BV156" i="67"/>
  <c r="BW156" i="67" s="1"/>
  <c r="BV157" i="67"/>
  <c r="BW157" i="67" s="1"/>
  <c r="BV158" i="67"/>
  <c r="BW158" i="67" s="1"/>
  <c r="BV159" i="67"/>
  <c r="BW159" i="67" s="1"/>
  <c r="BV160" i="67"/>
  <c r="BW160" i="67" s="1"/>
  <c r="BV161" i="67"/>
  <c r="BW161" i="67" s="1"/>
  <c r="BV162" i="67"/>
  <c r="BW162" i="67" s="1"/>
  <c r="BV163" i="67"/>
  <c r="BW163" i="67" s="1"/>
  <c r="BV164" i="67"/>
  <c r="BW164" i="67" s="1"/>
  <c r="BV165" i="67"/>
  <c r="BW165" i="67" s="1"/>
  <c r="BV166" i="67"/>
  <c r="BW166" i="67" s="1"/>
  <c r="BV167" i="67"/>
  <c r="BW167" i="67" s="1"/>
  <c r="BV168" i="67"/>
  <c r="BW168" i="67" s="1"/>
  <c r="BV169" i="67"/>
  <c r="BW169" i="67" s="1"/>
  <c r="BV170" i="67"/>
  <c r="BW170" i="67" s="1"/>
  <c r="BV171" i="67"/>
  <c r="BW171" i="67" s="1"/>
  <c r="BV172" i="67"/>
  <c r="BW172" i="67" s="1"/>
  <c r="BV173" i="67"/>
  <c r="BW173" i="67" s="1"/>
  <c r="BV174" i="67"/>
  <c r="BW174" i="67" s="1"/>
  <c r="BV175" i="67"/>
  <c r="BW175" i="67" s="1"/>
  <c r="BV176" i="67"/>
  <c r="BW176" i="67" s="1"/>
  <c r="BV177" i="67"/>
  <c r="BW177" i="67" s="1"/>
  <c r="BV178" i="67"/>
  <c r="BW178" i="67" s="1"/>
  <c r="BV179" i="67"/>
  <c r="BW179" i="67" s="1"/>
  <c r="BV180" i="67"/>
  <c r="BW180" i="67" s="1"/>
  <c r="BV181" i="67"/>
  <c r="BW181" i="67" s="1"/>
  <c r="BV182" i="67"/>
  <c r="BW182" i="67" s="1"/>
  <c r="BV183" i="67"/>
  <c r="BW183" i="67" s="1"/>
  <c r="BV184" i="67"/>
  <c r="BW184" i="67" s="1"/>
  <c r="BV185" i="67"/>
  <c r="BW185" i="67" s="1"/>
  <c r="BV186" i="67"/>
  <c r="BW186" i="67" s="1"/>
  <c r="BV187" i="67"/>
  <c r="BW187" i="67" s="1"/>
  <c r="BV188" i="67"/>
  <c r="BW188" i="67" s="1"/>
  <c r="BV189" i="67"/>
  <c r="BW189" i="67" s="1"/>
  <c r="BV190" i="67"/>
  <c r="BW190" i="67" s="1"/>
  <c r="BV191" i="67"/>
  <c r="BW191" i="67" s="1"/>
  <c r="BV192" i="67"/>
  <c r="BW192" i="67" s="1"/>
  <c r="BV193" i="67"/>
  <c r="BW193" i="67" s="1"/>
  <c r="BV194" i="67"/>
  <c r="BW194" i="67" s="1"/>
  <c r="BV195" i="67"/>
  <c r="BW195" i="67" s="1"/>
  <c r="BV196" i="67"/>
  <c r="BW196" i="67" s="1"/>
  <c r="BV197" i="67"/>
  <c r="BW197" i="67" s="1"/>
  <c r="BV198" i="67"/>
  <c r="BW198" i="67" s="1"/>
  <c r="BV199" i="67"/>
  <c r="BW199" i="67" s="1"/>
  <c r="BV200" i="67"/>
  <c r="BW200" i="67" s="1"/>
  <c r="BV201" i="67"/>
  <c r="BW201" i="67" s="1"/>
  <c r="BV202" i="67"/>
  <c r="BW202" i="67" s="1"/>
  <c r="BV203" i="67"/>
  <c r="BW203" i="67" s="1"/>
  <c r="BV204" i="67"/>
  <c r="BW204" i="67" s="1"/>
  <c r="BV205" i="67"/>
  <c r="BW205" i="67" s="1"/>
  <c r="BV206" i="67"/>
  <c r="BW206" i="67" s="1"/>
  <c r="BV207" i="67"/>
  <c r="BW207" i="67" s="1"/>
  <c r="BV208" i="67"/>
  <c r="BW208" i="67" s="1"/>
  <c r="BV209" i="67"/>
  <c r="BW209" i="67" s="1"/>
  <c r="BV210" i="67"/>
  <c r="BW210" i="67" s="1"/>
  <c r="BV211" i="67"/>
  <c r="BW211" i="67" s="1"/>
  <c r="BV212" i="67"/>
  <c r="BW212" i="67" s="1"/>
  <c r="BV213" i="67"/>
  <c r="BW213" i="67" s="1"/>
  <c r="BV214" i="67"/>
  <c r="BW214" i="67" s="1"/>
  <c r="BV215" i="67"/>
  <c r="BW215" i="67" s="1"/>
  <c r="BV216" i="67"/>
  <c r="BW216" i="67" s="1"/>
  <c r="BV217" i="67"/>
  <c r="BW217" i="67" s="1"/>
  <c r="BV218" i="67"/>
  <c r="BW218" i="67" s="1"/>
  <c r="BV219" i="67"/>
  <c r="BW219" i="67" s="1"/>
  <c r="BV220" i="67"/>
  <c r="BW220" i="67"/>
  <c r="BV221" i="67"/>
  <c r="BW221" i="67"/>
  <c r="BV222" i="67"/>
  <c r="BW222" i="67"/>
  <c r="BV223" i="67"/>
  <c r="BW223" i="67"/>
  <c r="BV224" i="67"/>
  <c r="BW224" i="67"/>
  <c r="BV225" i="67"/>
  <c r="BW225" i="67"/>
  <c r="BV226" i="67"/>
  <c r="BW226" i="67"/>
  <c r="BV227" i="67"/>
  <c r="BW227" i="67"/>
  <c r="BV228" i="67"/>
  <c r="BW228" i="67"/>
  <c r="BV229" i="67"/>
  <c r="BW229" i="67"/>
  <c r="BV230" i="67"/>
  <c r="BW230" i="67"/>
  <c r="BV231" i="67"/>
  <c r="BW231" i="67"/>
  <c r="BV232" i="67"/>
  <c r="BW232" i="67"/>
  <c r="BV233" i="67"/>
  <c r="BW233" i="67"/>
  <c r="BV234" i="67"/>
  <c r="BW234" i="67"/>
  <c r="BV235" i="67"/>
  <c r="BW235" i="67"/>
  <c r="BV236" i="67"/>
  <c r="BW236" i="67"/>
  <c r="BV237" i="67"/>
  <c r="BW237" i="67"/>
  <c r="BV238" i="67"/>
  <c r="BW238" i="67"/>
  <c r="BV239" i="67"/>
  <c r="BW239" i="67"/>
  <c r="BV240" i="67"/>
  <c r="BW240" i="67"/>
  <c r="BV241" i="67"/>
  <c r="BW241" i="67"/>
  <c r="BV242" i="67"/>
  <c r="BW242" i="67"/>
  <c r="BV243" i="67"/>
  <c r="BW243" i="67"/>
  <c r="BV244" i="67"/>
  <c r="BW244" i="67"/>
  <c r="BV245" i="67"/>
  <c r="BW245" i="67"/>
  <c r="BV246" i="67"/>
  <c r="BW246" i="67"/>
  <c r="BV247" i="67"/>
  <c r="BW247" i="67"/>
  <c r="BV248" i="67"/>
  <c r="BW248" i="67"/>
  <c r="BV249" i="67"/>
  <c r="BW249" i="67"/>
  <c r="BV250" i="67"/>
  <c r="BW250" i="67"/>
  <c r="BV251" i="67"/>
  <c r="BW251" i="67"/>
  <c r="BV252" i="67"/>
  <c r="BW252" i="67"/>
  <c r="BV253" i="67"/>
  <c r="BW253" i="67"/>
  <c r="BV254" i="67"/>
  <c r="BW254" i="67"/>
  <c r="BV255" i="67"/>
  <c r="BW255" i="67"/>
  <c r="BV256" i="67"/>
  <c r="BW256" i="67"/>
  <c r="BV257" i="67"/>
  <c r="BW257" i="67"/>
  <c r="BV258" i="67"/>
  <c r="BW258" i="67"/>
  <c r="BV259" i="67"/>
  <c r="BW259" i="67"/>
  <c r="BV260" i="67"/>
  <c r="BW260" i="67"/>
  <c r="BV261" i="67"/>
  <c r="BW261" i="67"/>
  <c r="BV262" i="67"/>
  <c r="BW262" i="67"/>
  <c r="BV263" i="67"/>
  <c r="BW263" i="67"/>
  <c r="BV264" i="67"/>
  <c r="BW264" i="67"/>
  <c r="BV265" i="67"/>
  <c r="BW265" i="67"/>
  <c r="BV266" i="67"/>
  <c r="BW266" i="67"/>
  <c r="BV267" i="67"/>
  <c r="BW267" i="67"/>
  <c r="BV268" i="67"/>
  <c r="BW268" i="67"/>
  <c r="BV269" i="67"/>
  <c r="BW269" i="67"/>
  <c r="BV270" i="67"/>
  <c r="BW270" i="67"/>
  <c r="BV271" i="67"/>
  <c r="BW271" i="67"/>
  <c r="BV272" i="67"/>
  <c r="BW272" i="67"/>
  <c r="BV273" i="67"/>
  <c r="BW273" i="67"/>
  <c r="BV274" i="67"/>
  <c r="BW274" i="67"/>
  <c r="BV275" i="67"/>
  <c r="BW275" i="67"/>
  <c r="BV276" i="67"/>
  <c r="BW276" i="67"/>
  <c r="BV277" i="67"/>
  <c r="BW277" i="67"/>
  <c r="BV278" i="67"/>
  <c r="BW278" i="67"/>
  <c r="BV279" i="67"/>
  <c r="BW279" i="67"/>
  <c r="BV280" i="67"/>
  <c r="BW280" i="67"/>
  <c r="BV281" i="67"/>
  <c r="BW281" i="67"/>
  <c r="BV282" i="67"/>
  <c r="BW282" i="67"/>
  <c r="BV283" i="67"/>
  <c r="BW283" i="67"/>
  <c r="BV284" i="67"/>
  <c r="BW284" i="67"/>
  <c r="BV285" i="67"/>
  <c r="BW285" i="67"/>
  <c r="BV286" i="67"/>
  <c r="BW286" i="67"/>
  <c r="BV287" i="67"/>
  <c r="BW287" i="67"/>
  <c r="BV288" i="67"/>
  <c r="BW288" i="67"/>
  <c r="BV289" i="67"/>
  <c r="BW289" i="67"/>
  <c r="BV290" i="67"/>
  <c r="BW290" i="67"/>
  <c r="BV291" i="67"/>
  <c r="BW291" i="67"/>
  <c r="BV292" i="67"/>
  <c r="BW292" i="67"/>
  <c r="BV293" i="67"/>
  <c r="BW293" i="67"/>
  <c r="BV294" i="67"/>
  <c r="BW294" i="67"/>
  <c r="BV295" i="67"/>
  <c r="BW295" i="67"/>
  <c r="BV296" i="67"/>
  <c r="BW296" i="67"/>
  <c r="BV297" i="67"/>
  <c r="BW297" i="67"/>
  <c r="BV298" i="67"/>
  <c r="BW298" i="67"/>
  <c r="BV299" i="67"/>
  <c r="BW299" i="67"/>
  <c r="BV300" i="67"/>
  <c r="BW300" i="67"/>
  <c r="BV301" i="67"/>
  <c r="BW301" i="67"/>
  <c r="BV302" i="67"/>
  <c r="BW302" i="67"/>
  <c r="BV303" i="67"/>
  <c r="BW303" i="67"/>
  <c r="BV304" i="67"/>
  <c r="BW304" i="67"/>
  <c r="BV305" i="67"/>
  <c r="BW305" i="67"/>
  <c r="BV306" i="67"/>
  <c r="BW306" i="67"/>
  <c r="BV307" i="67"/>
  <c r="BW307" i="67"/>
  <c r="BV308" i="67"/>
  <c r="BW308" i="67"/>
  <c r="BV309" i="67"/>
  <c r="BW309" i="67"/>
  <c r="BV310" i="67"/>
  <c r="BW310" i="67"/>
  <c r="BV311" i="67"/>
  <c r="BW311" i="67"/>
  <c r="BV312" i="67"/>
  <c r="BW312" i="67"/>
  <c r="BV313" i="67"/>
  <c r="BW313" i="67"/>
  <c r="BV314" i="67"/>
  <c r="BW314" i="67"/>
  <c r="BV315" i="67"/>
  <c r="BW315" i="67"/>
  <c r="BV316" i="67"/>
  <c r="BW316" i="67"/>
  <c r="BV317" i="67"/>
  <c r="BW317" i="67"/>
  <c r="BV318" i="67"/>
  <c r="BW318" i="67"/>
  <c r="BV319" i="67"/>
  <c r="BW319" i="67"/>
  <c r="BV320" i="67"/>
  <c r="BW320" i="67"/>
  <c r="BV321" i="67"/>
  <c r="BW321" i="67"/>
  <c r="BV322" i="67"/>
  <c r="BW322" i="67"/>
  <c r="BV323" i="67"/>
  <c r="BW323" i="67"/>
  <c r="BV324" i="67"/>
  <c r="BW324" i="67"/>
  <c r="BV325" i="67"/>
  <c r="BW325" i="67"/>
  <c r="BV326" i="67"/>
  <c r="BW326" i="67"/>
  <c r="BV327" i="67"/>
  <c r="BW327" i="67"/>
  <c r="BV328" i="67"/>
  <c r="BW328" i="67"/>
  <c r="BV329" i="67"/>
  <c r="BW329" i="67"/>
  <c r="BV330" i="67"/>
  <c r="BW330" i="67"/>
  <c r="BV331" i="67"/>
  <c r="BW331" i="67"/>
  <c r="BV332" i="67"/>
  <c r="BW332" i="67"/>
  <c r="BV333" i="67"/>
  <c r="BW333" i="67"/>
  <c r="BV334" i="67"/>
  <c r="BW334" i="67"/>
  <c r="BV335" i="67"/>
  <c r="BW335" i="67"/>
  <c r="BV336" i="67"/>
  <c r="BW336" i="67"/>
  <c r="BV337" i="67"/>
  <c r="BW337" i="67"/>
  <c r="BV338" i="67"/>
  <c r="BW338" i="67"/>
  <c r="BV339" i="67"/>
  <c r="BW339" i="67"/>
  <c r="BV340" i="67"/>
  <c r="BW340" i="67"/>
  <c r="BV341" i="67"/>
  <c r="BW341" i="67"/>
  <c r="BV342" i="67"/>
  <c r="BW342" i="67"/>
  <c r="BV343" i="67"/>
  <c r="BW343" i="67"/>
  <c r="BV344" i="67"/>
  <c r="BW344" i="67"/>
  <c r="BV345" i="67"/>
  <c r="BW345" i="67"/>
  <c r="BV346" i="67"/>
  <c r="BW346" i="67"/>
  <c r="BV347" i="67"/>
  <c r="BW347" i="67"/>
  <c r="BV348" i="67"/>
  <c r="BW348" i="67"/>
  <c r="BV349" i="67"/>
  <c r="BW349" i="67"/>
  <c r="BV350" i="67"/>
  <c r="BW350" i="67"/>
  <c r="BV351" i="67"/>
  <c r="BW351" i="67"/>
  <c r="BV352" i="67"/>
  <c r="BW352" i="67"/>
  <c r="BV353" i="67"/>
  <c r="BW353" i="67"/>
  <c r="BV354" i="67"/>
  <c r="BW354" i="67"/>
  <c r="BV355" i="67"/>
  <c r="BW355" i="67"/>
  <c r="BV356" i="67"/>
  <c r="BW356" i="67"/>
  <c r="BV357" i="67"/>
  <c r="BW357" i="67"/>
  <c r="BV358" i="67"/>
  <c r="BW358" i="67"/>
  <c r="BV359" i="67"/>
  <c r="BW359" i="67"/>
  <c r="BV360" i="67"/>
  <c r="BW360" i="67"/>
  <c r="BV361" i="67"/>
  <c r="BW361" i="67"/>
  <c r="BV362" i="67"/>
  <c r="BW362" i="67"/>
  <c r="BV363" i="67"/>
  <c r="BW363" i="67"/>
  <c r="BV364" i="67"/>
  <c r="BW364" i="67"/>
  <c r="BV365" i="67"/>
  <c r="BW365" i="67"/>
  <c r="BV366" i="67"/>
  <c r="BW366" i="67"/>
  <c r="BV367" i="67"/>
  <c r="BW367" i="67"/>
  <c r="BV368" i="67"/>
  <c r="BW368" i="67"/>
  <c r="BV369" i="67"/>
  <c r="BW369" i="67"/>
  <c r="BV370" i="67"/>
  <c r="BW370" i="67"/>
  <c r="BV371" i="67"/>
  <c r="BW371" i="67"/>
  <c r="BV372" i="67"/>
  <c r="BW372" i="67"/>
  <c r="BV373" i="67"/>
  <c r="BW373" i="67"/>
  <c r="BV374" i="67"/>
  <c r="BW374" i="67"/>
  <c r="BV375" i="67"/>
  <c r="BW375" i="67"/>
  <c r="BV376" i="67"/>
  <c r="BW376" i="67"/>
  <c r="BV377" i="67"/>
  <c r="BW377" i="67"/>
  <c r="BV378" i="67"/>
  <c r="BW378" i="67"/>
  <c r="BV379" i="67"/>
  <c r="BW379" i="67"/>
  <c r="BV380" i="67"/>
  <c r="BW380" i="67"/>
  <c r="BV381" i="67"/>
  <c r="BW381" i="67"/>
  <c r="BV382" i="67"/>
  <c r="BW382" i="67"/>
  <c r="BV383" i="67"/>
  <c r="BW383" i="67"/>
  <c r="BV384" i="67"/>
  <c r="BW384" i="67"/>
  <c r="BV385" i="67"/>
  <c r="BW385" i="67"/>
  <c r="BV386" i="67"/>
  <c r="BW386" i="67"/>
  <c r="BV387" i="67"/>
  <c r="BW387" i="67"/>
  <c r="BV388" i="67"/>
  <c r="BW388" i="67"/>
  <c r="BV389" i="67"/>
  <c r="BW389" i="67"/>
  <c r="BV390" i="67"/>
  <c r="BW390" i="67"/>
  <c r="BV391" i="67"/>
  <c r="BW391" i="67"/>
  <c r="BV392" i="67"/>
  <c r="BW392" i="67"/>
  <c r="BV393" i="67"/>
  <c r="BW393" i="67"/>
  <c r="BV394" i="67"/>
  <c r="BW394" i="67"/>
  <c r="BV395" i="67"/>
  <c r="BW395" i="67"/>
  <c r="BV396" i="67"/>
  <c r="BW396" i="67"/>
  <c r="BV397" i="67"/>
  <c r="BW397" i="67"/>
  <c r="BV398" i="67"/>
  <c r="BW398" i="67"/>
  <c r="BN12" i="67"/>
  <c r="BO12" i="67" s="1"/>
  <c r="BN13" i="67"/>
  <c r="BO13" i="67" s="1"/>
  <c r="BN14" i="67"/>
  <c r="BO14" i="67" s="1"/>
  <c r="BN15" i="67"/>
  <c r="BO15" i="67" s="1"/>
  <c r="BN16" i="67"/>
  <c r="BO16" i="67" s="1"/>
  <c r="BN17" i="67"/>
  <c r="BO17" i="67" s="1"/>
  <c r="BN18" i="67"/>
  <c r="BO18" i="67" s="1"/>
  <c r="BN19" i="67"/>
  <c r="BO19" i="67" s="1"/>
  <c r="BN20" i="67"/>
  <c r="BO20" i="67" s="1"/>
  <c r="BN21" i="67"/>
  <c r="BO21" i="67" s="1"/>
  <c r="BN22" i="67"/>
  <c r="BO22" i="67" s="1"/>
  <c r="BN23" i="67"/>
  <c r="BO23" i="67" s="1"/>
  <c r="BN24" i="67"/>
  <c r="BO24" i="67" s="1"/>
  <c r="BN25" i="67"/>
  <c r="BO25" i="67" s="1"/>
  <c r="BN26" i="67"/>
  <c r="BO26" i="67" s="1"/>
  <c r="BN27" i="67"/>
  <c r="BO27" i="67" s="1"/>
  <c r="BN28" i="67"/>
  <c r="BO28" i="67" s="1"/>
  <c r="BN29" i="67"/>
  <c r="BO29" i="67" s="1"/>
  <c r="BN30" i="67"/>
  <c r="BO30" i="67" s="1"/>
  <c r="BN31" i="67"/>
  <c r="BO31" i="67" s="1"/>
  <c r="BN32" i="67"/>
  <c r="BO32" i="67" s="1"/>
  <c r="BN33" i="67"/>
  <c r="BO33" i="67" s="1"/>
  <c r="BN34" i="67"/>
  <c r="BO34" i="67" s="1"/>
  <c r="BN35" i="67"/>
  <c r="BO35" i="67" s="1"/>
  <c r="BN36" i="67"/>
  <c r="BO36" i="67" s="1"/>
  <c r="BN37" i="67"/>
  <c r="BO37" i="67" s="1"/>
  <c r="BN38" i="67"/>
  <c r="BO38" i="67" s="1"/>
  <c r="BN39" i="67"/>
  <c r="BO39" i="67" s="1"/>
  <c r="BN40" i="67"/>
  <c r="BO40" i="67" s="1"/>
  <c r="BN41" i="67"/>
  <c r="BO41" i="67" s="1"/>
  <c r="BN42" i="67"/>
  <c r="BO42" i="67" s="1"/>
  <c r="BN43" i="67"/>
  <c r="BO43" i="67" s="1"/>
  <c r="BN44" i="67"/>
  <c r="BO44" i="67" s="1"/>
  <c r="BN45" i="67"/>
  <c r="BO45" i="67" s="1"/>
  <c r="BN46" i="67"/>
  <c r="BO46" i="67" s="1"/>
  <c r="BN47" i="67"/>
  <c r="BO47" i="67" s="1"/>
  <c r="BN48" i="67"/>
  <c r="BO48" i="67" s="1"/>
  <c r="BN49" i="67"/>
  <c r="BO49" i="67" s="1"/>
  <c r="BN50" i="67"/>
  <c r="BO50" i="67" s="1"/>
  <c r="BN51" i="67"/>
  <c r="BO51" i="67" s="1"/>
  <c r="BN52" i="67"/>
  <c r="BO52" i="67" s="1"/>
  <c r="BN53" i="67"/>
  <c r="BO53" i="67" s="1"/>
  <c r="BN54" i="67"/>
  <c r="BO54" i="67" s="1"/>
  <c r="BN55" i="67"/>
  <c r="BO55" i="67" s="1"/>
  <c r="BN56" i="67"/>
  <c r="BO56" i="67" s="1"/>
  <c r="BN57" i="67"/>
  <c r="BO57" i="67" s="1"/>
  <c r="BN58" i="67"/>
  <c r="BO58" i="67" s="1"/>
  <c r="BN59" i="67"/>
  <c r="BO59" i="67" s="1"/>
  <c r="BN60" i="67"/>
  <c r="BO60" i="67" s="1"/>
  <c r="BN61" i="67"/>
  <c r="BO61" i="67" s="1"/>
  <c r="BN62" i="67"/>
  <c r="BO62" i="67" s="1"/>
  <c r="BN63" i="67"/>
  <c r="BO63" i="67" s="1"/>
  <c r="BN64" i="67"/>
  <c r="BO64" i="67" s="1"/>
  <c r="BN65" i="67"/>
  <c r="BO65" i="67" s="1"/>
  <c r="BN66" i="67"/>
  <c r="BO66" i="67" s="1"/>
  <c r="BN67" i="67"/>
  <c r="BO67" i="67" s="1"/>
  <c r="BN68" i="67"/>
  <c r="BO68" i="67" s="1"/>
  <c r="BN69" i="67"/>
  <c r="BO69" i="67" s="1"/>
  <c r="BN70" i="67"/>
  <c r="BO70" i="67" s="1"/>
  <c r="BN71" i="67"/>
  <c r="BO71" i="67" s="1"/>
  <c r="BN72" i="67"/>
  <c r="BO72" i="67" s="1"/>
  <c r="BN73" i="67"/>
  <c r="BO73" i="67" s="1"/>
  <c r="BN74" i="67"/>
  <c r="BO74" i="67" s="1"/>
  <c r="BN75" i="67"/>
  <c r="BO75" i="67" s="1"/>
  <c r="BN76" i="67"/>
  <c r="BO76" i="67" s="1"/>
  <c r="BN77" i="67"/>
  <c r="BO77" i="67" s="1"/>
  <c r="BN78" i="67"/>
  <c r="BO78" i="67" s="1"/>
  <c r="BN79" i="67"/>
  <c r="BO79" i="67" s="1"/>
  <c r="BN80" i="67"/>
  <c r="BO80" i="67" s="1"/>
  <c r="BN81" i="67"/>
  <c r="BO81" i="67" s="1"/>
  <c r="BN82" i="67"/>
  <c r="BO82" i="67" s="1"/>
  <c r="BN83" i="67"/>
  <c r="BO83" i="67" s="1"/>
  <c r="BN84" i="67"/>
  <c r="BO84" i="67" s="1"/>
  <c r="BN85" i="67"/>
  <c r="BO85" i="67" s="1"/>
  <c r="BN86" i="67"/>
  <c r="BO86" i="67" s="1"/>
  <c r="BN87" i="67"/>
  <c r="BO87" i="67" s="1"/>
  <c r="BN88" i="67"/>
  <c r="BO88" i="67" s="1"/>
  <c r="BN89" i="67"/>
  <c r="BO89" i="67" s="1"/>
  <c r="BN90" i="67"/>
  <c r="BO90" i="67" s="1"/>
  <c r="BN91" i="67"/>
  <c r="BO91" i="67" s="1"/>
  <c r="BN92" i="67"/>
  <c r="BO92" i="67" s="1"/>
  <c r="BN93" i="67"/>
  <c r="BO93" i="67" s="1"/>
  <c r="BN94" i="67"/>
  <c r="BO94" i="67" s="1"/>
  <c r="BN95" i="67"/>
  <c r="BO95" i="67" s="1"/>
  <c r="BN96" i="67"/>
  <c r="BO96" i="67" s="1"/>
  <c r="BN97" i="67"/>
  <c r="BO97" i="67"/>
  <c r="BN98" i="67"/>
  <c r="BO98" i="67"/>
  <c r="BN99" i="67"/>
  <c r="BO99" i="67"/>
  <c r="BN100" i="67"/>
  <c r="BO100" i="67"/>
  <c r="BN101" i="67"/>
  <c r="BO101" i="67"/>
  <c r="BN102" i="67"/>
  <c r="BO102" i="67"/>
  <c r="BN103" i="67"/>
  <c r="BO103" i="67"/>
  <c r="BN104" i="67"/>
  <c r="BO104" i="67"/>
  <c r="BN105" i="67"/>
  <c r="BO105" i="67" s="1"/>
  <c r="BN106" i="67"/>
  <c r="BO106" i="67"/>
  <c r="BN107" i="67"/>
  <c r="BO107" i="67"/>
  <c r="BN108" i="67"/>
  <c r="BO108" i="67"/>
  <c r="BN109" i="67"/>
  <c r="BO109" i="67"/>
  <c r="BN110" i="67"/>
  <c r="BO110" i="67"/>
  <c r="BN111" i="67"/>
  <c r="BO111" i="67"/>
  <c r="BN112" i="67"/>
  <c r="BO112" i="67"/>
  <c r="BN113" i="67"/>
  <c r="BO113" i="67"/>
  <c r="BN114" i="67"/>
  <c r="BO114" i="67"/>
  <c r="BN115" i="67"/>
  <c r="BO115" i="67"/>
  <c r="BN116" i="67"/>
  <c r="BO116" i="67"/>
  <c r="BN117" i="67"/>
  <c r="BO117" i="67"/>
  <c r="BN118" i="67"/>
  <c r="BO118" i="67"/>
  <c r="BN119" i="67"/>
  <c r="BO119" i="67" s="1"/>
  <c r="BN120" i="67"/>
  <c r="BO120" i="67" s="1"/>
  <c r="BN121" i="67"/>
  <c r="BO121" i="67" s="1"/>
  <c r="BN122" i="67"/>
  <c r="BO122" i="67" s="1"/>
  <c r="BN123" i="67"/>
  <c r="BO123" i="67" s="1"/>
  <c r="BN124" i="67"/>
  <c r="BO124" i="67" s="1"/>
  <c r="BN125" i="67"/>
  <c r="BO125" i="67" s="1"/>
  <c r="BN126" i="67"/>
  <c r="BO126" i="67" s="1"/>
  <c r="BN127" i="67"/>
  <c r="BO127" i="67" s="1"/>
  <c r="BN128" i="67"/>
  <c r="BO128" i="67" s="1"/>
  <c r="BN129" i="67"/>
  <c r="BO129" i="67" s="1"/>
  <c r="BN130" i="67"/>
  <c r="BO130" i="67" s="1"/>
  <c r="BN131" i="67"/>
  <c r="BO131" i="67" s="1"/>
  <c r="BN132" i="67"/>
  <c r="BO132" i="67" s="1"/>
  <c r="BN133" i="67"/>
  <c r="BO133" i="67" s="1"/>
  <c r="BN134" i="67"/>
  <c r="BO134" i="67" s="1"/>
  <c r="BN135" i="67"/>
  <c r="BO135" i="67" s="1"/>
  <c r="BN136" i="67"/>
  <c r="BO136" i="67" s="1"/>
  <c r="BN137" i="67"/>
  <c r="BO137" i="67" s="1"/>
  <c r="BN138" i="67"/>
  <c r="BO138" i="67" s="1"/>
  <c r="BN139" i="67"/>
  <c r="BO139" i="67" s="1"/>
  <c r="BN140" i="67"/>
  <c r="BO140" i="67" s="1"/>
  <c r="BN141" i="67"/>
  <c r="BO141" i="67" s="1"/>
  <c r="BN142" i="67"/>
  <c r="BO142" i="67" s="1"/>
  <c r="BN143" i="67"/>
  <c r="BO143" i="67" s="1"/>
  <c r="BN144" i="67"/>
  <c r="BO144" i="67" s="1"/>
  <c r="BN145" i="67"/>
  <c r="BO145" i="67" s="1"/>
  <c r="BN146" i="67"/>
  <c r="BO146" i="67" s="1"/>
  <c r="BN147" i="67"/>
  <c r="BO147" i="67" s="1"/>
  <c r="BN148" i="67"/>
  <c r="BO148" i="67" s="1"/>
  <c r="BN149" i="67"/>
  <c r="BO149" i="67" s="1"/>
  <c r="BN150" i="67"/>
  <c r="BO150" i="67" s="1"/>
  <c r="BN151" i="67"/>
  <c r="BO151" i="67" s="1"/>
  <c r="BN152" i="67"/>
  <c r="BO152" i="67" s="1"/>
  <c r="BN153" i="67"/>
  <c r="BO153" i="67" s="1"/>
  <c r="BN154" i="67"/>
  <c r="BO154" i="67" s="1"/>
  <c r="BN155" i="67"/>
  <c r="BO155" i="67" s="1"/>
  <c r="BN156" i="67"/>
  <c r="BO156" i="67" s="1"/>
  <c r="BN157" i="67"/>
  <c r="BO157" i="67" s="1"/>
  <c r="BN158" i="67"/>
  <c r="BO158" i="67" s="1"/>
  <c r="BN159" i="67"/>
  <c r="BO159" i="67" s="1"/>
  <c r="BN160" i="67"/>
  <c r="BO160" i="67" s="1"/>
  <c r="BN161" i="67"/>
  <c r="BO161" i="67" s="1"/>
  <c r="BN162" i="67"/>
  <c r="BO162" i="67" s="1"/>
  <c r="BN163" i="67"/>
  <c r="BO163" i="67" s="1"/>
  <c r="BN164" i="67"/>
  <c r="BO164" i="67" s="1"/>
  <c r="BN165" i="67"/>
  <c r="BO165" i="67" s="1"/>
  <c r="BN166" i="67"/>
  <c r="BO166" i="67" s="1"/>
  <c r="BN167" i="67"/>
  <c r="BO167" i="67" s="1"/>
  <c r="BN168" i="67"/>
  <c r="BO168" i="67" s="1"/>
  <c r="BN169" i="67"/>
  <c r="BO169" i="67" s="1"/>
  <c r="BN170" i="67"/>
  <c r="BO170" i="67" s="1"/>
  <c r="BN171" i="67"/>
  <c r="BO171" i="67" s="1"/>
  <c r="BN172" i="67"/>
  <c r="BO172" i="67" s="1"/>
  <c r="BN173" i="67"/>
  <c r="BO173" i="67" s="1"/>
  <c r="BN174" i="67"/>
  <c r="BO174" i="67" s="1"/>
  <c r="BN175" i="67"/>
  <c r="BO175" i="67" s="1"/>
  <c r="BN176" i="67"/>
  <c r="BO176" i="67" s="1"/>
  <c r="BN177" i="67"/>
  <c r="BO177" i="67" s="1"/>
  <c r="BN178" i="67"/>
  <c r="BO178" i="67" s="1"/>
  <c r="BN179" i="67"/>
  <c r="BO179" i="67" s="1"/>
  <c r="BN180" i="67"/>
  <c r="BO180" i="67" s="1"/>
  <c r="BN181" i="67"/>
  <c r="BO181" i="67" s="1"/>
  <c r="BN182" i="67"/>
  <c r="BO182" i="67" s="1"/>
  <c r="BN183" i="67"/>
  <c r="BO183" i="67" s="1"/>
  <c r="BN184" i="67"/>
  <c r="BO184" i="67" s="1"/>
  <c r="BN185" i="67"/>
  <c r="BO185" i="67" s="1"/>
  <c r="BN186" i="67"/>
  <c r="BO186" i="67" s="1"/>
  <c r="BN187" i="67"/>
  <c r="BO187" i="67" s="1"/>
  <c r="BN188" i="67"/>
  <c r="BO188" i="67" s="1"/>
  <c r="BN189" i="67"/>
  <c r="BO189" i="67" s="1"/>
  <c r="BN190" i="67"/>
  <c r="BO190" i="67" s="1"/>
  <c r="BN191" i="67"/>
  <c r="BO191" i="67" s="1"/>
  <c r="BN192" i="67"/>
  <c r="BO192" i="67" s="1"/>
  <c r="BN193" i="67"/>
  <c r="BO193" i="67" s="1"/>
  <c r="BN194" i="67"/>
  <c r="BO194" i="67" s="1"/>
  <c r="BN195" i="67"/>
  <c r="BO195" i="67" s="1"/>
  <c r="BN196" i="67"/>
  <c r="BO196" i="67" s="1"/>
  <c r="BN197" i="67"/>
  <c r="BO197" i="67" s="1"/>
  <c r="BN198" i="67"/>
  <c r="BO198" i="67" s="1"/>
  <c r="BN199" i="67"/>
  <c r="BO199" i="67" s="1"/>
  <c r="BN200" i="67"/>
  <c r="BO200" i="67" s="1"/>
  <c r="BN201" i="67"/>
  <c r="BO201" i="67" s="1"/>
  <c r="BN202" i="67"/>
  <c r="BO202" i="67" s="1"/>
  <c r="BN203" i="67"/>
  <c r="BO203" i="67"/>
  <c r="BN204" i="67"/>
  <c r="BO204" i="67"/>
  <c r="BN205" i="67"/>
  <c r="BO205" i="67"/>
  <c r="BN206" i="67"/>
  <c r="BO206" i="67"/>
  <c r="BN207" i="67"/>
  <c r="BO207" i="67"/>
  <c r="BN208" i="67"/>
  <c r="BO208" i="67"/>
  <c r="BN209" i="67"/>
  <c r="BO209" i="67"/>
  <c r="BN210" i="67"/>
  <c r="BO210" i="67"/>
  <c r="BN211" i="67"/>
  <c r="BO211" i="67"/>
  <c r="BN212" i="67"/>
  <c r="BO212" i="67"/>
  <c r="BN213" i="67"/>
  <c r="BO213" i="67"/>
  <c r="BN214" i="67"/>
  <c r="BO214" i="67"/>
  <c r="BN215" i="67"/>
  <c r="BO215" i="67"/>
  <c r="BN216" i="67"/>
  <c r="BO216" i="67"/>
  <c r="BN217" i="67"/>
  <c r="BO217" i="67"/>
  <c r="BN218" i="67"/>
  <c r="BO218" i="67"/>
  <c r="BN219" i="67"/>
  <c r="BO219" i="67"/>
  <c r="BN220" i="67"/>
  <c r="BO220" i="67"/>
  <c r="BN221" i="67"/>
  <c r="BO221" i="67"/>
  <c r="BN222" i="67"/>
  <c r="BO222" i="67"/>
  <c r="BN223" i="67"/>
  <c r="BO223" i="67"/>
  <c r="BN224" i="67"/>
  <c r="BO224" i="67"/>
  <c r="BN225" i="67"/>
  <c r="BO225" i="67"/>
  <c r="BN226" i="67"/>
  <c r="BO226" i="67"/>
  <c r="BN227" i="67"/>
  <c r="BO227" i="67" s="1"/>
  <c r="BN228" i="67"/>
  <c r="BO228" i="67"/>
  <c r="BN229" i="67"/>
  <c r="BO229" i="67"/>
  <c r="BN230" i="67"/>
  <c r="BO230" i="67"/>
  <c r="BN231" i="67"/>
  <c r="BO231" i="67"/>
  <c r="BN232" i="67"/>
  <c r="BO232" i="67"/>
  <c r="BN233" i="67"/>
  <c r="BO233" i="67"/>
  <c r="BN234" i="67"/>
  <c r="BO234" i="67"/>
  <c r="BN235" i="67"/>
  <c r="BO235" i="67"/>
  <c r="BN236" i="67"/>
  <c r="BO236" i="67" s="1"/>
  <c r="BN237" i="67"/>
  <c r="BO237" i="67"/>
  <c r="BN238" i="67"/>
  <c r="BO238" i="67" s="1"/>
  <c r="BN239" i="67"/>
  <c r="BO239" i="67" s="1"/>
  <c r="BN240" i="67"/>
  <c r="BO240" i="67" s="1"/>
  <c r="BN241" i="67"/>
  <c r="BO241" i="67" s="1"/>
  <c r="BN242" i="67"/>
  <c r="BO242" i="67" s="1"/>
  <c r="BN243" i="67"/>
  <c r="BO243" i="67" s="1"/>
  <c r="BN244" i="67"/>
  <c r="BO244" i="67" s="1"/>
  <c r="BN245" i="67"/>
  <c r="BO245" i="67" s="1"/>
  <c r="BN246" i="67"/>
  <c r="BO246" i="67" s="1"/>
  <c r="BN247" i="67"/>
  <c r="BO247" i="67" s="1"/>
  <c r="BN248" i="67"/>
  <c r="BO248" i="67" s="1"/>
  <c r="BN249" i="67"/>
  <c r="BO249" i="67" s="1"/>
  <c r="BN250" i="67"/>
  <c r="BO250" i="67" s="1"/>
  <c r="BN251" i="67"/>
  <c r="BO251" i="67" s="1"/>
  <c r="BN252" i="67"/>
  <c r="BO252" i="67" s="1"/>
  <c r="BN253" i="67"/>
  <c r="BO253" i="67" s="1"/>
  <c r="BN254" i="67"/>
  <c r="BO254" i="67" s="1"/>
  <c r="BN255" i="67"/>
  <c r="BO255" i="67" s="1"/>
  <c r="BN256" i="67"/>
  <c r="BO256" i="67" s="1"/>
  <c r="BN257" i="67"/>
  <c r="BO257" i="67" s="1"/>
  <c r="BN258" i="67"/>
  <c r="BO258" i="67" s="1"/>
  <c r="BN259" i="67"/>
  <c r="BO259" i="67" s="1"/>
  <c r="BN260" i="67"/>
  <c r="BO260" i="67" s="1"/>
  <c r="BN261" i="67"/>
  <c r="BO261" i="67" s="1"/>
  <c r="BN262" i="67"/>
  <c r="BO262" i="67" s="1"/>
  <c r="BN263" i="67"/>
  <c r="BO263" i="67" s="1"/>
  <c r="BN264" i="67"/>
  <c r="BO264" i="67" s="1"/>
  <c r="BN265" i="67"/>
  <c r="BO265" i="67" s="1"/>
  <c r="BN266" i="67"/>
  <c r="BO266" i="67" s="1"/>
  <c r="BN267" i="67"/>
  <c r="BO267" i="67" s="1"/>
  <c r="BN268" i="67"/>
  <c r="BO268" i="67" s="1"/>
  <c r="BN269" i="67"/>
  <c r="BO269" i="67" s="1"/>
  <c r="BN270" i="67"/>
  <c r="BO270" i="67" s="1"/>
  <c r="BN271" i="67"/>
  <c r="BO271" i="67" s="1"/>
  <c r="BN272" i="67"/>
  <c r="BO272" i="67" s="1"/>
  <c r="BN273" i="67"/>
  <c r="BO273" i="67" s="1"/>
  <c r="BN274" i="67"/>
  <c r="BO274" i="67" s="1"/>
  <c r="BN275" i="67"/>
  <c r="BO275" i="67" s="1"/>
  <c r="BN276" i="67"/>
  <c r="BO276" i="67" s="1"/>
  <c r="BN277" i="67"/>
  <c r="BO277" i="67" s="1"/>
  <c r="BN278" i="67"/>
  <c r="BO278" i="67" s="1"/>
  <c r="BN279" i="67"/>
  <c r="BO279" i="67" s="1"/>
  <c r="BN280" i="67"/>
  <c r="BO280" i="67" s="1"/>
  <c r="BN281" i="67"/>
  <c r="BO281" i="67" s="1"/>
  <c r="BN282" i="67"/>
  <c r="BO282" i="67" s="1"/>
  <c r="BN283" i="67"/>
  <c r="BO283" i="67" s="1"/>
  <c r="BN284" i="67"/>
  <c r="BO284" i="67" s="1"/>
  <c r="BN285" i="67"/>
  <c r="BO285" i="67" s="1"/>
  <c r="BN286" i="67"/>
  <c r="BO286" i="67" s="1"/>
  <c r="BN287" i="67"/>
  <c r="BO287" i="67" s="1"/>
  <c r="BN288" i="67"/>
  <c r="BO288" i="67" s="1"/>
  <c r="BN289" i="67"/>
  <c r="BO289" i="67" s="1"/>
  <c r="BN290" i="67"/>
  <c r="BO290" i="67" s="1"/>
  <c r="BN291" i="67"/>
  <c r="BO291" i="67" s="1"/>
  <c r="BN292" i="67"/>
  <c r="BO292" i="67" s="1"/>
  <c r="BN293" i="67"/>
  <c r="BO293" i="67" s="1"/>
  <c r="BN294" i="67"/>
  <c r="BO294" i="67" s="1"/>
  <c r="BN295" i="67"/>
  <c r="BO295" i="67" s="1"/>
  <c r="BN296" i="67"/>
  <c r="BO296" i="67" s="1"/>
  <c r="BN297" i="67"/>
  <c r="BO297" i="67" s="1"/>
  <c r="BN298" i="67"/>
  <c r="BO298" i="67" s="1"/>
  <c r="BN299" i="67"/>
  <c r="BO299" i="67" s="1"/>
  <c r="BN300" i="67"/>
  <c r="BO300" i="67" s="1"/>
  <c r="BN301" i="67"/>
  <c r="BO301" i="67" s="1"/>
  <c r="BN302" i="67"/>
  <c r="BO302" i="67" s="1"/>
  <c r="BN303" i="67"/>
  <c r="BO303" i="67" s="1"/>
  <c r="BN304" i="67"/>
  <c r="BO304" i="67" s="1"/>
  <c r="BN305" i="67"/>
  <c r="BO305" i="67" s="1"/>
  <c r="BN306" i="67"/>
  <c r="BO306" i="67" s="1"/>
  <c r="BN307" i="67"/>
  <c r="BO307" i="67" s="1"/>
  <c r="BN308" i="67"/>
  <c r="BO308" i="67" s="1"/>
  <c r="BN309" i="67"/>
  <c r="BO309" i="67" s="1"/>
  <c r="BN310" i="67"/>
  <c r="BO310" i="67" s="1"/>
  <c r="BN311" i="67"/>
  <c r="BO311" i="67" s="1"/>
  <c r="BN312" i="67"/>
  <c r="BO312" i="67" s="1"/>
  <c r="BN313" i="67"/>
  <c r="BO313" i="67" s="1"/>
  <c r="BN314" i="67"/>
  <c r="BO314" i="67" s="1"/>
  <c r="BN315" i="67"/>
  <c r="BO315" i="67" s="1"/>
  <c r="BN316" i="67"/>
  <c r="BO316" i="67" s="1"/>
  <c r="BN317" i="67"/>
  <c r="BO317" i="67" s="1"/>
  <c r="BN318" i="67"/>
  <c r="BO318" i="67" s="1"/>
  <c r="BN319" i="67"/>
  <c r="BO319" i="67" s="1"/>
  <c r="BN320" i="67"/>
  <c r="BO320" i="67" s="1"/>
  <c r="BN321" i="67"/>
  <c r="BO321" i="67" s="1"/>
  <c r="BN322" i="67"/>
  <c r="BO322" i="67" s="1"/>
  <c r="BN323" i="67"/>
  <c r="BO323" i="67" s="1"/>
  <c r="BN324" i="67"/>
  <c r="BO324" i="67" s="1"/>
  <c r="BN325" i="67"/>
  <c r="BO325" i="67" s="1"/>
  <c r="BN326" i="67"/>
  <c r="BO326" i="67" s="1"/>
  <c r="BN327" i="67"/>
  <c r="BO327" i="67" s="1"/>
  <c r="BN328" i="67"/>
  <c r="BO328" i="67" s="1"/>
  <c r="BN329" i="67"/>
  <c r="BO329" i="67" s="1"/>
  <c r="BN330" i="67"/>
  <c r="BO330" i="67" s="1"/>
  <c r="BN331" i="67"/>
  <c r="BO331" i="67" s="1"/>
  <c r="BN332" i="67"/>
  <c r="BO332" i="67" s="1"/>
  <c r="BN333" i="67"/>
  <c r="BO333" i="67" s="1"/>
  <c r="BN334" i="67"/>
  <c r="BO334" i="67" s="1"/>
  <c r="BN335" i="67"/>
  <c r="BO335" i="67" s="1"/>
  <c r="BN336" i="67"/>
  <c r="BO336" i="67" s="1"/>
  <c r="BN337" i="67"/>
  <c r="BO337" i="67" s="1"/>
  <c r="BN338" i="67"/>
  <c r="BO338" i="67" s="1"/>
  <c r="BN339" i="67"/>
  <c r="BO339" i="67" s="1"/>
  <c r="BN340" i="67"/>
  <c r="BO340" i="67" s="1"/>
  <c r="BN341" i="67"/>
  <c r="BO341" i="67" s="1"/>
  <c r="BN342" i="67"/>
  <c r="BO342" i="67" s="1"/>
  <c r="BN343" i="67"/>
  <c r="BO343" i="67" s="1"/>
  <c r="BN344" i="67"/>
  <c r="BO344" i="67" s="1"/>
  <c r="BN345" i="67"/>
  <c r="BO345" i="67" s="1"/>
  <c r="BN346" i="67"/>
  <c r="BO346" i="67" s="1"/>
  <c r="BN347" i="67"/>
  <c r="BO347" i="67" s="1"/>
  <c r="BN348" i="67"/>
  <c r="BO348" i="67" s="1"/>
  <c r="BN349" i="67"/>
  <c r="BO349" i="67" s="1"/>
  <c r="BN350" i="67"/>
  <c r="BO350" i="67" s="1"/>
  <c r="BN351" i="67"/>
  <c r="BO351" i="67" s="1"/>
  <c r="BN352" i="67"/>
  <c r="BO352" i="67" s="1"/>
  <c r="BN353" i="67"/>
  <c r="BO353" i="67" s="1"/>
  <c r="BN354" i="67"/>
  <c r="BO354" i="67" s="1"/>
  <c r="BN355" i="67"/>
  <c r="BO355" i="67" s="1"/>
  <c r="BN356" i="67"/>
  <c r="BO356" i="67" s="1"/>
  <c r="BN357" i="67"/>
  <c r="BO357" i="67" s="1"/>
  <c r="BN358" i="67"/>
  <c r="BO358" i="67" s="1"/>
  <c r="BN359" i="67"/>
  <c r="BO359" i="67" s="1"/>
  <c r="BN360" i="67"/>
  <c r="BO360" i="67" s="1"/>
  <c r="BN361" i="67"/>
  <c r="BO361" i="67" s="1"/>
  <c r="BN362" i="67"/>
  <c r="BO362" i="67" s="1"/>
  <c r="BN363" i="67"/>
  <c r="BO363" i="67" s="1"/>
  <c r="BN364" i="67"/>
  <c r="BO364" i="67" s="1"/>
  <c r="BN365" i="67"/>
  <c r="BO365" i="67" s="1"/>
  <c r="BN366" i="67"/>
  <c r="BO366" i="67" s="1"/>
  <c r="BN367" i="67"/>
  <c r="BO367" i="67" s="1"/>
  <c r="BN368" i="67"/>
  <c r="BO368" i="67" s="1"/>
  <c r="BN369" i="67"/>
  <c r="BO369" i="67" s="1"/>
  <c r="BN370" i="67"/>
  <c r="BO370" i="67" s="1"/>
  <c r="BN371" i="67"/>
  <c r="BO371" i="67" s="1"/>
  <c r="BN372" i="67"/>
  <c r="BO372" i="67" s="1"/>
  <c r="BN373" i="67"/>
  <c r="BO373" i="67" s="1"/>
  <c r="BN374" i="67"/>
  <c r="BO374" i="67" s="1"/>
  <c r="BN375" i="67"/>
  <c r="BO375" i="67" s="1"/>
  <c r="BN376" i="67"/>
  <c r="BO376" i="67" s="1"/>
  <c r="BN377" i="67"/>
  <c r="BO377" i="67" s="1"/>
  <c r="BN378" i="67"/>
  <c r="BO378" i="67" s="1"/>
  <c r="BN379" i="67"/>
  <c r="BO379" i="67" s="1"/>
  <c r="BN380" i="67"/>
  <c r="BO380" i="67" s="1"/>
  <c r="BN381" i="67"/>
  <c r="BO381" i="67" s="1"/>
  <c r="BN382" i="67"/>
  <c r="BO382" i="67" s="1"/>
  <c r="BN383" i="67"/>
  <c r="BO383" i="67" s="1"/>
  <c r="BN384" i="67"/>
  <c r="BO384" i="67" s="1"/>
  <c r="BN385" i="67"/>
  <c r="BO385" i="67" s="1"/>
  <c r="BN386" i="67"/>
  <c r="BO386" i="67" s="1"/>
  <c r="BN387" i="67"/>
  <c r="BO387" i="67" s="1"/>
  <c r="BN388" i="67"/>
  <c r="BO388" i="67" s="1"/>
  <c r="BN389" i="67"/>
  <c r="BO389" i="67" s="1"/>
  <c r="BN390" i="67"/>
  <c r="BO390" i="67" s="1"/>
  <c r="BN391" i="67"/>
  <c r="BO391" i="67" s="1"/>
  <c r="BN392" i="67"/>
  <c r="BO392" i="67" s="1"/>
  <c r="BN393" i="67"/>
  <c r="BO393" i="67" s="1"/>
  <c r="BN394" i="67"/>
  <c r="BO394" i="67" s="1"/>
  <c r="BN395" i="67"/>
  <c r="BO395" i="67" s="1"/>
  <c r="BN396" i="67"/>
  <c r="BO396" i="67" s="1"/>
  <c r="BN397" i="67"/>
  <c r="BO397" i="67" s="1"/>
  <c r="BN398" i="67"/>
  <c r="BO398" i="67" s="1"/>
  <c r="BD7" i="67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/>
  <c r="BD109" i="67"/>
  <c r="BE109" i="67"/>
  <c r="BD110" i="67"/>
  <c r="BE110" i="67"/>
  <c r="BD111" i="67"/>
  <c r="BE111" i="67"/>
  <c r="BD112" i="67"/>
  <c r="BE112" i="67"/>
  <c r="BD113" i="67"/>
  <c r="BE113" i="67"/>
  <c r="BD114" i="67"/>
  <c r="BE114" i="67"/>
  <c r="BD115" i="67"/>
  <c r="BE115" i="67"/>
  <c r="BD116" i="67"/>
  <c r="BE116" i="67"/>
  <c r="BD117" i="67"/>
  <c r="BE117" i="67"/>
  <c r="BD118" i="67"/>
  <c r="BE118" i="67"/>
  <c r="BD119" i="67"/>
  <c r="BE119" i="67"/>
  <c r="BD120" i="67"/>
  <c r="BE120" i="67"/>
  <c r="BD121" i="67"/>
  <c r="BE121" i="67"/>
  <c r="BD122" i="67"/>
  <c r="BE122" i="67"/>
  <c r="BD123" i="67"/>
  <c r="BE123" i="67"/>
  <c r="BD124" i="67"/>
  <c r="BE124" i="67"/>
  <c r="BD125" i="67"/>
  <c r="BE125" i="67"/>
  <c r="BD126" i="67"/>
  <c r="BE126" i="67"/>
  <c r="BD127" i="67"/>
  <c r="BE127" i="67"/>
  <c r="BD128" i="67"/>
  <c r="BE128" i="67"/>
  <c r="BD129" i="67"/>
  <c r="BE129" i="67"/>
  <c r="BD130" i="67"/>
  <c r="BE130" i="67"/>
  <c r="BD131" i="67"/>
  <c r="BE131" i="67"/>
  <c r="BD132" i="67"/>
  <c r="BE132" i="67"/>
  <c r="BD133" i="67"/>
  <c r="BE133" i="67"/>
  <c r="BD134" i="67"/>
  <c r="BE134" i="67"/>
  <c r="BD135" i="67"/>
  <c r="BE135" i="67"/>
  <c r="BD136" i="67"/>
  <c r="BE136" i="67"/>
  <c r="BD137" i="67"/>
  <c r="BE137" i="67"/>
  <c r="BD138" i="67"/>
  <c r="BE138" i="67"/>
  <c r="BD139" i="67"/>
  <c r="BE139" i="67"/>
  <c r="BD140" i="67"/>
  <c r="BE140" i="67"/>
  <c r="BD141" i="67"/>
  <c r="BE141" i="67"/>
  <c r="BD142" i="67"/>
  <c r="BE142" i="67"/>
  <c r="BD143" i="67"/>
  <c r="BE143" i="67"/>
  <c r="BD144" i="67"/>
  <c r="BE144" i="67"/>
  <c r="BD145" i="67"/>
  <c r="BE145" i="67"/>
  <c r="BD146" i="67"/>
  <c r="BE146" i="67"/>
  <c r="BD147" i="67"/>
  <c r="BE147" i="67"/>
  <c r="BD148" i="67"/>
  <c r="BE148" i="67"/>
  <c r="BD149" i="67"/>
  <c r="BE149" i="67"/>
  <c r="BD150" i="67"/>
  <c r="BE150" i="67"/>
  <c r="BD151" i="67"/>
  <c r="BE151" i="67"/>
  <c r="BD152" i="67"/>
  <c r="BE152" i="67"/>
  <c r="BD153" i="67"/>
  <c r="BE153" i="67"/>
  <c r="BD154" i="67"/>
  <c r="BE154" i="67"/>
  <c r="BD155" i="67"/>
  <c r="BE155" i="67"/>
  <c r="BD156" i="67"/>
  <c r="BE156" i="67"/>
  <c r="BD157" i="67"/>
  <c r="BE157" i="67"/>
  <c r="BD158" i="67"/>
  <c r="BE158" i="67"/>
  <c r="BD159" i="67"/>
  <c r="BE159" i="67"/>
  <c r="BD160" i="67"/>
  <c r="BE160" i="67"/>
  <c r="BD161" i="67"/>
  <c r="BE161" i="67"/>
  <c r="BD162" i="67"/>
  <c r="BE162" i="67"/>
  <c r="BD163" i="67"/>
  <c r="BE163" i="67"/>
  <c r="BD164" i="67"/>
  <c r="BE164" i="67"/>
  <c r="BD165" i="67"/>
  <c r="BE165" i="67"/>
  <c r="BD166" i="67"/>
  <c r="BE166" i="67"/>
  <c r="BD167" i="67"/>
  <c r="BE167" i="67"/>
  <c r="BD168" i="67"/>
  <c r="BE168" i="67"/>
  <c r="BD169" i="67"/>
  <c r="BE169" i="67"/>
  <c r="BD170" i="67"/>
  <c r="BE170" i="67"/>
  <c r="BD171" i="67"/>
  <c r="BE171" i="67"/>
  <c r="BD172" i="67"/>
  <c r="BE172" i="67"/>
  <c r="BD173" i="67"/>
  <c r="BE173" i="67"/>
  <c r="BD174" i="67"/>
  <c r="BE174" i="67"/>
  <c r="BD175" i="67"/>
  <c r="BE175" i="67"/>
  <c r="BD176" i="67"/>
  <c r="BE176" i="67"/>
  <c r="BD177" i="67"/>
  <c r="BE177" i="67"/>
  <c r="BD178" i="67"/>
  <c r="BE178" i="67"/>
  <c r="BD179" i="67"/>
  <c r="BE179" i="67"/>
  <c r="BD180" i="67"/>
  <c r="BE180" i="67"/>
  <c r="BD181" i="67"/>
  <c r="BE181" i="67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/>
  <c r="BD248" i="67"/>
  <c r="BE248" i="67"/>
  <c r="BD249" i="67"/>
  <c r="BE249" i="67"/>
  <c r="BD250" i="67"/>
  <c r="BE250" i="67"/>
  <c r="BD251" i="67"/>
  <c r="BE251" i="67"/>
  <c r="BD252" i="67"/>
  <c r="BE252" i="67"/>
  <c r="BD253" i="67"/>
  <c r="BE253" i="67"/>
  <c r="BD254" i="67"/>
  <c r="BE254" i="67"/>
  <c r="BD255" i="67"/>
  <c r="BE255" i="67"/>
  <c r="BD256" i="67"/>
  <c r="BE256" i="67"/>
  <c r="BD257" i="67"/>
  <c r="BE257" i="67"/>
  <c r="BD258" i="67"/>
  <c r="BE258" i="67"/>
  <c r="BD259" i="67"/>
  <c r="BE259" i="67"/>
  <c r="BD260" i="67"/>
  <c r="BE260" i="67"/>
  <c r="BD261" i="67"/>
  <c r="BE261" i="67"/>
  <c r="BD262" i="67"/>
  <c r="BE262" i="67"/>
  <c r="BD263" i="67"/>
  <c r="BE263" i="67"/>
  <c r="BD264" i="67"/>
  <c r="BE264" i="67"/>
  <c r="BD265" i="67"/>
  <c r="BE265" i="67"/>
  <c r="BD266" i="67"/>
  <c r="BE266" i="67"/>
  <c r="BD267" i="67"/>
  <c r="BE267" i="67"/>
  <c r="BD268" i="67"/>
  <c r="BE268" i="67"/>
  <c r="BD269" i="67"/>
  <c r="BE269" i="67"/>
  <c r="BD270" i="67"/>
  <c r="BE270" i="67"/>
  <c r="BD271" i="67"/>
  <c r="BE271" i="67"/>
  <c r="BD272" i="67"/>
  <c r="BE272" i="67"/>
  <c r="BD273" i="67"/>
  <c r="BE273" i="67"/>
  <c r="BD274" i="67"/>
  <c r="BE274" i="67"/>
  <c r="BD275" i="67"/>
  <c r="BE275" i="67"/>
  <c r="BD276" i="67"/>
  <c r="BE276" i="67"/>
  <c r="BD277" i="67"/>
  <c r="BE277" i="67"/>
  <c r="BD278" i="67"/>
  <c r="BE278" i="67"/>
  <c r="BD279" i="67"/>
  <c r="BE279" i="67"/>
  <c r="BD280" i="67"/>
  <c r="BE280" i="67"/>
  <c r="BD281" i="67"/>
  <c r="BE281" i="67"/>
  <c r="BD282" i="67"/>
  <c r="BE282" i="67"/>
  <c r="BD283" i="67"/>
  <c r="BE283" i="67"/>
  <c r="BD284" i="67"/>
  <c r="BE284" i="67"/>
  <c r="BD285" i="67"/>
  <c r="BE285" i="67"/>
  <c r="BD286" i="67"/>
  <c r="BE286" i="67"/>
  <c r="BD287" i="67"/>
  <c r="BE287" i="67"/>
  <c r="BD288" i="67"/>
  <c r="BE288" i="67"/>
  <c r="BD289" i="67"/>
  <c r="BE289" i="67"/>
  <c r="BD290" i="67"/>
  <c r="BE290" i="67"/>
  <c r="BD291" i="67"/>
  <c r="BE291" i="67"/>
  <c r="BD292" i="67"/>
  <c r="BE292" i="67"/>
  <c r="BD293" i="67"/>
  <c r="BE293" i="67"/>
  <c r="BD294" i="67"/>
  <c r="BE294" i="67"/>
  <c r="BD295" i="67"/>
  <c r="BE295" i="67"/>
  <c r="BD296" i="67"/>
  <c r="BE296" i="67"/>
  <c r="BD297" i="67"/>
  <c r="BE297" i="67"/>
  <c r="BD298" i="67"/>
  <c r="BE298" i="67"/>
  <c r="BD299" i="67"/>
  <c r="BE299" i="67"/>
  <c r="BD300" i="67"/>
  <c r="BE300" i="67"/>
  <c r="BD301" i="67"/>
  <c r="BE301" i="67"/>
  <c r="BD302" i="67"/>
  <c r="BE302" i="67"/>
  <c r="BD303" i="67"/>
  <c r="BE303" i="67"/>
  <c r="BD304" i="67"/>
  <c r="BE304" i="67"/>
  <c r="BD305" i="67"/>
  <c r="BE305" i="67"/>
  <c r="BD306" i="67"/>
  <c r="BE306" i="67"/>
  <c r="BD307" i="67"/>
  <c r="BE307" i="67"/>
  <c r="BD308" i="67"/>
  <c r="BE308" i="67"/>
  <c r="BD309" i="67"/>
  <c r="BE309" i="67"/>
  <c r="BD310" i="67"/>
  <c r="BE310" i="67"/>
  <c r="BD311" i="67"/>
  <c r="BE311" i="67"/>
  <c r="BD312" i="67"/>
  <c r="BE312" i="67"/>
  <c r="BD313" i="67"/>
  <c r="BE313" i="67"/>
  <c r="BD314" i="67"/>
  <c r="BE314" i="67"/>
  <c r="BD315" i="67"/>
  <c r="BE315" i="67"/>
  <c r="BD316" i="67"/>
  <c r="BE316" i="67"/>
  <c r="BD317" i="67"/>
  <c r="BE317" i="67"/>
  <c r="BD318" i="67"/>
  <c r="BE318" i="67"/>
  <c r="BD319" i="67"/>
  <c r="BE319" i="67"/>
  <c r="BD320" i="67"/>
  <c r="BE320" i="67"/>
  <c r="BD321" i="67"/>
  <c r="BE321" i="67"/>
  <c r="BD322" i="67"/>
  <c r="BE322" i="67"/>
  <c r="BD323" i="67"/>
  <c r="BE323" i="67"/>
  <c r="BD324" i="67"/>
  <c r="BE324" i="67"/>
  <c r="BD325" i="67"/>
  <c r="BE325" i="67"/>
  <c r="BD326" i="67"/>
  <c r="BE326" i="67"/>
  <c r="BD327" i="67"/>
  <c r="BE327" i="67"/>
  <c r="BD328" i="67"/>
  <c r="BE328" i="67"/>
  <c r="BD329" i="67"/>
  <c r="BE329" i="67"/>
  <c r="BD330" i="67"/>
  <c r="BE330" i="67"/>
  <c r="BD331" i="67"/>
  <c r="BE331" i="67"/>
  <c r="BD332" i="67"/>
  <c r="BE332" i="67"/>
  <c r="BD333" i="67"/>
  <c r="BE333" i="67"/>
  <c r="BD334" i="67"/>
  <c r="BE334" i="67"/>
  <c r="BD335" i="67"/>
  <c r="BE335" i="67"/>
  <c r="BD336" i="67"/>
  <c r="BE336" i="67"/>
  <c r="BD337" i="67"/>
  <c r="BE337" i="67"/>
  <c r="BD338" i="67"/>
  <c r="BE338" i="67"/>
  <c r="BD339" i="67"/>
  <c r="BE339" i="67"/>
  <c r="BD340" i="67"/>
  <c r="BE340" i="67"/>
  <c r="BD341" i="67"/>
  <c r="BE341" i="67"/>
  <c r="BD342" i="67"/>
  <c r="BE342" i="67"/>
  <c r="BD343" i="67"/>
  <c r="BE343" i="67"/>
  <c r="BD344" i="67"/>
  <c r="BE344" i="67"/>
  <c r="BD345" i="67"/>
  <c r="BE345" i="67"/>
  <c r="BD346" i="67"/>
  <c r="BE346" i="67"/>
  <c r="BD347" i="67"/>
  <c r="BE347" i="67"/>
  <c r="BD348" i="67"/>
  <c r="BE348" i="67"/>
  <c r="BD349" i="67"/>
  <c r="BE349" i="67"/>
  <c r="BD350" i="67"/>
  <c r="BE350" i="67"/>
  <c r="BD351" i="67"/>
  <c r="BE351" i="67"/>
  <c r="BD352" i="67"/>
  <c r="BE352" i="67"/>
  <c r="BD353" i="67"/>
  <c r="BE353" i="67"/>
  <c r="BD354" i="67"/>
  <c r="BE354" i="67"/>
  <c r="BD355" i="67"/>
  <c r="BE355" i="67"/>
  <c r="BD356" i="67"/>
  <c r="BE356" i="67"/>
  <c r="BD357" i="67"/>
  <c r="BE357" i="67"/>
  <c r="BD358" i="67"/>
  <c r="BE358" i="67"/>
  <c r="BD359" i="67"/>
  <c r="BE359" i="67"/>
  <c r="BD360" i="67"/>
  <c r="BE360" i="67"/>
  <c r="BD361" i="67"/>
  <c r="BE361" i="67"/>
  <c r="BD362" i="67"/>
  <c r="BE362" i="67"/>
  <c r="BD363" i="67"/>
  <c r="BE363" i="67"/>
  <c r="BD364" i="67"/>
  <c r="BE364" i="67"/>
  <c r="BD365" i="67"/>
  <c r="BE365" i="67"/>
  <c r="BD366" i="67"/>
  <c r="BE366" i="67"/>
  <c r="BD367" i="67"/>
  <c r="BE367" i="67"/>
  <c r="BD368" i="67"/>
  <c r="BE368" i="67"/>
  <c r="BD369" i="67"/>
  <c r="BE369" i="67"/>
  <c r="BD370" i="67"/>
  <c r="BE370" i="67"/>
  <c r="BD371" i="67"/>
  <c r="BE371" i="67"/>
  <c r="BD372" i="67"/>
  <c r="BE372" i="67"/>
  <c r="BD373" i="67"/>
  <c r="BE373" i="67"/>
  <c r="BD374" i="67"/>
  <c r="BE374" i="67"/>
  <c r="BD375" i="67"/>
  <c r="BE375" i="67"/>
  <c r="BD376" i="67"/>
  <c r="BE376" i="67"/>
  <c r="BD377" i="67"/>
  <c r="BE377" i="67"/>
  <c r="BD378" i="67"/>
  <c r="BE378" i="67"/>
  <c r="BD379" i="67"/>
  <c r="BE379" i="67"/>
  <c r="BD380" i="67"/>
  <c r="BE380" i="67"/>
  <c r="BD381" i="67"/>
  <c r="BE381" i="67"/>
  <c r="BD382" i="67"/>
  <c r="BE382" i="67"/>
  <c r="BD383" i="67"/>
  <c r="BE383" i="67"/>
  <c r="BD384" i="67"/>
  <c r="BE384" i="67"/>
  <c r="BD385" i="67"/>
  <c r="BE385" i="67"/>
  <c r="BD386" i="67"/>
  <c r="BE386" i="67"/>
  <c r="BD387" i="67"/>
  <c r="BE387" i="67"/>
  <c r="BD388" i="67"/>
  <c r="BE388" i="67"/>
  <c r="BD389" i="67"/>
  <c r="BE389" i="67"/>
  <c r="BD390" i="67"/>
  <c r="BE390" i="67"/>
  <c r="BD391" i="67"/>
  <c r="BE391" i="67"/>
  <c r="BD392" i="67"/>
  <c r="BE392" i="67"/>
  <c r="BD393" i="67"/>
  <c r="BE393" i="67"/>
  <c r="BD394" i="67"/>
  <c r="BE394" i="67"/>
  <c r="BD395" i="67"/>
  <c r="BE395" i="67"/>
  <c r="BD396" i="67"/>
  <c r="BE396" i="67"/>
  <c r="BD397" i="67"/>
  <c r="BE397" i="67"/>
  <c r="BD398" i="67"/>
  <c r="BE398" i="67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 s="1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V379" i="67"/>
  <c r="AW379" i="67" s="1"/>
  <c r="AV380" i="67"/>
  <c r="AW380" i="67" s="1"/>
  <c r="AV381" i="67"/>
  <c r="AW381" i="67" s="1"/>
  <c r="AV382" i="67"/>
  <c r="AW382" i="67" s="1"/>
  <c r="AV383" i="67"/>
  <c r="AW383" i="67" s="1"/>
  <c r="AV384" i="67"/>
  <c r="AW384" i="67" s="1"/>
  <c r="AV385" i="67"/>
  <c r="AW385" i="67" s="1"/>
  <c r="AV386" i="67"/>
  <c r="AW386" i="67" s="1"/>
  <c r="AV387" i="67"/>
  <c r="AW387" i="67" s="1"/>
  <c r="AV388" i="67"/>
  <c r="AW388" i="67" s="1"/>
  <c r="AV389" i="67"/>
  <c r="AW389" i="67" s="1"/>
  <c r="AV390" i="67"/>
  <c r="AW390" i="67" s="1"/>
  <c r="AV391" i="67"/>
  <c r="AW391" i="67" s="1"/>
  <c r="AV392" i="67"/>
  <c r="AW392" i="67" s="1"/>
  <c r="AV393" i="67"/>
  <c r="AW393" i="67" s="1"/>
  <c r="AV394" i="67"/>
  <c r="AW394" i="67" s="1"/>
  <c r="AV395" i="67"/>
  <c r="AW395" i="67" s="1"/>
  <c r="AV396" i="67"/>
  <c r="AW396" i="67" s="1"/>
  <c r="AV397" i="67"/>
  <c r="AW397" i="67" s="1"/>
  <c r="AV398" i="67"/>
  <c r="AW398" i="67" s="1"/>
  <c r="AL7" i="67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/>
  <c r="AL222" i="67"/>
  <c r="AM222" i="67"/>
  <c r="AL223" i="67"/>
  <c r="AM223" i="67"/>
  <c r="AL224" i="67"/>
  <c r="AM224" i="67"/>
  <c r="AL225" i="67"/>
  <c r="AM225" i="67"/>
  <c r="AL226" i="67"/>
  <c r="AM226" i="67"/>
  <c r="AL227" i="67"/>
  <c r="AM227" i="67"/>
  <c r="AL228" i="67"/>
  <c r="AM228" i="67"/>
  <c r="AL229" i="67"/>
  <c r="AM229" i="67"/>
  <c r="AL230" i="67"/>
  <c r="AM230" i="67"/>
  <c r="AL231" i="67"/>
  <c r="AM231" i="67"/>
  <c r="AL232" i="67"/>
  <c r="AM232" i="67"/>
  <c r="AL233" i="67"/>
  <c r="AM233" i="67"/>
  <c r="AL234" i="67"/>
  <c r="AM234" i="67"/>
  <c r="AL235" i="67"/>
  <c r="AM235" i="67"/>
  <c r="AL236" i="67"/>
  <c r="AM236" i="67"/>
  <c r="AL237" i="67"/>
  <c r="AM237" i="67"/>
  <c r="AL238" i="67"/>
  <c r="AM238" i="67"/>
  <c r="AL239" i="67"/>
  <c r="AM239" i="67"/>
  <c r="AL240" i="67"/>
  <c r="AM240" i="67"/>
  <c r="AL241" i="67"/>
  <c r="AM241" i="67"/>
  <c r="AL242" i="67"/>
  <c r="AM242" i="67"/>
  <c r="AL243" i="67"/>
  <c r="AM243" i="67"/>
  <c r="AL244" i="67"/>
  <c r="AM244" i="67"/>
  <c r="AL245" i="67"/>
  <c r="AM245" i="67"/>
  <c r="AL246" i="67"/>
  <c r="AM246" i="67"/>
  <c r="AL247" i="67"/>
  <c r="AM247" i="67"/>
  <c r="AL248" i="67"/>
  <c r="AM248" i="67"/>
  <c r="AL249" i="67"/>
  <c r="AM249" i="67"/>
  <c r="AL250" i="67"/>
  <c r="AM250" i="67"/>
  <c r="AL251" i="67"/>
  <c r="AM251" i="67"/>
  <c r="AL252" i="67"/>
  <c r="AM252" i="67"/>
  <c r="AL253" i="67"/>
  <c r="AM253" i="67"/>
  <c r="AL254" i="67"/>
  <c r="AM254" i="67"/>
  <c r="AL255" i="67"/>
  <c r="AM255" i="67"/>
  <c r="AL256" i="67"/>
  <c r="AM256" i="67"/>
  <c r="AL257" i="67"/>
  <c r="AM257" i="67"/>
  <c r="AL258" i="67"/>
  <c r="AM258" i="67"/>
  <c r="AL259" i="67"/>
  <c r="AM259" i="67"/>
  <c r="AL260" i="67"/>
  <c r="AM260" i="67" s="1"/>
  <c r="AL261" i="67"/>
  <c r="AM261" i="67"/>
  <c r="AL262" i="67"/>
  <c r="AM262" i="67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 s="1"/>
  <c r="AL392" i="67"/>
  <c r="AM392" i="67" s="1"/>
  <c r="AL393" i="67"/>
  <c r="AM393" i="67" s="1"/>
  <c r="AL394" i="67"/>
  <c r="AM394" i="67" s="1"/>
  <c r="AL395" i="67"/>
  <c r="AM395" i="67" s="1"/>
  <c r="AL396" i="67"/>
  <c r="AM396" i="67" s="1"/>
  <c r="AL397" i="67"/>
  <c r="AM397" i="67" s="1"/>
  <c r="AL398" i="67"/>
  <c r="AM39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 s="1"/>
  <c r="AD184" i="67"/>
  <c r="AE184" i="67" s="1"/>
  <c r="AD185" i="67"/>
  <c r="AE185" i="67" s="1"/>
  <c r="AD186" i="67"/>
  <c r="AE186" i="67" s="1"/>
  <c r="AD187" i="67"/>
  <c r="AE187" i="67" s="1"/>
  <c r="AD188" i="67"/>
  <c r="AE188" i="67" s="1"/>
  <c r="AD189" i="67"/>
  <c r="AE189" i="67" s="1"/>
  <c r="AD190" i="67"/>
  <c r="AE190" i="67" s="1"/>
  <c r="AD191" i="67"/>
  <c r="AE191" i="67" s="1"/>
  <c r="AD192" i="67"/>
  <c r="AE192" i="67" s="1"/>
  <c r="AD193" i="67"/>
  <c r="AE193" i="67" s="1"/>
  <c r="AD194" i="67"/>
  <c r="AE194" i="67" s="1"/>
  <c r="AD195" i="67"/>
  <c r="AE195" i="67" s="1"/>
  <c r="AD196" i="67"/>
  <c r="AE196" i="67" s="1"/>
  <c r="AD197" i="67"/>
  <c r="AE197" i="67" s="1"/>
  <c r="AD198" i="67"/>
  <c r="AE198" i="67" s="1"/>
  <c r="AD199" i="67"/>
  <c r="AE199" i="67" s="1"/>
  <c r="AD200" i="67"/>
  <c r="AE200" i="67" s="1"/>
  <c r="AD201" i="67"/>
  <c r="AE201" i="67" s="1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 s="1"/>
  <c r="AD391" i="67"/>
  <c r="AE391" i="67" s="1"/>
  <c r="AD392" i="67"/>
  <c r="AE392" i="67" s="1"/>
  <c r="AD393" i="67"/>
  <c r="AE393" i="67" s="1"/>
  <c r="AD394" i="67"/>
  <c r="AE394" i="67" s="1"/>
  <c r="AD395" i="67"/>
  <c r="AE395" i="67" s="1"/>
  <c r="AD396" i="67"/>
  <c r="AE396" i="67" s="1"/>
  <c r="AD397" i="67"/>
  <c r="AE397" i="67" s="1"/>
  <c r="AD398" i="67"/>
  <c r="AE398" i="67" s="1"/>
  <c r="E7" i="63"/>
  <c r="J7" i="63"/>
  <c r="AA6" i="69" l="1"/>
  <c r="C17" i="69"/>
  <c r="C19" i="69"/>
  <c r="BN2" i="69"/>
  <c r="D19" i="69"/>
  <c r="CC9" i="69"/>
  <c r="E19" i="69" s="1"/>
  <c r="C21" i="69"/>
  <c r="CX2" i="69"/>
  <c r="C14" i="69"/>
  <c r="AL2" i="69"/>
  <c r="D14" i="69" s="1"/>
  <c r="C18" i="69"/>
  <c r="BV2" i="69"/>
  <c r="D18" i="69" s="1"/>
  <c r="C22" i="69"/>
  <c r="DF2" i="69"/>
  <c r="D22" i="69" s="1"/>
  <c r="C12" i="69"/>
  <c r="T2" i="69"/>
  <c r="D12" i="69" s="1"/>
  <c r="C16" i="69"/>
  <c r="BD2" i="69"/>
  <c r="D16" i="69" s="1"/>
  <c r="C20" i="69"/>
  <c r="CN2" i="69"/>
  <c r="D20" i="69" s="1"/>
  <c r="C11" i="69"/>
  <c r="L2" i="69"/>
  <c r="C15" i="69"/>
  <c r="AV2" i="69"/>
  <c r="BE7" i="68"/>
  <c r="BE5" i="68"/>
  <c r="BE3" i="68"/>
  <c r="AW7" i="68"/>
  <c r="AW3" i="68"/>
  <c r="AQ4" i="68"/>
  <c r="AM7" i="68"/>
  <c r="AM5" i="68"/>
  <c r="AM3" i="68"/>
  <c r="AE7" i="68"/>
  <c r="AE5" i="68"/>
  <c r="AE3" i="68"/>
  <c r="Y4" i="68"/>
  <c r="U7" i="68"/>
  <c r="U5" i="68"/>
  <c r="U3" i="68"/>
  <c r="A16" i="68"/>
  <c r="A12" i="68"/>
  <c r="EP4" i="68"/>
  <c r="EP2" i="68" s="1"/>
  <c r="FG4" i="68"/>
  <c r="FG2" i="68" s="1"/>
  <c r="DX4" i="68"/>
  <c r="DX2" i="68" s="1"/>
  <c r="BD9" i="68"/>
  <c r="B16" i="68" s="1"/>
  <c r="AL9" i="68"/>
  <c r="B14" i="68" s="1"/>
  <c r="T9" i="68"/>
  <c r="B12" i="68" s="1"/>
  <c r="DF4" i="68"/>
  <c r="BV4" i="68"/>
  <c r="AY4" i="68"/>
  <c r="AD4" i="68"/>
  <c r="O4" i="68"/>
  <c r="CF4" i="68"/>
  <c r="CF2" i="68" s="1"/>
  <c r="AV4" i="68"/>
  <c r="L4" i="68"/>
  <c r="AI6" i="68"/>
  <c r="CX4" i="68"/>
  <c r="BN4" i="68"/>
  <c r="CN4" i="68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 s="1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 s="1"/>
  <c r="T223" i="67"/>
  <c r="U223" i="67" s="1"/>
  <c r="T224" i="67"/>
  <c r="U224" i="67" s="1"/>
  <c r="T225" i="67"/>
  <c r="U225" i="67" s="1"/>
  <c r="T226" i="67"/>
  <c r="U226" i="67" s="1"/>
  <c r="T227" i="67"/>
  <c r="U227" i="67" s="1"/>
  <c r="T228" i="67"/>
  <c r="U228" i="67" s="1"/>
  <c r="T229" i="67"/>
  <c r="U229" i="67" s="1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T389" i="67"/>
  <c r="U389" i="67" s="1"/>
  <c r="T390" i="67"/>
  <c r="U390" i="67" s="1"/>
  <c r="T391" i="67"/>
  <c r="U391" i="67" s="1"/>
  <c r="T392" i="67"/>
  <c r="U392" i="67" s="1"/>
  <c r="T393" i="67"/>
  <c r="U393" i="67" s="1"/>
  <c r="T394" i="67"/>
  <c r="U394" i="67" s="1"/>
  <c r="T395" i="67"/>
  <c r="U395" i="67" s="1"/>
  <c r="T396" i="67"/>
  <c r="U396" i="67" s="1"/>
  <c r="T397" i="67"/>
  <c r="U397" i="67" s="1"/>
  <c r="T398" i="67"/>
  <c r="U39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/>
  <c r="L99" i="67"/>
  <c r="M99" i="67"/>
  <c r="L100" i="67"/>
  <c r="M100" i="67"/>
  <c r="L101" i="67"/>
  <c r="M101" i="67"/>
  <c r="L102" i="67"/>
  <c r="M102" i="67"/>
  <c r="L103" i="67"/>
  <c r="M103" i="67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 s="1"/>
  <c r="L184" i="67"/>
  <c r="M184" i="67" s="1"/>
  <c r="L185" i="67"/>
  <c r="M185" i="67" s="1"/>
  <c r="L186" i="67"/>
  <c r="M186" i="67" s="1"/>
  <c r="L187" i="67"/>
  <c r="M187" i="67" s="1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 s="1"/>
  <c r="L238" i="67"/>
  <c r="M238" i="67"/>
  <c r="L239" i="67"/>
  <c r="M239" i="67"/>
  <c r="L240" i="67"/>
  <c r="M240" i="67"/>
  <c r="L241" i="67"/>
  <c r="M241" i="67"/>
  <c r="L242" i="67"/>
  <c r="M242" i="67"/>
  <c r="L243" i="67"/>
  <c r="M243" i="67"/>
  <c r="L244" i="67"/>
  <c r="M244" i="67"/>
  <c r="L245" i="67"/>
  <c r="M245" i="67"/>
  <c r="L246" i="67"/>
  <c r="M246" i="67"/>
  <c r="L247" i="67"/>
  <c r="M247" i="67" s="1"/>
  <c r="L248" i="67"/>
  <c r="M248" i="67"/>
  <c r="L249" i="67"/>
  <c r="M249" i="67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L385" i="67"/>
  <c r="M385" i="67" s="1"/>
  <c r="L386" i="67"/>
  <c r="M386" i="67" s="1"/>
  <c r="L387" i="67"/>
  <c r="M387" i="67" s="1"/>
  <c r="L388" i="67"/>
  <c r="M388" i="67" s="1"/>
  <c r="L389" i="67"/>
  <c r="M389" i="67" s="1"/>
  <c r="L390" i="67"/>
  <c r="M390" i="67" s="1"/>
  <c r="L391" i="67"/>
  <c r="M391" i="67" s="1"/>
  <c r="L392" i="67"/>
  <c r="M392" i="67" s="1"/>
  <c r="L393" i="67"/>
  <c r="M393" i="67" s="1"/>
  <c r="L394" i="67"/>
  <c r="M394" i="67" s="1"/>
  <c r="L395" i="67"/>
  <c r="M395" i="67" s="1"/>
  <c r="L396" i="67"/>
  <c r="M396" i="67" s="1"/>
  <c r="L397" i="67"/>
  <c r="M397" i="67" s="1"/>
  <c r="L398" i="67"/>
  <c r="M398" i="67" s="1"/>
  <c r="FH11" i="67"/>
  <c r="FH9" i="67" s="1"/>
  <c r="FH7" i="67" s="1"/>
  <c r="FG11" i="67"/>
  <c r="EZ11" i="67"/>
  <c r="EZ9" i="67" s="1"/>
  <c r="EY11" i="67"/>
  <c r="EQ11" i="67"/>
  <c r="EP11" i="67"/>
  <c r="EI11" i="67"/>
  <c r="EH11" i="67"/>
  <c r="DY11" i="67"/>
  <c r="DY9" i="67" s="1"/>
  <c r="DY7" i="67" s="1"/>
  <c r="DX11" i="67"/>
  <c r="DQ11" i="67"/>
  <c r="DQ9" i="67" s="1"/>
  <c r="DP11" i="67"/>
  <c r="DG11" i="67"/>
  <c r="DF11" i="67"/>
  <c r="CY11" i="67"/>
  <c r="CX11" i="67"/>
  <c r="CO11" i="67"/>
  <c r="CO9" i="67" s="1"/>
  <c r="CO7" i="67" s="1"/>
  <c r="CN11" i="67"/>
  <c r="CG11" i="67"/>
  <c r="CG9" i="67" s="1"/>
  <c r="CG7" i="67" s="1"/>
  <c r="CF11" i="67"/>
  <c r="BV11" i="67"/>
  <c r="BW11" i="67" s="1"/>
  <c r="BW9" i="67" s="1"/>
  <c r="BN11" i="67"/>
  <c r="BO11" i="67" s="1"/>
  <c r="BO9" i="67" s="1"/>
  <c r="BD11" i="67"/>
  <c r="BE11" i="67" s="1"/>
  <c r="AV11" i="67"/>
  <c r="AW11" i="67" s="1"/>
  <c r="AL11" i="67"/>
  <c r="AM11" i="67" s="1"/>
  <c r="AD11" i="67"/>
  <c r="AE11" i="67" s="1"/>
  <c r="U11" i="67"/>
  <c r="T11" i="67"/>
  <c r="M11" i="67"/>
  <c r="L11" i="67"/>
  <c r="EQ9" i="67"/>
  <c r="EI9" i="67"/>
  <c r="DG9" i="67"/>
  <c r="CY9" i="67"/>
  <c r="FG7" i="67"/>
  <c r="FF7" i="67"/>
  <c r="EY7" i="67"/>
  <c r="EX7" i="67" s="1"/>
  <c r="EQ7" i="67"/>
  <c r="EP7" i="67"/>
  <c r="EO7" i="67"/>
  <c r="EI7" i="67"/>
  <c r="EH7" i="67"/>
  <c r="EG7" i="67" s="1"/>
  <c r="DX7" i="67"/>
  <c r="DW7" i="67"/>
  <c r="DP7" i="67"/>
  <c r="DO7" i="67" s="1"/>
  <c r="DG7" i="67"/>
  <c r="DF7" i="67"/>
  <c r="DE7" i="67"/>
  <c r="CY7" i="67"/>
  <c r="CX7" i="67"/>
  <c r="CW7" i="67" s="1"/>
  <c r="CN7" i="67"/>
  <c r="CM7" i="67"/>
  <c r="CF7" i="67"/>
  <c r="CE7" i="67" s="1"/>
  <c r="BV7" i="67"/>
  <c r="BU7" i="67" s="1"/>
  <c r="BN7" i="67"/>
  <c r="BM7" i="67" s="1"/>
  <c r="BC7" i="67"/>
  <c r="AV7" i="67"/>
  <c r="AK7" i="67"/>
  <c r="AD7" i="67"/>
  <c r="AC7" i="67" s="1"/>
  <c r="T7" i="67"/>
  <c r="S7" i="67" s="1"/>
  <c r="L7" i="67"/>
  <c r="K7" i="67" s="1"/>
  <c r="FG6" i="67"/>
  <c r="FF6" i="67" s="1"/>
  <c r="EY6" i="67"/>
  <c r="EY9" i="67" s="1"/>
  <c r="EX6" i="67"/>
  <c r="EP6" i="67"/>
  <c r="EH6" i="67"/>
  <c r="EH9" i="67" s="1"/>
  <c r="EG6" i="67"/>
  <c r="DX6" i="67"/>
  <c r="DP6" i="67"/>
  <c r="DP9" i="67" s="1"/>
  <c r="DO6" i="67"/>
  <c r="DF6" i="67"/>
  <c r="CX6" i="67"/>
  <c r="CX9" i="67" s="1"/>
  <c r="B21" i="67" s="1"/>
  <c r="CW6" i="67"/>
  <c r="CN6" i="67"/>
  <c r="CF6" i="67"/>
  <c r="CF9" i="67" s="1"/>
  <c r="B19" i="67" s="1"/>
  <c r="CE6" i="67"/>
  <c r="BV6" i="67"/>
  <c r="BN6" i="67"/>
  <c r="BM6" i="67"/>
  <c r="BD6" i="67"/>
  <c r="AV6" i="67"/>
  <c r="AU6" i="67" s="1"/>
  <c r="AL6" i="67"/>
  <c r="AD6" i="67"/>
  <c r="AC6" i="67" s="1"/>
  <c r="T6" i="67"/>
  <c r="L6" i="67"/>
  <c r="FH5" i="67"/>
  <c r="EQ5" i="67"/>
  <c r="EI5" i="67"/>
  <c r="DY5" i="67"/>
  <c r="DG5" i="67"/>
  <c r="CY5" i="67"/>
  <c r="CO5" i="67"/>
  <c r="CG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K4" i="67"/>
  <c r="BM4" i="67" s="1"/>
  <c r="BA4" i="67"/>
  <c r="BC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Q3" i="67"/>
  <c r="EM3" i="67"/>
  <c r="EI3" i="67"/>
  <c r="EG3" i="67"/>
  <c r="EE3" i="67"/>
  <c r="DY3" i="67"/>
  <c r="DU3" i="67"/>
  <c r="DQ3" i="67"/>
  <c r="DO3" i="67"/>
  <c r="DM3" i="67"/>
  <c r="DG3" i="67"/>
  <c r="DC3" i="67"/>
  <c r="CY3" i="67"/>
  <c r="CW3" i="67"/>
  <c r="CU3" i="67"/>
  <c r="CO3" i="67"/>
  <c r="CK3" i="67"/>
  <c r="CG3" i="67"/>
  <c r="CE3" i="67"/>
  <c r="CC3" i="67"/>
  <c r="BS3" i="67"/>
  <c r="BK3" i="67"/>
  <c r="BM3" i="67" s="1"/>
  <c r="AS3" i="67"/>
  <c r="AU3" i="67" s="1"/>
  <c r="AI3" i="67"/>
  <c r="AA3" i="67"/>
  <c r="AC3" i="67" s="1"/>
  <c r="Q3" i="67"/>
  <c r="I3" i="67"/>
  <c r="K3" i="67" s="1"/>
  <c r="G7" i="63"/>
  <c r="H7" i="63"/>
  <c r="L7" i="63"/>
  <c r="C7" i="63"/>
  <c r="I7" i="63"/>
  <c r="B7" i="63"/>
  <c r="D7" i="63"/>
  <c r="E6" i="63"/>
  <c r="A5" i="63" a="1"/>
  <c r="J6" i="63"/>
  <c r="A13" i="69" l="1"/>
  <c r="AD4" i="69"/>
  <c r="D15" i="69"/>
  <c r="AS9" i="69"/>
  <c r="E15" i="69" s="1"/>
  <c r="D11" i="69"/>
  <c r="I9" i="69"/>
  <c r="E11" i="69" s="1"/>
  <c r="D21" i="69"/>
  <c r="CU9" i="69"/>
  <c r="E21" i="69" s="1"/>
  <c r="D17" i="69"/>
  <c r="BK9" i="69"/>
  <c r="E17" i="69" s="1"/>
  <c r="C20" i="68"/>
  <c r="CN2" i="68"/>
  <c r="D20" i="68" s="1"/>
  <c r="C21" i="68"/>
  <c r="CX2" i="68"/>
  <c r="C11" i="68"/>
  <c r="L2" i="68"/>
  <c r="D19" i="68"/>
  <c r="CC9" i="68"/>
  <c r="E19" i="68" s="1"/>
  <c r="C13" i="68"/>
  <c r="AD2" i="68"/>
  <c r="C18" i="68"/>
  <c r="BV2" i="68"/>
  <c r="D18" i="68" s="1"/>
  <c r="T4" i="68"/>
  <c r="BD4" i="68"/>
  <c r="C17" i="68"/>
  <c r="C19" i="68"/>
  <c r="BN2" i="68"/>
  <c r="A14" i="68"/>
  <c r="AL4" i="68"/>
  <c r="C15" i="68"/>
  <c r="AV2" i="68"/>
  <c r="C22" i="68"/>
  <c r="DF2" i="68"/>
  <c r="D22" i="68" s="1"/>
  <c r="BW7" i="67"/>
  <c r="BW5" i="67"/>
  <c r="BW3" i="67"/>
  <c r="BO5" i="67"/>
  <c r="BO7" i="67"/>
  <c r="BO3" i="67"/>
  <c r="BN9" i="67"/>
  <c r="B17" i="67" s="1"/>
  <c r="BA3" i="67"/>
  <c r="BC3" i="67" s="1"/>
  <c r="BA6" i="67" s="1"/>
  <c r="A5" i="63"/>
  <c r="BE9" i="67"/>
  <c r="BE7" i="67" s="1"/>
  <c r="AW9" i="67"/>
  <c r="AW7" i="67" s="1"/>
  <c r="AS4" i="67"/>
  <c r="AU4" i="67" s="1"/>
  <c r="AU7" i="67"/>
  <c r="AQ2" i="67" s="1"/>
  <c r="AM9" i="67"/>
  <c r="AM7" i="67" s="1"/>
  <c r="Y2" i="67"/>
  <c r="AE9" i="67"/>
  <c r="AE7" i="67" s="1"/>
  <c r="U9" i="67"/>
  <c r="U5" i="67" s="1"/>
  <c r="AE5" i="67"/>
  <c r="AD9" i="67"/>
  <c r="B13" i="67" s="1"/>
  <c r="M9" i="67"/>
  <c r="M5" i="67" s="1"/>
  <c r="K6" i="67"/>
  <c r="G2" i="67" s="1"/>
  <c r="S6" i="67"/>
  <c r="O2" i="67" s="1"/>
  <c r="AK6" i="67"/>
  <c r="AG2" i="67" s="1"/>
  <c r="BC6" i="67"/>
  <c r="AY2" i="67" s="1"/>
  <c r="BU6" i="67"/>
  <c r="BV9" i="67" s="1"/>
  <c r="B18" i="67" s="1"/>
  <c r="CM6" i="67"/>
  <c r="CN9" i="67" s="1"/>
  <c r="B20" i="67" s="1"/>
  <c r="DF9" i="67"/>
  <c r="B22" i="67" s="1"/>
  <c r="DE6" i="67"/>
  <c r="DW6" i="67"/>
  <c r="DX9" i="67" s="1"/>
  <c r="EP9" i="67"/>
  <c r="EO6" i="67"/>
  <c r="I6" i="67"/>
  <c r="S3" i="67"/>
  <c r="Q6" i="67" s="1"/>
  <c r="AA6" i="67"/>
  <c r="AK3" i="67"/>
  <c r="AI6" i="67" s="1"/>
  <c r="BK6" i="67"/>
  <c r="A17" i="67" s="1"/>
  <c r="BU3" i="67"/>
  <c r="BS6" i="67" s="1"/>
  <c r="CC6" i="67"/>
  <c r="A19" i="67" s="1"/>
  <c r="CM3" i="67"/>
  <c r="CK6" i="67" s="1"/>
  <c r="CU6" i="67"/>
  <c r="A21" i="67" s="1"/>
  <c r="DE3" i="67"/>
  <c r="DC6" i="67" s="1"/>
  <c r="DM6" i="67"/>
  <c r="DP4" i="67" s="1"/>
  <c r="DP2" i="67" s="1"/>
  <c r="DM9" i="67" s="1"/>
  <c r="E23" i="67" s="1"/>
  <c r="DW3" i="67"/>
  <c r="DU6" i="67" s="1"/>
  <c r="DX4" i="67" s="1"/>
  <c r="DX2" i="67" s="1"/>
  <c r="EE6" i="67"/>
  <c r="EH4" i="67" s="1"/>
  <c r="EH2" i="67" s="1"/>
  <c r="EE9" i="67" s="1"/>
  <c r="E25" i="67" s="1"/>
  <c r="EO3" i="67"/>
  <c r="EM6" i="67" s="1"/>
  <c r="EP4" i="67" s="1"/>
  <c r="EP2" i="67" s="1"/>
  <c r="EV6" i="67"/>
  <c r="EY4" i="67" s="1"/>
  <c r="EY2" i="67" s="1"/>
  <c r="EV9" i="67" s="1"/>
  <c r="FF3" i="67"/>
  <c r="FD6" i="67" s="1"/>
  <c r="FG4" i="67" s="1"/>
  <c r="FG2" i="67" s="1"/>
  <c r="G4" i="67"/>
  <c r="O4" i="67"/>
  <c r="Y4" i="67"/>
  <c r="DQ7" i="67"/>
  <c r="DQ5" i="67"/>
  <c r="EZ7" i="67"/>
  <c r="EZ5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 s="1"/>
  <c r="BD204" i="66"/>
  <c r="BE204" i="66" s="1"/>
  <c r="BD205" i="66"/>
  <c r="BE205" i="66" s="1"/>
  <c r="BD206" i="66"/>
  <c r="BE206" i="66" s="1"/>
  <c r="BD207" i="66"/>
  <c r="BE207" i="66" s="1"/>
  <c r="BD208" i="66"/>
  <c r="BE208" i="66" s="1"/>
  <c r="BD209" i="66"/>
  <c r="BE209" i="66" s="1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/>
  <c r="AV106" i="66"/>
  <c r="AW106" i="66" s="1"/>
  <c r="AV107" i="66"/>
  <c r="AW107" i="66"/>
  <c r="AV108" i="66"/>
  <c r="AW108" i="66"/>
  <c r="AV109" i="66"/>
  <c r="AW109" i="66"/>
  <c r="AV110" i="66"/>
  <c r="AW110" i="66"/>
  <c r="AV111" i="66"/>
  <c r="AW111" i="66"/>
  <c r="AV112" i="66"/>
  <c r="AW112" i="66"/>
  <c r="AV113" i="66"/>
  <c r="AW113" i="66"/>
  <c r="AV114" i="66"/>
  <c r="AW114" i="66"/>
  <c r="AV115" i="66"/>
  <c r="AW115" i="66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 s="1"/>
  <c r="AV200" i="66"/>
  <c r="AW200" i="66" s="1"/>
  <c r="AV201" i="66"/>
  <c r="AW201" i="66" s="1"/>
  <c r="AV202" i="66"/>
  <c r="AW202" i="66" s="1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 s="1"/>
  <c r="AV214" i="66"/>
  <c r="AW214" i="66" s="1"/>
  <c r="AV215" i="66"/>
  <c r="AW215" i="66" s="1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/>
  <c r="AV371" i="66"/>
  <c r="AW371" i="66"/>
  <c r="AV372" i="66"/>
  <c r="AW372" i="66"/>
  <c r="AV373" i="66"/>
  <c r="AW373" i="66"/>
  <c r="AV374" i="66"/>
  <c r="AW374" i="66"/>
  <c r="AV375" i="66"/>
  <c r="AW375" i="66"/>
  <c r="AV376" i="66"/>
  <c r="AW376" i="66"/>
  <c r="AV377" i="66"/>
  <c r="AW377" i="66"/>
  <c r="AV378" i="66"/>
  <c r="AW378" i="66"/>
  <c r="AV379" i="66"/>
  <c r="AW379" i="66"/>
  <c r="AV380" i="66"/>
  <c r="AW380" i="66"/>
  <c r="AV381" i="66"/>
  <c r="AW381" i="66"/>
  <c r="AV382" i="66"/>
  <c r="AW382" i="66"/>
  <c r="AV383" i="66"/>
  <c r="AW383" i="66"/>
  <c r="AV384" i="66"/>
  <c r="AW384" i="66"/>
  <c r="AV385" i="66"/>
  <c r="AW385" i="66"/>
  <c r="AV386" i="66"/>
  <c r="AW386" i="66"/>
  <c r="AV387" i="66"/>
  <c r="AW387" i="66"/>
  <c r="AV388" i="66"/>
  <c r="AW388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L387" i="66"/>
  <c r="AM387" i="66" s="1"/>
  <c r="AL388" i="66"/>
  <c r="AM388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/>
  <c r="AD276" i="66"/>
  <c r="AE276" i="66"/>
  <c r="AD277" i="66"/>
  <c r="AE277" i="66"/>
  <c r="AD278" i="66"/>
  <c r="AE278" i="66"/>
  <c r="AD279" i="66"/>
  <c r="AE279" i="66"/>
  <c r="AD280" i="66"/>
  <c r="AE280" i="66"/>
  <c r="AD281" i="66"/>
  <c r="AE281" i="66"/>
  <c r="AD282" i="66"/>
  <c r="AE282" i="66"/>
  <c r="AD283" i="66"/>
  <c r="AE283" i="66"/>
  <c r="AD284" i="66"/>
  <c r="AE284" i="66" s="1"/>
  <c r="AD285" i="66"/>
  <c r="AE285" i="66"/>
  <c r="AD286" i="66"/>
  <c r="AE286" i="66"/>
  <c r="AD287" i="66"/>
  <c r="AE287" i="66"/>
  <c r="AD288" i="66"/>
  <c r="AE288" i="66"/>
  <c r="AD289" i="66"/>
  <c r="AE289" i="66"/>
  <c r="AD290" i="66"/>
  <c r="AE290" i="66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/>
  <c r="T98" i="66"/>
  <c r="U98" i="66"/>
  <c r="T99" i="66"/>
  <c r="U99" i="66"/>
  <c r="T100" i="66"/>
  <c r="U100" i="66"/>
  <c r="T101" i="66"/>
  <c r="U101" i="66"/>
  <c r="T102" i="66"/>
  <c r="U102" i="66" s="1"/>
  <c r="T103" i="66"/>
  <c r="U103" i="66"/>
  <c r="T104" i="66"/>
  <c r="U104" i="66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 s="1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/>
  <c r="T380" i="66"/>
  <c r="U380" i="66"/>
  <c r="T381" i="66"/>
  <c r="U381" i="66"/>
  <c r="T382" i="66"/>
  <c r="U382" i="66"/>
  <c r="T383" i="66"/>
  <c r="U383" i="66"/>
  <c r="T384" i="66"/>
  <c r="U384" i="66"/>
  <c r="T385" i="66"/>
  <c r="U385" i="66"/>
  <c r="T386" i="66"/>
  <c r="U386" i="66"/>
  <c r="T387" i="66"/>
  <c r="U387" i="66"/>
  <c r="T388" i="66"/>
  <c r="U388" i="66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/>
  <c r="L98" i="66"/>
  <c r="M98" i="66"/>
  <c r="L99" i="66"/>
  <c r="M99" i="66"/>
  <c r="L100" i="66"/>
  <c r="M100" i="66"/>
  <c r="L101" i="66"/>
  <c r="M101" i="66"/>
  <c r="L102" i="66"/>
  <c r="M102" i="66"/>
  <c r="L103" i="66"/>
  <c r="M103" i="66"/>
  <c r="L104" i="66"/>
  <c r="M104" i="66"/>
  <c r="L105" i="66"/>
  <c r="M105" i="66"/>
  <c r="L106" i="66"/>
  <c r="M106" i="66"/>
  <c r="L107" i="66"/>
  <c r="M107" i="66"/>
  <c r="L108" i="66"/>
  <c r="M108" i="66"/>
  <c r="L109" i="66"/>
  <c r="M109" i="66"/>
  <c r="L110" i="66"/>
  <c r="M110" i="66"/>
  <c r="L111" i="66"/>
  <c r="M111" i="66"/>
  <c r="L112" i="66"/>
  <c r="M112" i="66"/>
  <c r="L113" i="66"/>
  <c r="M113" i="66"/>
  <c r="L114" i="66"/>
  <c r="M114" i="66"/>
  <c r="L115" i="66"/>
  <c r="M115" i="66"/>
  <c r="L116" i="66"/>
  <c r="M116" i="66"/>
  <c r="L117" i="66"/>
  <c r="M117" i="66"/>
  <c r="L118" i="66"/>
  <c r="M118" i="66"/>
  <c r="L119" i="66"/>
  <c r="M119" i="66"/>
  <c r="L120" i="66"/>
  <c r="M120" i="66"/>
  <c r="L121" i="66"/>
  <c r="M121" i="66"/>
  <c r="L122" i="66"/>
  <c r="M122" i="66"/>
  <c r="L123" i="66"/>
  <c r="M123" i="66"/>
  <c r="L124" i="66"/>
  <c r="M124" i="66"/>
  <c r="L125" i="66"/>
  <c r="M125" i="66"/>
  <c r="L126" i="66"/>
  <c r="M126" i="66"/>
  <c r="L127" i="66"/>
  <c r="M127" i="66"/>
  <c r="L128" i="66"/>
  <c r="M128" i="66"/>
  <c r="L129" i="66"/>
  <c r="M129" i="66"/>
  <c r="L130" i="66"/>
  <c r="M130" i="66"/>
  <c r="L131" i="66"/>
  <c r="M131" i="66" s="1"/>
  <c r="L132" i="66"/>
  <c r="M132" i="66"/>
  <c r="L133" i="66"/>
  <c r="M133" i="66"/>
  <c r="L134" i="66"/>
  <c r="M134" i="66"/>
  <c r="L135" i="66"/>
  <c r="M135" i="66"/>
  <c r="L136" i="66"/>
  <c r="M136" i="66"/>
  <c r="L137" i="66"/>
  <c r="M137" i="66"/>
  <c r="L138" i="66"/>
  <c r="M138" i="66"/>
  <c r="L139" i="66"/>
  <c r="M139" i="66"/>
  <c r="L140" i="66"/>
  <c r="M140" i="66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/>
  <c r="L232" i="66"/>
  <c r="M232" i="66"/>
  <c r="L233" i="66"/>
  <c r="M233" i="66"/>
  <c r="L234" i="66"/>
  <c r="M234" i="66"/>
  <c r="L235" i="66"/>
  <c r="M235" i="66"/>
  <c r="L236" i="66"/>
  <c r="M236" i="66"/>
  <c r="L237" i="66"/>
  <c r="M237" i="66"/>
  <c r="L238" i="66"/>
  <c r="M238" i="66"/>
  <c r="L239" i="66"/>
  <c r="M239" i="66"/>
  <c r="L240" i="66"/>
  <c r="M240" i="66"/>
  <c r="L241" i="66"/>
  <c r="M241" i="66"/>
  <c r="L242" i="66"/>
  <c r="M242" i="66"/>
  <c r="L243" i="66"/>
  <c r="M243" i="66"/>
  <c r="L244" i="66"/>
  <c r="M244" i="66"/>
  <c r="L245" i="66"/>
  <c r="M245" i="66"/>
  <c r="L246" i="66"/>
  <c r="M246" i="66"/>
  <c r="L247" i="66"/>
  <c r="M247" i="66"/>
  <c r="L248" i="66"/>
  <c r="M248" i="66"/>
  <c r="L249" i="66"/>
  <c r="M249" i="66"/>
  <c r="L250" i="66"/>
  <c r="M250" i="66"/>
  <c r="L251" i="66"/>
  <c r="M251" i="66"/>
  <c r="L252" i="66"/>
  <c r="M252" i="66"/>
  <c r="L253" i="66"/>
  <c r="M253" i="66"/>
  <c r="L254" i="66"/>
  <c r="M254" i="66"/>
  <c r="L255" i="66"/>
  <c r="M255" i="66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FH11" i="66"/>
  <c r="FH9" i="66" s="1"/>
  <c r="FG11" i="66"/>
  <c r="EZ11" i="66"/>
  <c r="EZ9" i="66" s="1"/>
  <c r="EZ7" i="66" s="1"/>
  <c r="EY11" i="66"/>
  <c r="EQ11" i="66"/>
  <c r="EQ9" i="66" s="1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Y9" i="66" s="1"/>
  <c r="CX11" i="66"/>
  <c r="CO11" i="66"/>
  <c r="CO9" i="66" s="1"/>
  <c r="CO7" i="66" s="1"/>
  <c r="CN11" i="66"/>
  <c r="CG11" i="66"/>
  <c r="CG9" i="66" s="1"/>
  <c r="CG7" i="66" s="1"/>
  <c r="CF11" i="66"/>
  <c r="BW11" i="66"/>
  <c r="BW9" i="66" s="1"/>
  <c r="BV11" i="66"/>
  <c r="BO11" i="66"/>
  <c r="BN11" i="66"/>
  <c r="BD11" i="66"/>
  <c r="BE11" i="66" s="1"/>
  <c r="AV11" i="66"/>
  <c r="AW11" i="66" s="1"/>
  <c r="AL11" i="66"/>
  <c r="AM11" i="66" s="1"/>
  <c r="AD11" i="66"/>
  <c r="AE11" i="66" s="1"/>
  <c r="T11" i="66"/>
  <c r="U11" i="66" s="1"/>
  <c r="U9" i="66" s="1"/>
  <c r="M11" i="66"/>
  <c r="L11" i="66"/>
  <c r="EI9" i="66"/>
  <c r="EI7" i="66" s="1"/>
  <c r="DX9" i="66"/>
  <c r="DG9" i="66"/>
  <c r="DG7" i="66" s="1"/>
  <c r="BO9" i="66"/>
  <c r="BO7" i="66" s="1"/>
  <c r="FH7" i="66"/>
  <c r="FG7" i="66"/>
  <c r="FF7" i="66"/>
  <c r="EY7" i="66"/>
  <c r="EX7" i="66" s="1"/>
  <c r="EP7" i="66"/>
  <c r="EO7" i="66"/>
  <c r="EH7" i="66"/>
  <c r="EG7" i="66" s="1"/>
  <c r="DX7" i="66"/>
  <c r="DW7" i="66"/>
  <c r="DP7" i="66"/>
  <c r="DO7" i="66" s="1"/>
  <c r="DF7" i="66"/>
  <c r="DE7" i="66"/>
  <c r="CX7" i="66"/>
  <c r="CW7" i="66" s="1"/>
  <c r="CN7" i="66"/>
  <c r="CM7" i="66"/>
  <c r="CF7" i="66"/>
  <c r="CE7" i="66" s="1"/>
  <c r="BV7" i="66"/>
  <c r="BU7" i="66"/>
  <c r="BN7" i="66"/>
  <c r="BM7" i="66" s="1"/>
  <c r="BD7" i="66"/>
  <c r="BC7" i="66" s="1"/>
  <c r="AV7" i="66"/>
  <c r="AL7" i="66"/>
  <c r="AK7" i="66" s="1"/>
  <c r="AD7" i="66"/>
  <c r="AC7" i="66" s="1"/>
  <c r="T7" i="66"/>
  <c r="S7" i="66" s="1"/>
  <c r="L7" i="66"/>
  <c r="K7" i="66" s="1"/>
  <c r="FG6" i="66"/>
  <c r="FF6" i="66" s="1"/>
  <c r="EY6" i="66"/>
  <c r="EX6" i="66"/>
  <c r="EP6" i="66"/>
  <c r="EH6" i="66"/>
  <c r="EG6" i="66"/>
  <c r="DX6" i="66"/>
  <c r="DW6" i="66" s="1"/>
  <c r="DP6" i="66"/>
  <c r="DO6" i="66"/>
  <c r="DF6" i="66"/>
  <c r="CX6" i="66"/>
  <c r="CW6" i="66"/>
  <c r="CN6" i="66"/>
  <c r="CM6" i="66" s="1"/>
  <c r="CF6" i="66"/>
  <c r="CE6" i="66"/>
  <c r="BV6" i="66"/>
  <c r="BN6" i="66"/>
  <c r="BM6" i="66"/>
  <c r="BD6" i="66"/>
  <c r="BC6" i="66" s="1"/>
  <c r="AV6" i="66"/>
  <c r="AL6" i="66"/>
  <c r="AD6" i="66"/>
  <c r="AC6" i="66" s="1"/>
  <c r="Y2" i="66" s="1"/>
  <c r="T6" i="66"/>
  <c r="S6" i="66"/>
  <c r="L6" i="66"/>
  <c r="K6" i="66" s="1"/>
  <c r="FH5" i="66"/>
  <c r="EZ5" i="66"/>
  <c r="EI5" i="66"/>
  <c r="DY5" i="66"/>
  <c r="DQ5" i="66"/>
  <c r="DG5" i="66"/>
  <c r="CO5" i="66"/>
  <c r="CG5" i="66"/>
  <c r="BO5" i="66"/>
  <c r="FF4" i="66"/>
  <c r="FD4" i="66"/>
  <c r="EV4" i="66"/>
  <c r="EX4" i="66" s="1"/>
  <c r="EO4" i="66"/>
  <c r="EM4" i="66"/>
  <c r="EE4" i="66"/>
  <c r="EG4" i="66" s="1"/>
  <c r="DW4" i="66"/>
  <c r="DU4" i="66"/>
  <c r="DM4" i="66"/>
  <c r="DO4" i="66" s="1"/>
  <c r="DE4" i="66"/>
  <c r="DC4" i="66"/>
  <c r="CU4" i="66"/>
  <c r="CW4" i="66" s="1"/>
  <c r="CM4" i="66"/>
  <c r="CK4" i="66"/>
  <c r="CC4" i="66"/>
  <c r="CE4" i="66" s="1"/>
  <c r="BU4" i="66"/>
  <c r="BS4" i="66"/>
  <c r="BK4" i="66"/>
  <c r="BM4" i="66" s="1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F3" i="66"/>
  <c r="FD3" i="66"/>
  <c r="FD6" i="66" s="1"/>
  <c r="EZ3" i="66"/>
  <c r="EV3" i="66"/>
  <c r="EO3" i="66"/>
  <c r="EM3" i="66"/>
  <c r="EM6" i="66" s="1"/>
  <c r="EI3" i="66"/>
  <c r="EE3" i="66"/>
  <c r="DY3" i="66"/>
  <c r="DW3" i="66"/>
  <c r="DU3" i="66"/>
  <c r="DU6" i="66" s="1"/>
  <c r="DQ3" i="66"/>
  <c r="DM3" i="66"/>
  <c r="DG3" i="66"/>
  <c r="DE3" i="66"/>
  <c r="DC3" i="66"/>
  <c r="DC6" i="66" s="1"/>
  <c r="A22" i="66" s="1"/>
  <c r="CU3" i="66"/>
  <c r="CO3" i="66"/>
  <c r="CM3" i="66"/>
  <c r="CK3" i="66"/>
  <c r="CK6" i="66" s="1"/>
  <c r="A20" i="66" s="1"/>
  <c r="CG3" i="66"/>
  <c r="CC3" i="66"/>
  <c r="BU3" i="66"/>
  <c r="BS3" i="66"/>
  <c r="BS6" i="66" s="1"/>
  <c r="A18" i="66" s="1"/>
  <c r="BO3" i="66"/>
  <c r="BK3" i="66"/>
  <c r="BA3" i="66"/>
  <c r="BC3" i="66" s="1"/>
  <c r="AS3" i="66"/>
  <c r="AI3" i="66"/>
  <c r="AA3" i="66"/>
  <c r="Q3" i="66"/>
  <c r="I3" i="66"/>
  <c r="K3" i="66" s="1"/>
  <c r="G6" i="63"/>
  <c r="L6" i="63"/>
  <c r="I6" i="63"/>
  <c r="D6" i="63"/>
  <c r="H6" i="63"/>
  <c r="C6" i="63"/>
  <c r="B6" i="63"/>
  <c r="A4" i="63" a="1"/>
  <c r="C13" i="69" l="1"/>
  <c r="AD2" i="69"/>
  <c r="C16" i="68"/>
  <c r="BD2" i="68"/>
  <c r="D16" i="68" s="1"/>
  <c r="D13" i="68"/>
  <c r="D11" i="68"/>
  <c r="D21" i="68"/>
  <c r="CU9" i="68"/>
  <c r="E21" i="68" s="1"/>
  <c r="D15" i="68"/>
  <c r="AS9" i="68"/>
  <c r="E15" i="68" s="1"/>
  <c r="C14" i="68"/>
  <c r="AL2" i="68"/>
  <c r="D14" i="68" s="1"/>
  <c r="D17" i="68"/>
  <c r="BK9" i="68"/>
  <c r="E17" i="68" s="1"/>
  <c r="C12" i="68"/>
  <c r="T2" i="68"/>
  <c r="D12" i="68" s="1"/>
  <c r="AY4" i="67"/>
  <c r="AE3" i="67"/>
  <c r="AG4" i="67"/>
  <c r="AM5" i="67"/>
  <c r="AW5" i="67"/>
  <c r="BE5" i="67"/>
  <c r="BE3" i="67"/>
  <c r="AQ4" i="67"/>
  <c r="AS6" i="67"/>
  <c r="A15" i="67" s="1"/>
  <c r="AW3" i="67"/>
  <c r="AV9" i="67"/>
  <c r="B15" i="67" s="1"/>
  <c r="AM3" i="67"/>
  <c r="AL9" i="67"/>
  <c r="B14" i="67" s="1"/>
  <c r="U7" i="67"/>
  <c r="U3" i="67"/>
  <c r="M7" i="67"/>
  <c r="M3" i="67"/>
  <c r="L9" i="67"/>
  <c r="B11" i="67" s="1"/>
  <c r="A22" i="67"/>
  <c r="DF4" i="67"/>
  <c r="A20" i="67"/>
  <c r="CN4" i="67"/>
  <c r="A18" i="67"/>
  <c r="BV4" i="67"/>
  <c r="A16" i="67"/>
  <c r="A14" i="67"/>
  <c r="AL4" i="67"/>
  <c r="A12" i="67"/>
  <c r="BD9" i="67"/>
  <c r="B16" i="67" s="1"/>
  <c r="T9" i="67"/>
  <c r="B12" i="67" s="1"/>
  <c r="BN4" i="67"/>
  <c r="A13" i="67"/>
  <c r="AD4" i="67"/>
  <c r="A11" i="67"/>
  <c r="CF4" i="67"/>
  <c r="CF2" i="67" s="1"/>
  <c r="CX4" i="67"/>
  <c r="A4" i="63"/>
  <c r="AY2" i="66"/>
  <c r="BE9" i="66"/>
  <c r="BE7" i="66" s="1"/>
  <c r="BE5" i="66"/>
  <c r="AY4" i="66"/>
  <c r="BA6" i="66"/>
  <c r="A16" i="66" s="1"/>
  <c r="AW9" i="66"/>
  <c r="AW7" i="66" s="1"/>
  <c r="AW3" i="66"/>
  <c r="AU6" i="66"/>
  <c r="AV9" i="66" s="1"/>
  <c r="B15" i="66" s="1"/>
  <c r="AU7" i="66"/>
  <c r="AM9" i="66"/>
  <c r="AM7" i="66" s="1"/>
  <c r="AM5" i="66"/>
  <c r="AK3" i="66"/>
  <c r="AG4" i="66" s="1"/>
  <c r="AE9" i="66"/>
  <c r="AE5" i="66" s="1"/>
  <c r="O2" i="66"/>
  <c r="U7" i="66"/>
  <c r="U5" i="66"/>
  <c r="U3" i="66"/>
  <c r="S3" i="66"/>
  <c r="O4" i="66" s="1"/>
  <c r="T9" i="66"/>
  <c r="B12" i="66" s="1"/>
  <c r="M9" i="66"/>
  <c r="G2" i="66"/>
  <c r="DX4" i="66"/>
  <c r="DX2" i="66" s="1"/>
  <c r="AE7" i="66"/>
  <c r="AE3" i="66"/>
  <c r="BW7" i="66"/>
  <c r="BW5" i="66"/>
  <c r="BW3" i="66"/>
  <c r="CY7" i="66"/>
  <c r="CY3" i="66"/>
  <c r="CY5" i="66"/>
  <c r="EQ7" i="66"/>
  <c r="EQ5" i="66"/>
  <c r="EQ3" i="66"/>
  <c r="I6" i="66"/>
  <c r="A11" i="66" s="1"/>
  <c r="L9" i="66"/>
  <c r="B11" i="66" s="1"/>
  <c r="BD9" i="66"/>
  <c r="B16" i="66" s="1"/>
  <c r="CF9" i="66"/>
  <c r="B19" i="66" s="1"/>
  <c r="EY9" i="66"/>
  <c r="G4" i="66"/>
  <c r="AC3" i="66"/>
  <c r="AA6" i="66" s="1"/>
  <c r="A13" i="66" s="1"/>
  <c r="AU3" i="66"/>
  <c r="AS6" i="66" s="1"/>
  <c r="BM3" i="66"/>
  <c r="BK6" i="66" s="1"/>
  <c r="CE3" i="66"/>
  <c r="CC6" i="66" s="1"/>
  <c r="CW3" i="66"/>
  <c r="CU6" i="66" s="1"/>
  <c r="A21" i="66" s="1"/>
  <c r="DO3" i="66"/>
  <c r="DM6" i="66" s="1"/>
  <c r="DP4" i="66" s="1"/>
  <c r="DP2" i="66" s="1"/>
  <c r="DM9" i="66" s="1"/>
  <c r="E23" i="66" s="1"/>
  <c r="EG3" i="66"/>
  <c r="EE6" i="66" s="1"/>
  <c r="EH4" i="66" s="1"/>
  <c r="EH2" i="66" s="1"/>
  <c r="EE9" i="66" s="1"/>
  <c r="E25" i="66" s="1"/>
  <c r="EX3" i="66"/>
  <c r="EV6" i="66" s="1"/>
  <c r="EY4" i="66" s="1"/>
  <c r="EY2" i="66" s="1"/>
  <c r="EV9" i="66" s="1"/>
  <c r="AD9" i="66"/>
  <c r="B13" i="66" s="1"/>
  <c r="AK6" i="66"/>
  <c r="AG2" i="66" s="1"/>
  <c r="BN9" i="66"/>
  <c r="B17" i="66" s="1"/>
  <c r="BU6" i="66"/>
  <c r="BV9" i="66" s="1"/>
  <c r="B18" i="66" s="1"/>
  <c r="CX9" i="66"/>
  <c r="B21" i="66" s="1"/>
  <c r="DF9" i="66"/>
  <c r="B22" i="66" s="1"/>
  <c r="DE6" i="66"/>
  <c r="EH9" i="66"/>
  <c r="EO6" i="66"/>
  <c r="EP9" i="66" s="1"/>
  <c r="CN9" i="66"/>
  <c r="B20" i="66" s="1"/>
  <c r="DP9" i="66"/>
  <c r="FG9" i="66"/>
  <c r="FG4" i="66" s="1"/>
  <c r="FG2" i="66" s="1"/>
  <c r="BD12" i="65"/>
  <c r="BE12" i="65"/>
  <c r="BD13" i="65"/>
  <c r="BE13" i="65"/>
  <c r="BD14" i="65"/>
  <c r="BE14" i="65"/>
  <c r="BD15" i="65"/>
  <c r="BE15" i="65"/>
  <c r="BD16" i="65"/>
  <c r="BE16" i="65"/>
  <c r="BD17" i="65"/>
  <c r="BE17" i="65"/>
  <c r="BD18" i="65"/>
  <c r="BE18" i="65"/>
  <c r="BD19" i="65"/>
  <c r="BE19" i="65"/>
  <c r="BD20" i="65"/>
  <c r="BE20" i="65"/>
  <c r="BD21" i="65"/>
  <c r="BE21" i="65"/>
  <c r="BD22" i="65"/>
  <c r="BE22" i="65"/>
  <c r="BD23" i="65"/>
  <c r="BE23" i="65"/>
  <c r="BD24" i="65"/>
  <c r="BE24" i="65"/>
  <c r="BD25" i="65"/>
  <c r="BE25" i="65"/>
  <c r="BD26" i="65"/>
  <c r="BE26" i="65"/>
  <c r="BD27" i="65"/>
  <c r="BE27" i="65"/>
  <c r="BD28" i="65"/>
  <c r="BE28" i="65"/>
  <c r="BD29" i="65"/>
  <c r="BE29" i="65"/>
  <c r="BD30" i="65"/>
  <c r="BE30" i="65"/>
  <c r="BD31" i="65"/>
  <c r="BE31" i="65"/>
  <c r="BD32" i="65"/>
  <c r="BE32" i="65"/>
  <c r="BD33" i="65"/>
  <c r="BE33" i="65"/>
  <c r="BD34" i="65"/>
  <c r="BE34" i="65"/>
  <c r="BD35" i="65"/>
  <c r="BE35" i="65"/>
  <c r="BD36" i="65"/>
  <c r="BE36" i="65"/>
  <c r="BD37" i="65"/>
  <c r="BE37" i="65"/>
  <c r="BD38" i="65"/>
  <c r="BE38" i="65"/>
  <c r="BD39" i="65"/>
  <c r="BE39" i="65"/>
  <c r="BD40" i="65"/>
  <c r="BE40" i="65"/>
  <c r="BD41" i="65"/>
  <c r="BE41" i="65"/>
  <c r="BD42" i="65"/>
  <c r="BE42" i="65"/>
  <c r="BD43" i="65"/>
  <c r="BE43" i="65"/>
  <c r="BD44" i="65"/>
  <c r="BE44" i="65"/>
  <c r="BD45" i="65"/>
  <c r="BE45" i="65"/>
  <c r="BD46" i="65"/>
  <c r="BE46" i="65"/>
  <c r="BD47" i="65"/>
  <c r="BE47" i="65"/>
  <c r="BD48" i="65"/>
  <c r="BE48" i="65"/>
  <c r="BD49" i="65"/>
  <c r="BE49" i="65"/>
  <c r="BD50" i="65"/>
  <c r="BE50" i="65"/>
  <c r="BD51" i="65"/>
  <c r="BE51" i="65"/>
  <c r="BD52" i="65"/>
  <c r="BE52" i="65"/>
  <c r="BD53" i="65"/>
  <c r="BE53" i="65"/>
  <c r="BD54" i="65"/>
  <c r="BE54" i="65"/>
  <c r="BD55" i="65"/>
  <c r="BE55" i="65"/>
  <c r="BD56" i="65"/>
  <c r="BE56" i="65"/>
  <c r="BD57" i="65"/>
  <c r="BE57" i="65"/>
  <c r="BD58" i="65"/>
  <c r="BE58" i="65"/>
  <c r="BD59" i="65"/>
  <c r="BE59" i="65"/>
  <c r="BD60" i="65"/>
  <c r="BE60" i="65"/>
  <c r="BD61" i="65"/>
  <c r="BE61" i="65"/>
  <c r="BD62" i="65"/>
  <c r="BE62" i="65"/>
  <c r="BD63" i="65"/>
  <c r="BE63" i="65"/>
  <c r="BD64" i="65"/>
  <c r="BE64" i="65"/>
  <c r="BD65" i="65"/>
  <c r="BE65" i="65"/>
  <c r="BD66" i="65"/>
  <c r="BE66" i="65"/>
  <c r="BD67" i="65"/>
  <c r="BE67" i="65"/>
  <c r="BD68" i="65"/>
  <c r="BE68" i="65"/>
  <c r="BD69" i="65"/>
  <c r="BE69" i="65"/>
  <c r="BD70" i="65"/>
  <c r="BE70" i="65"/>
  <c r="BD71" i="65"/>
  <c r="BE71" i="65"/>
  <c r="BD72" i="65"/>
  <c r="BE72" i="65"/>
  <c r="BD73" i="65"/>
  <c r="BE73" i="65"/>
  <c r="BD74" i="65"/>
  <c r="BE74" i="65"/>
  <c r="BD75" i="65"/>
  <c r="BE75" i="65"/>
  <c r="BD76" i="65"/>
  <c r="BE76" i="65"/>
  <c r="BD77" i="65"/>
  <c r="BE77" i="65"/>
  <c r="BD78" i="65"/>
  <c r="BE78" i="65"/>
  <c r="BD79" i="65"/>
  <c r="BE79" i="65"/>
  <c r="BD80" i="65"/>
  <c r="BE80" i="65"/>
  <c r="BD81" i="65"/>
  <c r="BE81" i="65"/>
  <c r="BD82" i="65"/>
  <c r="BE82" i="65"/>
  <c r="BD83" i="65"/>
  <c r="BE83" i="65"/>
  <c r="BD84" i="65"/>
  <c r="BE84" i="65"/>
  <c r="BD85" i="65"/>
  <c r="BE85" i="65"/>
  <c r="BD86" i="65"/>
  <c r="BE86" i="65"/>
  <c r="BD87" i="65"/>
  <c r="BE87" i="65"/>
  <c r="BD88" i="65"/>
  <c r="BE88" i="65"/>
  <c r="BD89" i="65"/>
  <c r="BE89" i="65"/>
  <c r="BD90" i="65"/>
  <c r="BE90" i="65"/>
  <c r="BD91" i="65"/>
  <c r="BE91" i="65"/>
  <c r="BD92" i="65"/>
  <c r="BE92" i="65"/>
  <c r="BD93" i="65"/>
  <c r="BE93" i="65"/>
  <c r="BD94" i="65"/>
  <c r="BE94" i="65"/>
  <c r="BD95" i="65"/>
  <c r="BE95" i="65"/>
  <c r="BD96" i="65"/>
  <c r="BE96" i="65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/>
  <c r="BD131" i="65"/>
  <c r="BE131" i="65"/>
  <c r="BD132" i="65"/>
  <c r="BE132" i="65"/>
  <c r="BD133" i="65"/>
  <c r="BE133" i="65"/>
  <c r="BD134" i="65"/>
  <c r="BE134" i="65"/>
  <c r="BD135" i="65"/>
  <c r="BE135" i="65"/>
  <c r="BD136" i="65"/>
  <c r="BE136" i="65"/>
  <c r="BD137" i="65"/>
  <c r="BE137" i="65"/>
  <c r="BD138" i="65"/>
  <c r="BE138" i="65"/>
  <c r="BD139" i="65"/>
  <c r="BE139" i="65"/>
  <c r="BD140" i="65"/>
  <c r="BE140" i="65"/>
  <c r="BD141" i="65"/>
  <c r="BE141" i="65"/>
  <c r="BD142" i="65"/>
  <c r="BE142" i="65"/>
  <c r="BD143" i="65"/>
  <c r="BE143" i="65"/>
  <c r="BD144" i="65"/>
  <c r="BE144" i="65"/>
  <c r="BD145" i="65"/>
  <c r="BE145" i="65"/>
  <c r="BD146" i="65"/>
  <c r="BE146" i="65"/>
  <c r="BD147" i="65"/>
  <c r="BE147" i="65"/>
  <c r="BD148" i="65"/>
  <c r="BE148" i="65"/>
  <c r="BD149" i="65"/>
  <c r="BE149" i="65"/>
  <c r="BD150" i="65"/>
  <c r="BE150" i="65"/>
  <c r="BD151" i="65"/>
  <c r="BE151" i="65"/>
  <c r="BD152" i="65"/>
  <c r="BE152" i="65"/>
  <c r="BD153" i="65"/>
  <c r="BE153" i="65"/>
  <c r="BD154" i="65"/>
  <c r="BE154" i="65"/>
  <c r="BD155" i="65"/>
  <c r="BE155" i="65"/>
  <c r="BD156" i="65"/>
  <c r="BE156" i="65"/>
  <c r="BD157" i="65"/>
  <c r="BE157" i="65"/>
  <c r="BD158" i="65"/>
  <c r="BE158" i="65"/>
  <c r="BD159" i="65"/>
  <c r="BE159" i="65"/>
  <c r="BD160" i="65"/>
  <c r="BE160" i="65"/>
  <c r="BD161" i="65"/>
  <c r="BE161" i="65"/>
  <c r="BD162" i="65"/>
  <c r="BE162" i="65"/>
  <c r="BD163" i="65"/>
  <c r="BE163" i="65"/>
  <c r="BD164" i="65"/>
  <c r="BE164" i="65"/>
  <c r="BD165" i="65"/>
  <c r="BE165" i="65"/>
  <c r="BD166" i="65"/>
  <c r="BE166" i="65"/>
  <c r="BD167" i="65"/>
  <c r="BE167" i="65"/>
  <c r="BD168" i="65"/>
  <c r="BE168" i="65"/>
  <c r="BD169" i="65"/>
  <c r="BE169" i="65"/>
  <c r="BD170" i="65"/>
  <c r="BE170" i="65"/>
  <c r="BD171" i="65"/>
  <c r="BE171" i="65"/>
  <c r="BD172" i="65"/>
  <c r="BE172" i="65"/>
  <c r="BD173" i="65"/>
  <c r="BE173" i="65"/>
  <c r="BD174" i="65"/>
  <c r="BE174" i="65"/>
  <c r="BD175" i="65"/>
  <c r="BE175" i="65"/>
  <c r="BD176" i="65"/>
  <c r="BE176" i="65"/>
  <c r="BD177" i="65"/>
  <c r="BE177" i="65"/>
  <c r="BD178" i="65"/>
  <c r="BE178" i="65"/>
  <c r="BD179" i="65"/>
  <c r="BE179" i="65"/>
  <c r="BD180" i="65"/>
  <c r="BE180" i="65"/>
  <c r="BD181" i="65"/>
  <c r="BE181" i="65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/>
  <c r="BD242" i="65"/>
  <c r="BE242" i="65"/>
  <c r="BD243" i="65"/>
  <c r="BE243" i="65"/>
  <c r="BD244" i="65"/>
  <c r="BE244" i="65"/>
  <c r="BD245" i="65"/>
  <c r="BE245" i="65"/>
  <c r="BD246" i="65"/>
  <c r="BE246" i="65"/>
  <c r="BD247" i="65"/>
  <c r="BE247" i="65"/>
  <c r="BD248" i="65"/>
  <c r="BE248" i="65"/>
  <c r="BD249" i="65"/>
  <c r="BE249" i="65"/>
  <c r="BD250" i="65"/>
  <c r="BE250" i="65"/>
  <c r="BD251" i="65"/>
  <c r="BE251" i="65"/>
  <c r="BD252" i="65"/>
  <c r="BE252" i="65"/>
  <c r="BD253" i="65"/>
  <c r="BE253" i="65"/>
  <c r="BD254" i="65"/>
  <c r="BE254" i="65"/>
  <c r="BD255" i="65"/>
  <c r="BE255" i="65"/>
  <c r="BD256" i="65"/>
  <c r="BE256" i="65"/>
  <c r="BD257" i="65"/>
  <c r="BE257" i="65"/>
  <c r="BD258" i="65"/>
  <c r="BE258" i="65"/>
  <c r="BD259" i="65"/>
  <c r="BE259" i="65"/>
  <c r="BD260" i="65"/>
  <c r="BE260" i="65"/>
  <c r="BD261" i="65"/>
  <c r="BE261" i="65"/>
  <c r="BD262" i="65"/>
  <c r="BE262" i="65"/>
  <c r="BD263" i="65"/>
  <c r="BE263" i="65"/>
  <c r="BD264" i="65"/>
  <c r="BE264" i="65"/>
  <c r="BD265" i="65"/>
  <c r="BE265" i="65"/>
  <c r="BD266" i="65"/>
  <c r="BE266" i="65"/>
  <c r="BD267" i="65"/>
  <c r="BE267" i="65"/>
  <c r="BD268" i="65"/>
  <c r="BE268" i="65"/>
  <c r="BD269" i="65"/>
  <c r="BE269" i="65"/>
  <c r="BD270" i="65"/>
  <c r="BE270" i="65"/>
  <c r="BD271" i="65"/>
  <c r="BE271" i="65"/>
  <c r="BD272" i="65"/>
  <c r="BE272" i="65"/>
  <c r="BD273" i="65"/>
  <c r="BE273" i="65"/>
  <c r="BD274" i="65"/>
  <c r="BE274" i="65"/>
  <c r="BD275" i="65"/>
  <c r="BE275" i="65"/>
  <c r="BD276" i="65"/>
  <c r="BE276" i="65"/>
  <c r="BD277" i="65"/>
  <c r="BE277" i="65"/>
  <c r="BD278" i="65"/>
  <c r="BE278" i="65"/>
  <c r="BD279" i="65"/>
  <c r="BE279" i="65"/>
  <c r="BD280" i="65"/>
  <c r="BE280" i="65"/>
  <c r="BD281" i="65"/>
  <c r="BE281" i="65"/>
  <c r="BD282" i="65"/>
  <c r="BE282" i="65"/>
  <c r="BD283" i="65"/>
  <c r="BE283" i="65"/>
  <c r="BD284" i="65"/>
  <c r="BE284" i="65"/>
  <c r="BD285" i="65"/>
  <c r="BE285" i="65"/>
  <c r="BD286" i="65"/>
  <c r="BE286" i="65"/>
  <c r="BD287" i="65"/>
  <c r="BE287" i="65"/>
  <c r="BD288" i="65"/>
  <c r="BE288" i="65"/>
  <c r="BD289" i="65"/>
  <c r="BE289" i="65"/>
  <c r="BD290" i="65"/>
  <c r="BE290" i="65"/>
  <c r="BD291" i="65"/>
  <c r="BE291" i="65"/>
  <c r="BD292" i="65"/>
  <c r="BE292" i="65"/>
  <c r="BD293" i="65"/>
  <c r="BE293" i="65"/>
  <c r="BD294" i="65"/>
  <c r="BE294" i="65"/>
  <c r="BD295" i="65"/>
  <c r="BE295" i="65"/>
  <c r="BD296" i="65"/>
  <c r="BE296" i="65"/>
  <c r="BD297" i="65"/>
  <c r="BE297" i="65"/>
  <c r="BD298" i="65"/>
  <c r="BE298" i="65"/>
  <c r="BD299" i="65"/>
  <c r="BE299" i="65"/>
  <c r="BD300" i="65"/>
  <c r="BE300" i="65"/>
  <c r="BD301" i="65"/>
  <c r="BE301" i="65"/>
  <c r="BD302" i="65"/>
  <c r="BE302" i="65"/>
  <c r="BD303" i="65"/>
  <c r="BE303" i="65"/>
  <c r="BD304" i="65"/>
  <c r="BE304" i="65"/>
  <c r="BD305" i="65"/>
  <c r="BE305" i="65"/>
  <c r="BD306" i="65"/>
  <c r="BE306" i="65"/>
  <c r="BD307" i="65"/>
  <c r="BE307" i="65"/>
  <c r="BD308" i="65"/>
  <c r="BE308" i="65"/>
  <c r="BD309" i="65"/>
  <c r="BE309" i="65"/>
  <c r="BD310" i="65"/>
  <c r="BE310" i="65"/>
  <c r="BD311" i="65"/>
  <c r="BE311" i="65"/>
  <c r="BD312" i="65"/>
  <c r="BE312" i="65"/>
  <c r="BD313" i="65"/>
  <c r="BE313" i="65"/>
  <c r="BD314" i="65"/>
  <c r="BE314" i="65"/>
  <c r="BD315" i="65"/>
  <c r="BE315" i="65"/>
  <c r="BD316" i="65"/>
  <c r="BE316" i="65"/>
  <c r="BD317" i="65"/>
  <c r="BE317" i="65"/>
  <c r="BD318" i="65"/>
  <c r="BE318" i="65"/>
  <c r="BD319" i="65"/>
  <c r="BE319" i="65"/>
  <c r="BD320" i="65"/>
  <c r="BE320" i="65"/>
  <c r="BD321" i="65"/>
  <c r="BE321" i="65"/>
  <c r="BD322" i="65"/>
  <c r="BE322" i="65"/>
  <c r="BD323" i="65"/>
  <c r="BE323" i="65"/>
  <c r="BD324" i="65"/>
  <c r="BE324" i="65"/>
  <c r="BD325" i="65"/>
  <c r="BE325" i="65"/>
  <c r="BD326" i="65"/>
  <c r="BE326" i="65"/>
  <c r="BD327" i="65"/>
  <c r="BE327" i="65"/>
  <c r="BD328" i="65"/>
  <c r="BE328" i="65"/>
  <c r="BD329" i="65"/>
  <c r="BE329" i="65"/>
  <c r="BD330" i="65"/>
  <c r="BE330" i="65"/>
  <c r="BD331" i="65"/>
  <c r="BE331" i="65"/>
  <c r="BD332" i="65"/>
  <c r="BE332" i="65"/>
  <c r="BD333" i="65"/>
  <c r="BE333" i="65"/>
  <c r="BD334" i="65"/>
  <c r="BE334" i="65"/>
  <c r="BD335" i="65"/>
  <c r="BE335" i="65"/>
  <c r="BD336" i="65"/>
  <c r="BE336" i="65"/>
  <c r="BD337" i="65"/>
  <c r="BE337" i="65"/>
  <c r="BD338" i="65"/>
  <c r="BE338" i="65"/>
  <c r="BD339" i="65"/>
  <c r="BE339" i="65"/>
  <c r="BD340" i="65"/>
  <c r="BE340" i="65"/>
  <c r="BD341" i="65"/>
  <c r="BE341" i="65"/>
  <c r="BD342" i="65"/>
  <c r="BE342" i="65"/>
  <c r="BD343" i="65"/>
  <c r="BE343" i="65"/>
  <c r="BD344" i="65"/>
  <c r="BE344" i="65"/>
  <c r="BD345" i="65"/>
  <c r="BE345" i="65"/>
  <c r="BD346" i="65"/>
  <c r="BE346" i="65"/>
  <c r="BD347" i="65"/>
  <c r="BE347" i="65"/>
  <c r="BD348" i="65"/>
  <c r="BE348" i="65"/>
  <c r="BD349" i="65"/>
  <c r="BE349" i="65"/>
  <c r="BD350" i="65"/>
  <c r="BE350" i="65"/>
  <c r="BD351" i="65"/>
  <c r="BE351" i="65"/>
  <c r="BD352" i="65"/>
  <c r="BE352" i="65"/>
  <c r="BD353" i="65"/>
  <c r="BE353" i="65"/>
  <c r="BD354" i="65"/>
  <c r="BE354" i="65"/>
  <c r="BD355" i="65"/>
  <c r="BE355" i="65"/>
  <c r="BD356" i="65"/>
  <c r="BE356" i="65"/>
  <c r="BD357" i="65"/>
  <c r="BE357" i="65"/>
  <c r="BD358" i="65"/>
  <c r="BE358" i="65"/>
  <c r="BD359" i="65"/>
  <c r="BE359" i="65"/>
  <c r="BD360" i="65"/>
  <c r="BE360" i="65"/>
  <c r="BD361" i="65"/>
  <c r="BE361" i="65"/>
  <c r="BD362" i="65"/>
  <c r="BE362" i="65"/>
  <c r="BD363" i="65"/>
  <c r="BE363" i="65"/>
  <c r="BD364" i="65"/>
  <c r="BE364" i="65"/>
  <c r="BD365" i="65"/>
  <c r="BE365" i="65"/>
  <c r="BD366" i="65"/>
  <c r="BE366" i="65"/>
  <c r="BD367" i="65"/>
  <c r="BE367" i="65"/>
  <c r="BD368" i="65"/>
  <c r="BE368" i="65"/>
  <c r="BD369" i="65"/>
  <c r="BE369" i="65"/>
  <c r="BD370" i="65"/>
  <c r="BE370" i="65"/>
  <c r="BD371" i="65"/>
  <c r="BE371" i="65"/>
  <c r="BD372" i="65"/>
  <c r="BE372" i="65"/>
  <c r="BD373" i="65"/>
  <c r="BE373" i="65"/>
  <c r="BD374" i="65"/>
  <c r="BE374" i="65"/>
  <c r="BD375" i="65"/>
  <c r="BE375" i="65"/>
  <c r="BD376" i="65"/>
  <c r="BE376" i="65"/>
  <c r="BD377" i="65"/>
  <c r="BE377" i="65"/>
  <c r="BD378" i="65"/>
  <c r="BE378" i="65"/>
  <c r="BD379" i="65"/>
  <c r="BE379" i="65"/>
  <c r="BD380" i="65"/>
  <c r="BE380" i="65"/>
  <c r="BD381" i="65"/>
  <c r="BE381" i="65"/>
  <c r="BD382" i="65"/>
  <c r="BE382" i="65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/>
  <c r="AV98" i="65"/>
  <c r="AW98" i="65"/>
  <c r="AV99" i="65"/>
  <c r="AW99" i="65"/>
  <c r="AV100" i="65"/>
  <c r="AW100" i="65"/>
  <c r="AV101" i="65"/>
  <c r="AW101" i="65"/>
  <c r="AV102" i="65"/>
  <c r="AW102" i="65"/>
  <c r="AV103" i="65"/>
  <c r="AW103" i="65"/>
  <c r="AV104" i="65"/>
  <c r="AW104" i="65"/>
  <c r="AV105" i="65"/>
  <c r="AW105" i="65"/>
  <c r="AV106" i="65"/>
  <c r="AW106" i="65"/>
  <c r="AV107" i="65"/>
  <c r="AW107" i="65"/>
  <c r="AV108" i="65"/>
  <c r="AW108" i="65"/>
  <c r="AV109" i="65"/>
  <c r="AW109" i="65"/>
  <c r="AV110" i="65"/>
  <c r="AW110" i="65"/>
  <c r="AV111" i="65"/>
  <c r="AW111" i="65"/>
  <c r="AV112" i="65"/>
  <c r="AW112" i="65"/>
  <c r="AV113" i="65"/>
  <c r="AW113" i="65"/>
  <c r="AV114" i="65"/>
  <c r="AW114" i="65"/>
  <c r="AV115" i="65"/>
  <c r="AW115" i="65"/>
  <c r="AV116" i="65"/>
  <c r="AW116" i="65"/>
  <c r="AV117" i="65"/>
  <c r="AW117" i="65"/>
  <c r="AV118" i="65"/>
  <c r="AW118" i="65"/>
  <c r="AV119" i="65"/>
  <c r="AW119" i="65"/>
  <c r="AV120" i="65"/>
  <c r="AW120" i="65"/>
  <c r="AV121" i="65"/>
  <c r="AW121" i="65"/>
  <c r="AV122" i="65"/>
  <c r="AW122" i="65"/>
  <c r="AV123" i="65"/>
  <c r="AW123" i="65"/>
  <c r="AV124" i="65"/>
  <c r="AW124" i="65"/>
  <c r="AV125" i="65"/>
  <c r="AW125" i="65"/>
  <c r="AV126" i="65"/>
  <c r="AW126" i="65" s="1"/>
  <c r="AV127" i="65"/>
  <c r="AW127" i="65"/>
  <c r="AV128" i="65"/>
  <c r="AW128" i="65"/>
  <c r="AV129" i="65"/>
  <c r="AW129" i="65"/>
  <c r="AV130" i="65"/>
  <c r="AW130" i="65"/>
  <c r="AV131" i="65"/>
  <c r="AW131" i="65"/>
  <c r="AV132" i="65"/>
  <c r="AW132" i="65"/>
  <c r="AV133" i="65"/>
  <c r="AW133" i="65"/>
  <c r="AV134" i="65"/>
  <c r="AW134" i="65"/>
  <c r="AV135" i="65"/>
  <c r="AW135" i="65"/>
  <c r="AV136" i="65"/>
  <c r="AW136" i="65"/>
  <c r="AV137" i="65"/>
  <c r="AW137" i="65"/>
  <c r="AV138" i="65"/>
  <c r="AW138" i="65"/>
  <c r="AV139" i="65"/>
  <c r="AW139" i="65"/>
  <c r="AV140" i="65"/>
  <c r="AW140" i="65"/>
  <c r="AV141" i="65"/>
  <c r="AW141" i="65"/>
  <c r="AV142" i="65"/>
  <c r="AW142" i="65"/>
  <c r="AV143" i="65"/>
  <c r="AW143" i="65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 s="1"/>
  <c r="AV183" i="65"/>
  <c r="AW183" i="65" s="1"/>
  <c r="AV184" i="65"/>
  <c r="AW184" i="65" s="1"/>
  <c r="AV185" i="65"/>
  <c r="AW185" i="65" s="1"/>
  <c r="AV186" i="65"/>
  <c r="AW186" i="65" s="1"/>
  <c r="AV187" i="65"/>
  <c r="AW187" i="65" s="1"/>
  <c r="AV188" i="65"/>
  <c r="AW188" i="65" s="1"/>
  <c r="AV189" i="65"/>
  <c r="AW189" i="65" s="1"/>
  <c r="AV190" i="65"/>
  <c r="AW190" i="65" s="1"/>
  <c r="AV191" i="65"/>
  <c r="AW191" i="65" s="1"/>
  <c r="AV192" i="65"/>
  <c r="AW192" i="65" s="1"/>
  <c r="AV193" i="65"/>
  <c r="AW193" i="65" s="1"/>
  <c r="AV194" i="65"/>
  <c r="AW194" i="65" s="1"/>
  <c r="AV195" i="65"/>
  <c r="AW195" i="65" s="1"/>
  <c r="AV196" i="65"/>
  <c r="AW196" i="65" s="1"/>
  <c r="AV197" i="65"/>
  <c r="AW197" i="65" s="1"/>
  <c r="AV198" i="65"/>
  <c r="AW198" i="65" s="1"/>
  <c r="AV199" i="65"/>
  <c r="AW199" i="65" s="1"/>
  <c r="AV200" i="65"/>
  <c r="AW200" i="65" s="1"/>
  <c r="AV201" i="65"/>
  <c r="AW201" i="65" s="1"/>
  <c r="AV202" i="65"/>
  <c r="AW202" i="65" s="1"/>
  <c r="AV203" i="65"/>
  <c r="AW203" i="65" s="1"/>
  <c r="AV204" i="65"/>
  <c r="AW204" i="65" s="1"/>
  <c r="AV205" i="65"/>
  <c r="AW205" i="65" s="1"/>
  <c r="AV206" i="65"/>
  <c r="AW206" i="65" s="1"/>
  <c r="AV207" i="65"/>
  <c r="AW207" i="65" s="1"/>
  <c r="AV208" i="65"/>
  <c r="AW208" i="65" s="1"/>
  <c r="AV209" i="65"/>
  <c r="AW209" i="65" s="1"/>
  <c r="AV210" i="65"/>
  <c r="AW210" i="65" s="1"/>
  <c r="AV211" i="65"/>
  <c r="AW211" i="65" s="1"/>
  <c r="AV212" i="65"/>
  <c r="AW212" i="65" s="1"/>
  <c r="AV213" i="65"/>
  <c r="AW213" i="65" s="1"/>
  <c r="AV214" i="65"/>
  <c r="AW214" i="65" s="1"/>
  <c r="AV215" i="65"/>
  <c r="AW215" i="65" s="1"/>
  <c r="AV216" i="65"/>
  <c r="AW216" i="65" s="1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/>
  <c r="AV241" i="65"/>
  <c r="AW241" i="65"/>
  <c r="AV242" i="65"/>
  <c r="AW242" i="65"/>
  <c r="AV243" i="65"/>
  <c r="AW243" i="65"/>
  <c r="AV244" i="65"/>
  <c r="AW244" i="65"/>
  <c r="AV245" i="65"/>
  <c r="AW245" i="65"/>
  <c r="AV246" i="65"/>
  <c r="AW246" i="65"/>
  <c r="AV247" i="65"/>
  <c r="AW247" i="65"/>
  <c r="AV248" i="65"/>
  <c r="AW248" i="65"/>
  <c r="AV249" i="65"/>
  <c r="AW249" i="65"/>
  <c r="AV250" i="65"/>
  <c r="AW250" i="65"/>
  <c r="AV251" i="65"/>
  <c r="AW251" i="65"/>
  <c r="AV252" i="65"/>
  <c r="AW252" i="65"/>
  <c r="AV253" i="65"/>
  <c r="AW253" i="65"/>
  <c r="AV254" i="65"/>
  <c r="AW254" i="65"/>
  <c r="AV255" i="65"/>
  <c r="AW255" i="65"/>
  <c r="AV256" i="65"/>
  <c r="AW256" i="65"/>
  <c r="AV257" i="65"/>
  <c r="AW257" i="65" s="1"/>
  <c r="AV258" i="65"/>
  <c r="AW258" i="65"/>
  <c r="AV259" i="65"/>
  <c r="AW259" i="65"/>
  <c r="AV260" i="65"/>
  <c r="AW260" i="65"/>
  <c r="AV261" i="65"/>
  <c r="AW261" i="65"/>
  <c r="AV262" i="65"/>
  <c r="AW262" i="65"/>
  <c r="AV263" i="65"/>
  <c r="AW263" i="65"/>
  <c r="AV264" i="65"/>
  <c r="AW264" i="65"/>
  <c r="AV265" i="65"/>
  <c r="AW265" i="65"/>
  <c r="AV266" i="65"/>
  <c r="AW266" i="65"/>
  <c r="AV267" i="65"/>
  <c r="AW267" i="65"/>
  <c r="AV268" i="65"/>
  <c r="AW268" i="65"/>
  <c r="AV269" i="65"/>
  <c r="AW269" i="65"/>
  <c r="AV270" i="65"/>
  <c r="AW270" i="65"/>
  <c r="AV271" i="65"/>
  <c r="AW271" i="65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 s="1"/>
  <c r="AL183" i="65"/>
  <c r="AM183" i="65" s="1"/>
  <c r="AL184" i="65"/>
  <c r="AM184" i="65" s="1"/>
  <c r="AL185" i="65"/>
  <c r="AM185" i="65" s="1"/>
  <c r="AL186" i="65"/>
  <c r="AM186" i="65" s="1"/>
  <c r="AL187" i="65"/>
  <c r="AM187" i="65" s="1"/>
  <c r="AL188" i="65"/>
  <c r="AM188" i="65" s="1"/>
  <c r="AL189" i="65"/>
  <c r="AM189" i="65" s="1"/>
  <c r="AL190" i="65"/>
  <c r="AM190" i="65" s="1"/>
  <c r="AL191" i="65"/>
  <c r="AM191" i="65" s="1"/>
  <c r="AL192" i="65"/>
  <c r="AM192" i="65" s="1"/>
  <c r="AL193" i="65"/>
  <c r="AM193" i="65" s="1"/>
  <c r="AL194" i="65"/>
  <c r="AM194" i="65" s="1"/>
  <c r="AL195" i="65"/>
  <c r="AM195" i="65" s="1"/>
  <c r="AL196" i="65"/>
  <c r="AM196" i="65" s="1"/>
  <c r="AL197" i="65"/>
  <c r="AM197" i="65" s="1"/>
  <c r="AL198" i="65"/>
  <c r="AM198" i="65" s="1"/>
  <c r="AL199" i="65"/>
  <c r="AM199" i="65" s="1"/>
  <c r="AL200" i="65"/>
  <c r="AM200" i="65" s="1"/>
  <c r="AL201" i="65"/>
  <c r="AM201" i="65" s="1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 s="1"/>
  <c r="AD110" i="65"/>
  <c r="AE110" i="65"/>
  <c r="AD111" i="65"/>
  <c r="AE111" i="65"/>
  <c r="AD112" i="65"/>
  <c r="AE112" i="65"/>
  <c r="AD113" i="65"/>
  <c r="AE113" i="65"/>
  <c r="AD114" i="65"/>
  <c r="AE114" i="65"/>
  <c r="AD115" i="65"/>
  <c r="AE115" i="65"/>
  <c r="AD116" i="65"/>
  <c r="AE116" i="65"/>
  <c r="AD117" i="65"/>
  <c r="AE117" i="65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 s="1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 s="1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/>
  <c r="T98" i="65"/>
  <c r="U98" i="65"/>
  <c r="T99" i="65"/>
  <c r="U99" i="65"/>
  <c r="T100" i="65"/>
  <c r="U100" i="65"/>
  <c r="T101" i="65"/>
  <c r="U101" i="65"/>
  <c r="T102" i="65"/>
  <c r="U102" i="65"/>
  <c r="T103" i="65"/>
  <c r="U103" i="65"/>
  <c r="T104" i="65"/>
  <c r="U104" i="65"/>
  <c r="T105" i="65"/>
  <c r="U105" i="65"/>
  <c r="T106" i="65"/>
  <c r="U106" i="65"/>
  <c r="T107" i="65"/>
  <c r="U107" i="65"/>
  <c r="T108" i="65"/>
  <c r="U108" i="65"/>
  <c r="T109" i="65"/>
  <c r="U109" i="65"/>
  <c r="T110" i="65"/>
  <c r="U110" i="65"/>
  <c r="T111" i="65"/>
  <c r="U111" i="65"/>
  <c r="T112" i="65"/>
  <c r="U112" i="65"/>
  <c r="T113" i="65"/>
  <c r="U113" i="65"/>
  <c r="T114" i="65"/>
  <c r="U114" i="65"/>
  <c r="T115" i="65"/>
  <c r="U115" i="65"/>
  <c r="T116" i="65"/>
  <c r="U116" i="65"/>
  <c r="T117" i="65"/>
  <c r="U117" i="65"/>
  <c r="T118" i="65"/>
  <c r="U118" i="65"/>
  <c r="T119" i="65"/>
  <c r="U119" i="65"/>
  <c r="T120" i="65"/>
  <c r="U120" i="65"/>
  <c r="T121" i="65"/>
  <c r="U121" i="65"/>
  <c r="T122" i="65"/>
  <c r="U122" i="65"/>
  <c r="T123" i="65"/>
  <c r="U123" i="65"/>
  <c r="T124" i="65"/>
  <c r="U124" i="65"/>
  <c r="T125" i="65"/>
  <c r="U125" i="65" s="1"/>
  <c r="T126" i="65"/>
  <c r="U126" i="65"/>
  <c r="T127" i="65"/>
  <c r="U127" i="65"/>
  <c r="T128" i="65"/>
  <c r="U128" i="65"/>
  <c r="T129" i="65"/>
  <c r="U129" i="65"/>
  <c r="T130" i="65"/>
  <c r="U130" i="65"/>
  <c r="T131" i="65"/>
  <c r="U131" i="65"/>
  <c r="T132" i="65"/>
  <c r="U132" i="65"/>
  <c r="T133" i="65"/>
  <c r="U133" i="65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 s="1"/>
  <c r="T186" i="65"/>
  <c r="U186" i="65" s="1"/>
  <c r="T187" i="65"/>
  <c r="U187" i="65" s="1"/>
  <c r="T188" i="65"/>
  <c r="U188" i="65" s="1"/>
  <c r="T189" i="65"/>
  <c r="U189" i="65" s="1"/>
  <c r="T190" i="65"/>
  <c r="U190" i="65" s="1"/>
  <c r="T191" i="65"/>
  <c r="U191" i="65" s="1"/>
  <c r="T192" i="65"/>
  <c r="U192" i="65" s="1"/>
  <c r="T193" i="65"/>
  <c r="U193" i="65" s="1"/>
  <c r="T194" i="65"/>
  <c r="U194" i="65" s="1"/>
  <c r="T195" i="65"/>
  <c r="U195" i="65" s="1"/>
  <c r="T196" i="65"/>
  <c r="U196" i="65" s="1"/>
  <c r="T197" i="65"/>
  <c r="U197" i="65" s="1"/>
  <c r="T198" i="65"/>
  <c r="U198" i="65" s="1"/>
  <c r="T199" i="65"/>
  <c r="U199" i="65" s="1"/>
  <c r="T200" i="65"/>
  <c r="U200" i="65" s="1"/>
  <c r="T201" i="65"/>
  <c r="U201" i="65" s="1"/>
  <c r="T202" i="65"/>
  <c r="U202" i="65" s="1"/>
  <c r="T203" i="65"/>
  <c r="U203" i="65" s="1"/>
  <c r="T204" i="65"/>
  <c r="U204" i="65" s="1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/>
  <c r="T227" i="65"/>
  <c r="U227" i="65"/>
  <c r="T228" i="65"/>
  <c r="U228" i="65"/>
  <c r="T229" i="65"/>
  <c r="U229" i="65"/>
  <c r="T230" i="65"/>
  <c r="U230" i="65"/>
  <c r="T231" i="65"/>
  <c r="U231" i="65"/>
  <c r="T232" i="65"/>
  <c r="U232" i="65"/>
  <c r="T233" i="65"/>
  <c r="U233" i="65"/>
  <c r="T234" i="65"/>
  <c r="U234" i="65"/>
  <c r="T235" i="65"/>
  <c r="U235" i="65"/>
  <c r="T236" i="65"/>
  <c r="U236" i="65"/>
  <c r="T237" i="65"/>
  <c r="U237" i="65"/>
  <c r="T238" i="65"/>
  <c r="U238" i="65"/>
  <c r="T239" i="65"/>
  <c r="U239" i="65"/>
  <c r="T240" i="65"/>
  <c r="U240" i="65"/>
  <c r="T241" i="65"/>
  <c r="U241" i="65"/>
  <c r="T242" i="65"/>
  <c r="U242" i="65"/>
  <c r="T243" i="65"/>
  <c r="U243" i="65"/>
  <c r="T244" i="65"/>
  <c r="U244" i="65"/>
  <c r="T245" i="65"/>
  <c r="U245" i="65"/>
  <c r="T246" i="65"/>
  <c r="U246" i="65"/>
  <c r="T247" i="65"/>
  <c r="U247" i="65"/>
  <c r="T248" i="65"/>
  <c r="U248" i="65"/>
  <c r="T249" i="65"/>
  <c r="U249" i="65"/>
  <c r="T250" i="65"/>
  <c r="U250" i="65"/>
  <c r="T251" i="65"/>
  <c r="U251" i="65"/>
  <c r="T252" i="65"/>
  <c r="U252" i="65"/>
  <c r="T253" i="65"/>
  <c r="U253" i="65"/>
  <c r="T254" i="65"/>
  <c r="U254" i="65"/>
  <c r="T255" i="65"/>
  <c r="U255" i="65"/>
  <c r="T256" i="65"/>
  <c r="U256" i="65"/>
  <c r="T257" i="65"/>
  <c r="U257" i="65"/>
  <c r="T258" i="65"/>
  <c r="U258" i="65"/>
  <c r="T259" i="65"/>
  <c r="U259" i="65"/>
  <c r="T260" i="65"/>
  <c r="U260" i="65"/>
  <c r="T261" i="65"/>
  <c r="U261" i="65"/>
  <c r="T262" i="65"/>
  <c r="U262" i="65"/>
  <c r="T263" i="65"/>
  <c r="U263" i="65"/>
  <c r="T264" i="65"/>
  <c r="U264" i="65"/>
  <c r="T265" i="65"/>
  <c r="U265" i="65"/>
  <c r="T266" i="65"/>
  <c r="U266" i="65"/>
  <c r="T267" i="65"/>
  <c r="U267" i="65"/>
  <c r="T268" i="65"/>
  <c r="U268" i="65"/>
  <c r="T269" i="65"/>
  <c r="U269" i="65"/>
  <c r="T270" i="65"/>
  <c r="U270" i="65"/>
  <c r="T271" i="65"/>
  <c r="U271" i="65" s="1"/>
  <c r="T272" i="65"/>
  <c r="U272" i="65"/>
  <c r="T273" i="65"/>
  <c r="U273" i="65"/>
  <c r="T274" i="65"/>
  <c r="U274" i="65"/>
  <c r="T275" i="65"/>
  <c r="U275" i="65"/>
  <c r="T276" i="65"/>
  <c r="U276" i="65"/>
  <c r="T277" i="65"/>
  <c r="U277" i="65"/>
  <c r="T278" i="65"/>
  <c r="U278" i="65"/>
  <c r="T279" i="65"/>
  <c r="U279" i="65"/>
  <c r="T280" i="65"/>
  <c r="U280" i="65"/>
  <c r="T281" i="65"/>
  <c r="U281" i="65"/>
  <c r="T282" i="65"/>
  <c r="U282" i="65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/>
  <c r="L99" i="65"/>
  <c r="M99" i="65"/>
  <c r="L100" i="65"/>
  <c r="M100" i="65"/>
  <c r="L101" i="65"/>
  <c r="M101" i="65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 s="1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D13" i="69" l="1"/>
  <c r="AA9" i="69"/>
  <c r="E13" i="69" s="1"/>
  <c r="AA9" i="68"/>
  <c r="E13" i="68" s="1"/>
  <c r="I9" i="68"/>
  <c r="E11" i="68" s="1"/>
  <c r="AV4" i="67"/>
  <c r="L4" i="67"/>
  <c r="C11" i="67" s="1"/>
  <c r="D19" i="67"/>
  <c r="CC9" i="67"/>
  <c r="E19" i="67" s="1"/>
  <c r="T4" i="67"/>
  <c r="C14" i="67"/>
  <c r="AL2" i="67"/>
  <c r="D14" i="67" s="1"/>
  <c r="BD4" i="67"/>
  <c r="C18" i="67"/>
  <c r="BV2" i="67"/>
  <c r="D18" i="67" s="1"/>
  <c r="C20" i="67"/>
  <c r="CN2" i="67"/>
  <c r="D20" i="67" s="1"/>
  <c r="C22" i="67"/>
  <c r="DF2" i="67"/>
  <c r="D22" i="67" s="1"/>
  <c r="C21" i="67"/>
  <c r="CX2" i="67"/>
  <c r="L2" i="67"/>
  <c r="C13" i="67"/>
  <c r="AD2" i="67"/>
  <c r="C15" i="67"/>
  <c r="AV2" i="67"/>
  <c r="C17" i="67"/>
  <c r="C19" i="67"/>
  <c r="BN2" i="67"/>
  <c r="BE3" i="66"/>
  <c r="AQ2" i="66"/>
  <c r="AW5" i="66"/>
  <c r="AM3" i="66"/>
  <c r="AL9" i="66"/>
  <c r="B14" i="66" s="1"/>
  <c r="AI6" i="66"/>
  <c r="A14" i="66" s="1"/>
  <c r="Q6" i="66"/>
  <c r="M7" i="66"/>
  <c r="M3" i="66"/>
  <c r="M5" i="66"/>
  <c r="A19" i="66"/>
  <c r="CF4" i="66"/>
  <c r="CF2" i="66" s="1"/>
  <c r="A15" i="66"/>
  <c r="AV4" i="66"/>
  <c r="A17" i="66"/>
  <c r="BN4" i="66"/>
  <c r="AQ4" i="66"/>
  <c r="EP4" i="66"/>
  <c r="EP2" i="66" s="1"/>
  <c r="CX4" i="66"/>
  <c r="BV4" i="66"/>
  <c r="DF4" i="66"/>
  <c r="L4" i="66"/>
  <c r="AL4" i="66"/>
  <c r="Y4" i="66"/>
  <c r="AD4" i="66"/>
  <c r="BD4" i="66"/>
  <c r="CN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J4" i="63"/>
  <c r="E4" i="63"/>
  <c r="D15" i="67" l="1"/>
  <c r="D13" i="67"/>
  <c r="AA9" i="67"/>
  <c r="E13" i="67" s="1"/>
  <c r="D11" i="67"/>
  <c r="D21" i="67"/>
  <c r="CU9" i="67"/>
  <c r="E21" i="67" s="1"/>
  <c r="C16" i="67"/>
  <c r="BD2" i="67"/>
  <c r="D16" i="67" s="1"/>
  <c r="D17" i="67"/>
  <c r="BK9" i="67"/>
  <c r="E17" i="67" s="1"/>
  <c r="C12" i="67"/>
  <c r="T2" i="67"/>
  <c r="D12" i="67" s="1"/>
  <c r="A12" i="66"/>
  <c r="T4" i="66"/>
  <c r="C16" i="66"/>
  <c r="BD2" i="66"/>
  <c r="D16" i="66" s="1"/>
  <c r="C11" i="66"/>
  <c r="L2" i="66"/>
  <c r="C18" i="66"/>
  <c r="BV2" i="66"/>
  <c r="D18" i="66" s="1"/>
  <c r="C17" i="66"/>
  <c r="C19" i="66"/>
  <c r="BN2" i="66"/>
  <c r="AV2" i="66"/>
  <c r="C15" i="66"/>
  <c r="D19" i="66"/>
  <c r="CC9" i="66"/>
  <c r="E19" i="66" s="1"/>
  <c r="C20" i="66"/>
  <c r="CN2" i="66"/>
  <c r="D20" i="66" s="1"/>
  <c r="C13" i="66"/>
  <c r="AD2" i="66"/>
  <c r="AL2" i="66"/>
  <c r="D14" i="66" s="1"/>
  <c r="C14" i="66"/>
  <c r="DF2" i="66"/>
  <c r="D22" i="66" s="1"/>
  <c r="C22" i="66"/>
  <c r="C21" i="66"/>
  <c r="CX2" i="66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D4" i="63"/>
  <c r="I4" i="63"/>
  <c r="E5" i="63"/>
  <c r="C4" i="63"/>
  <c r="H4" i="63"/>
  <c r="J5" i="63"/>
  <c r="A3" i="63" a="1"/>
  <c r="B4" i="63"/>
  <c r="L4" i="63"/>
  <c r="G4" i="63"/>
  <c r="AS9" i="67" l="1"/>
  <c r="E15" i="67" s="1"/>
  <c r="I9" i="67"/>
  <c r="E11" i="67" s="1"/>
  <c r="T2" i="66"/>
  <c r="D12" i="66" s="1"/>
  <c r="C12" i="66"/>
  <c r="D15" i="66"/>
  <c r="AS9" i="66"/>
  <c r="E15" i="66" s="1"/>
  <c r="D11" i="66"/>
  <c r="I9" i="66"/>
  <c r="E11" i="66" s="1"/>
  <c r="D21" i="66"/>
  <c r="CU9" i="66"/>
  <c r="E21" i="66" s="1"/>
  <c r="D13" i="66"/>
  <c r="AA9" i="66"/>
  <c r="E13" i="66" s="1"/>
  <c r="D17" i="66"/>
  <c r="BK9" i="66"/>
  <c r="E17" i="66" s="1"/>
  <c r="AI6" i="65"/>
  <c r="A14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C5" i="63"/>
  <c r="D5" i="63"/>
  <c r="G5" i="63"/>
  <c r="L5" i="63"/>
  <c r="B5" i="63"/>
  <c r="H5" i="63"/>
  <c r="I5" i="63"/>
  <c r="T4" i="65" l="1"/>
  <c r="O4" i="65"/>
  <c r="BA6" i="65"/>
  <c r="A16" i="65" s="1"/>
  <c r="BQ4" i="65"/>
  <c r="CX4" i="65"/>
  <c r="BD4" i="65"/>
  <c r="BD2" i="65" s="1"/>
  <c r="D16" i="65" s="1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K3" i="64" l="1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2" i="63"/>
  <c r="J2" i="63"/>
  <c r="J3" i="63"/>
  <c r="E3" i="63"/>
  <c r="B3" i="63"/>
  <c r="C3" i="63"/>
  <c r="G3" i="63"/>
  <c r="I3" i="63"/>
  <c r="I2" i="63"/>
  <c r="L2" i="63"/>
  <c r="D2" i="63"/>
  <c r="G2" i="63"/>
  <c r="B2" i="63"/>
  <c r="L3" i="63"/>
  <c r="D3" i="63"/>
  <c r="H3" i="63"/>
  <c r="H2" i="63"/>
  <c r="C2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<sst xmlns="http://schemas.openxmlformats.org/spreadsheetml/2006/main" count="2464" uniqueCount="46">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</sst>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40" t="e">
        <f>(Q3-Q4)/(S3-S4)*(-S4)+Q4</f>
        <v>#N/A</v>
      </c>
      <c r="R6" s="40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0" t="e">
        <f>(AI3-AI4)/(AK3-AK4)*(-AK4)+AI4</f>
        <v>#N/A</v>
      </c>
      <c r="AJ6" s="40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0" t="e">
        <f>(BA3-BA4)/(BC3-BC4)*(-BC4)+BA4</f>
        <v>#N/A</v>
      </c>
      <c r="BB6" s="40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W1" workbookViewId="0">
      <selection activeCell="BD11" sqref="BD11:BE38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14234.828947368325</v>
      </c>
      <c r="H2" s="2"/>
      <c r="I2" s="6" t="s">
        <v>12</v>
      </c>
      <c r="J2" s="2"/>
      <c r="K2" s="7" t="s">
        <v>13</v>
      </c>
      <c r="L2" s="3">
        <f>L4*I6*L9/100*100</f>
        <v>22.911818106000002</v>
      </c>
      <c r="M2" s="8" t="s">
        <v>14</v>
      </c>
      <c r="N2" s="9"/>
      <c r="O2" s="2">
        <f>ABS(S7-S6)/ABS(T7-T6)*1000</f>
        <v>828.47704918032855</v>
      </c>
      <c r="P2" s="2"/>
      <c r="Q2" s="6" t="s">
        <v>15</v>
      </c>
      <c r="R2" s="2"/>
      <c r="S2" s="7" t="s">
        <v>13</v>
      </c>
      <c r="T2" s="3">
        <f>T4*Q6*T9/100*100</f>
        <v>21.808616445000006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22.610689950000001</v>
      </c>
      <c r="AE2" s="8" t="s">
        <v>14</v>
      </c>
      <c r="AF2" s="9"/>
      <c r="AG2" s="2">
        <f>ABS(AK7-AK6)/ABS(AL7-AL6)*1000</f>
        <v>547.32608695652914</v>
      </c>
      <c r="AH2" s="2"/>
      <c r="AI2" s="6" t="s">
        <v>15</v>
      </c>
      <c r="AJ2" s="2"/>
      <c r="AK2" s="7" t="s">
        <v>13</v>
      </c>
      <c r="AL2" s="3">
        <f>AL4*AI6*AL9/100*100</f>
        <v>21.370170216000002</v>
      </c>
      <c r="AM2" s="8" t="s">
        <v>14</v>
      </c>
      <c r="AP2" s="9"/>
      <c r="AQ2" s="2">
        <f>ABS(AU7-AU6)/ABS(AV7-AV6)*1000</f>
        <v>3596.569398907805</v>
      </c>
      <c r="AR2" s="2"/>
      <c r="AS2" s="6" t="s">
        <v>12</v>
      </c>
      <c r="AT2" s="2"/>
      <c r="AU2" s="7" t="s">
        <v>13</v>
      </c>
      <c r="AV2" s="3">
        <f>AV4*AS6*AV9/100*100</f>
        <v>22.133873991000002</v>
      </c>
      <c r="AW2" s="8" t="s">
        <v>14</v>
      </c>
      <c r="AX2" s="9"/>
      <c r="AY2" s="2">
        <f>ABS(BC7-BC6)/ABS(BD7-BD6)*1000</f>
        <v>3455.6073333372942</v>
      </c>
      <c r="AZ2" s="2"/>
      <c r="BA2" s="6" t="s">
        <v>15</v>
      </c>
      <c r="BB2" s="2"/>
      <c r="BC2" s="7" t="s">
        <v>13</v>
      </c>
      <c r="BD2" s="3">
        <f>BD4*BA6*BD9/100*100</f>
        <v>21.217760250000001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1.7089799999999999</v>
      </c>
      <c r="J3" s="2"/>
      <c r="K3" s="10">
        <f>INDEX(L11:L1056,MATCH(I3,K11:K1056,0))</f>
        <v>-1.3436900000000001</v>
      </c>
      <c r="L3" s="31" t="s">
        <v>16</v>
      </c>
      <c r="M3" s="11">
        <f>M9</f>
        <v>22.911818106000002</v>
      </c>
      <c r="N3" s="9"/>
      <c r="O3" s="2" t="s">
        <v>44</v>
      </c>
      <c r="P3" s="2"/>
      <c r="Q3" s="2">
        <f>INDEX(S11:S1056,MATCH(0,T11:T1056,-1))</f>
        <v>1.71173</v>
      </c>
      <c r="R3" s="2"/>
      <c r="S3" s="10">
        <f>INDEX(T11:T1056,MATCH(Q3,S11:S1056,0))</f>
        <v>3.2473799999999997</v>
      </c>
      <c r="T3" s="31" t="s">
        <v>16</v>
      </c>
      <c r="U3" s="11">
        <f>U9</f>
        <v>21.808616445000002</v>
      </c>
      <c r="X3" s="9"/>
      <c r="Y3" s="2" t="s">
        <v>44</v>
      </c>
      <c r="Z3" s="2"/>
      <c r="AA3" s="2">
        <f>INDEX(AC11:AC856,MATCH(0,AD11:AD856,1))</f>
        <v>1.70868</v>
      </c>
      <c r="AB3" s="2"/>
      <c r="AC3" s="10">
        <f>INDEX(AD11:AD1056,MATCH(AA3,AC11:AC1056,0))</f>
        <v>-4.7186300000000001</v>
      </c>
      <c r="AD3" s="31" t="s">
        <v>16</v>
      </c>
      <c r="AE3" s="11">
        <f>AE9</f>
        <v>22.610689950000001</v>
      </c>
      <c r="AF3" s="9"/>
      <c r="AG3" s="2" t="s">
        <v>44</v>
      </c>
      <c r="AH3" s="2"/>
      <c r="AI3" s="2">
        <f>INDEX(AK11:AK1056,MATCH(0,AL11:AL1056,-1))</f>
        <v>1.71204</v>
      </c>
      <c r="AJ3" s="2"/>
      <c r="AK3" s="10">
        <f>INDEX(AL11:AL1056,MATCH(AI3,AK11:AK1056,0))</f>
        <v>2.4591099999999999</v>
      </c>
      <c r="AL3" s="31" t="s">
        <v>16</v>
      </c>
      <c r="AM3" s="11">
        <f>AM9</f>
        <v>21.370170216000002</v>
      </c>
      <c r="AP3" s="9"/>
      <c r="AQ3" s="2" t="s">
        <v>44</v>
      </c>
      <c r="AR3" s="2"/>
      <c r="AS3" s="2">
        <f>INDEX(AU11:AU856,MATCH(0,AV11:AV856,1))</f>
        <v>1.7038</v>
      </c>
      <c r="AT3" s="2"/>
      <c r="AU3" s="10">
        <f>INDEX(AV11:AV1056,MATCH(AS3,AU11:AU1056,0))</f>
        <v>-0.14566000000000001</v>
      </c>
      <c r="AV3" s="31" t="s">
        <v>16</v>
      </c>
      <c r="AW3" s="11">
        <f>AW9</f>
        <v>22.133873991000002</v>
      </c>
      <c r="AX3" s="9"/>
      <c r="AY3" s="2" t="s">
        <v>44</v>
      </c>
      <c r="AZ3" s="2"/>
      <c r="BA3" s="2">
        <f>INDEX(BC11:BC1056,MATCH(0,BD11:BD1056,-1))</f>
        <v>1.71661</v>
      </c>
      <c r="BB3" s="2"/>
      <c r="BC3" s="10">
        <f>INDEX(BD11:BD1056,MATCH(BA3,BC11:BC1056,0))</f>
        <v>1.55609</v>
      </c>
      <c r="BD3" s="31" t="s">
        <v>16</v>
      </c>
      <c r="BE3" s="11">
        <f>BE9</f>
        <v>21.217760250000001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1.0725281642168913</v>
      </c>
      <c r="H4" s="2"/>
      <c r="I4" s="2">
        <f>INDEX(K11:K1000,1+MATCH(0,L11:L856,1))</f>
        <v>1.7038</v>
      </c>
      <c r="J4" s="2"/>
      <c r="K4" s="10">
        <f>INDEX(L11:L1056,MATCH(I4,K11:K1056,0))</f>
        <v>3.4860199999999999</v>
      </c>
      <c r="L4" s="30">
        <f>M3/(I6*L9)</f>
        <v>0.79568396025516197</v>
      </c>
      <c r="M4" s="8" t="s">
        <v>17</v>
      </c>
      <c r="N4" s="9"/>
      <c r="O4" s="2">
        <f>ABS(Q3-Q4)/ABS(S3-S4)*1000</f>
        <v>1.5786036804756618</v>
      </c>
      <c r="P4" s="2"/>
      <c r="Q4" s="2">
        <f>INDEX(S11:S856,1+MATCH(0,T11:T856,-1))</f>
        <v>1.71722</v>
      </c>
      <c r="R4" s="2"/>
      <c r="S4" s="10">
        <f>INDEX(T11:T856,MATCH(Q4,S11:S856,0))</f>
        <v>-0.230377</v>
      </c>
      <c r="T4" s="30">
        <f>U3/(Q6*T9)</f>
        <v>0.74806320318551645</v>
      </c>
      <c r="U4" s="8" t="s">
        <v>17</v>
      </c>
      <c r="X4" s="9"/>
      <c r="Y4" s="2">
        <f>ABS(AA3-AA4)/ABS(AC3-AC4)*1000</f>
        <v>0.69803452984783898</v>
      </c>
      <c r="Z4" s="2"/>
      <c r="AA4" s="2">
        <f>INDEX(AC11:AC1000,1+MATCH(0,AD11:AD856,1))</f>
        <v>1.7040999999999999</v>
      </c>
      <c r="AB4" s="2"/>
      <c r="AC4" s="10">
        <f>INDEX(AD11:AD1056,MATCH(AA4,AC11:AC1056,0))</f>
        <v>1.8426499999999999</v>
      </c>
      <c r="AD4" s="30">
        <f>AE3/(AA6*AD9)</f>
        <v>0.78776489612563061</v>
      </c>
      <c r="AE4" s="8" t="s">
        <v>17</v>
      </c>
      <c r="AF4" s="9"/>
      <c r="AG4" s="2">
        <f>ABS(AI3-AI4)/ABS(AK3-AK4)*1000</f>
        <v>0.99060335764682106</v>
      </c>
      <c r="AH4" s="2"/>
      <c r="AI4" s="2">
        <f>INDEX(AK11:AK856,1+MATCH(0,AL11:AL856,-1))</f>
        <v>1.71661</v>
      </c>
      <c r="AJ4" s="2"/>
      <c r="AK4" s="10">
        <f>INDEX(AL11:AL856,MATCH(AI4,AK11:AK856,0))</f>
        <v>-2.1542400000000002</v>
      </c>
      <c r="AL4" s="30">
        <f>AM3/(AI6*AL9)</f>
        <v>0.73562489520939389</v>
      </c>
      <c r="AM4" s="8" t="s">
        <v>17</v>
      </c>
      <c r="AP4" s="9"/>
      <c r="AQ4" s="2">
        <f>ABS(AS3-AS4)/ABS(AU3-AU4)*1000</f>
        <v>1.1550753633527093</v>
      </c>
      <c r="AR4" s="2"/>
      <c r="AS4" s="2">
        <f>INDEX(AU11:AU1000,1+MATCH(0,AV11:AV856,1))</f>
        <v>1.6989099999999999</v>
      </c>
      <c r="AT4" s="2"/>
      <c r="AU4" s="10">
        <f>INDEX(AV11:AV1056,MATCH(AS4,AU11:AU1056,0))</f>
        <v>4.0878299999999994</v>
      </c>
      <c r="AV4" s="30">
        <f>AW3/(AS6*AV9)</f>
        <v>0.77143054073719974</v>
      </c>
      <c r="AW4" s="8" t="s">
        <v>17</v>
      </c>
      <c r="AX4" s="9"/>
      <c r="AY4" s="2">
        <f>ABS(BA3-BA4)/ABS(BC3-BC4)*1000</f>
        <v>0.83369744011514779</v>
      </c>
      <c r="AZ4" s="2"/>
      <c r="BA4" s="2">
        <f>INDEX(BC11:BC856,1+MATCH(0,BD11:BD856,-1))</f>
        <v>1.7218</v>
      </c>
      <c r="BB4" s="2"/>
      <c r="BC4" s="10">
        <f>INDEX(BD11:BD856,MATCH(BA4,BC11:BC856,0))</f>
        <v>-4.6691900000000004</v>
      </c>
      <c r="BD4" s="30">
        <f>BE3/(BA6*BD9)</f>
        <v>0.72909310735723998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15.191700000000001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14.334100000000001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14.8926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14.2822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14.6271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14.324999999999999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1.7075388546310233</v>
      </c>
      <c r="J6" s="30"/>
      <c r="K6" s="13">
        <f>INDEX(K11:K1056,MATCH(L6,L11:L1056,0))</f>
        <v>0.12277200000000001</v>
      </c>
      <c r="L6" s="10">
        <f>INDEX(L11:L1056,MATCH(0,K11:K1056,-1))</f>
        <v>16.854900000000001</v>
      </c>
      <c r="M6" s="8" t="s">
        <v>22</v>
      </c>
      <c r="N6" s="9"/>
      <c r="O6" s="2"/>
      <c r="P6" s="2"/>
      <c r="Q6" s="40">
        <f>(Q3-Q4)/(S3-S4)*(-S4)+Q4</f>
        <v>1.716856326019903</v>
      </c>
      <c r="R6" s="40"/>
      <c r="S6" s="13">
        <f>INDEX(S11:S1056,MATCH(T6,T11:T1056,0))</f>
        <v>-4.4647200000000001E-3</v>
      </c>
      <c r="T6" s="10">
        <f>INDEX(T11:T1056,MATCH(0,S11:S1056,1))</f>
        <v>16.9861</v>
      </c>
      <c r="U6" s="8" t="s">
        <v>22</v>
      </c>
      <c r="X6" s="9"/>
      <c r="Y6" s="2"/>
      <c r="Z6" s="2"/>
      <c r="AA6" s="30">
        <f>(AA3-AA4)/(AC3-AC4)*(-AC4)+AA4</f>
        <v>1.705386233326424</v>
      </c>
      <c r="AB6" s="30"/>
      <c r="AC6" s="13">
        <f>INDEX(AC11:AC1056,MATCH(AD6,AD11:AD1056,0))</f>
        <v>2.3071300000000001E-3</v>
      </c>
      <c r="AD6" s="10">
        <f>INDEX(AD11:AD1056,MATCH(0,AC11:AC1056,-1))</f>
        <v>16.830399999999997</v>
      </c>
      <c r="AE6" s="8" t="s">
        <v>22</v>
      </c>
      <c r="AF6" s="9"/>
      <c r="AG6" s="2"/>
      <c r="AH6" s="2"/>
      <c r="AI6" s="40">
        <f>(AI3-AI4)/(AK3-AK4)*(-AK4)+AI4</f>
        <v>1.714476002622823</v>
      </c>
      <c r="AJ6" s="40"/>
      <c r="AK6" s="13">
        <f>INDEX(AK11:AK1056,MATCH(AL6,AL11:AL1056,0))</f>
        <v>-4.5623800000000004E-3</v>
      </c>
      <c r="AL6" s="10">
        <f>INDEX(AL11:AL1056,MATCH(0,AK11:AK1056,1))</f>
        <v>16.952500000000001</v>
      </c>
      <c r="AM6" s="8" t="s">
        <v>22</v>
      </c>
      <c r="AP6" s="9"/>
      <c r="AQ6" s="2"/>
      <c r="AR6" s="2"/>
      <c r="AS6" s="30">
        <f>(AS3-AS4)/(AU3-AU4)*(-AU4)+AS4</f>
        <v>1.7036317517225741</v>
      </c>
      <c r="AT6" s="30"/>
      <c r="AU6" s="13">
        <f>INDEX(AU11:AU1056,MATCH(AV6,AV11:AV1056,0))</f>
        <v>7.40662E-3</v>
      </c>
      <c r="AV6" s="10">
        <f>INDEX(AV11:AV1056,MATCH(0,AU11:AU1056,-1))</f>
        <v>16.839600000000001</v>
      </c>
      <c r="AW6" s="8" t="s">
        <v>22</v>
      </c>
      <c r="AX6" s="9"/>
      <c r="AY6" s="2"/>
      <c r="AZ6" s="2"/>
      <c r="BA6" s="40">
        <f>(BA3-BA4)/(BC3-BC4)*(-BC4)+BA4</f>
        <v>1.7179073082495888</v>
      </c>
      <c r="BB6" s="40"/>
      <c r="BC6" s="13">
        <f>INDEX(BC11:BC1056,MATCH(BD6,BD11:BD1056,0))</f>
        <v>-9.7900399999999999E-3</v>
      </c>
      <c r="BD6" s="10">
        <f>INDEX(BD11:BD1056,MATCH(0,BC11:BC1056,1))</f>
        <v>16.9373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-9.3597399999999997E-2</v>
      </c>
      <c r="L7" s="10">
        <f>INDEX(L11:L856,1+MATCH(0,K11:K856,-1))</f>
        <v>16.870100000000001</v>
      </c>
      <c r="M7" s="12">
        <f>INDEX(K11:K1056,MATCH(M9,M11:M1056,0))</f>
        <v>1.50726</v>
      </c>
      <c r="N7" s="9"/>
      <c r="O7" s="2"/>
      <c r="P7" s="2"/>
      <c r="Q7" s="2"/>
      <c r="R7" s="2"/>
      <c r="S7" s="13">
        <f>INDEX(S11:S1056,MATCH(T7,T11:T1056,0))</f>
        <v>-9.5184299999999996E-3</v>
      </c>
      <c r="T7" s="10">
        <f>INDEX(T11:T1056,1+MATCH(0,S11:S1056,1))</f>
        <v>16.9922</v>
      </c>
      <c r="U7" s="12">
        <f>INDEX(S11:S1056,MATCH(U9,U11:U1056,0))</f>
        <v>1.5206900000000001</v>
      </c>
      <c r="X7" s="9"/>
      <c r="Y7" s="2"/>
      <c r="Z7" s="2"/>
      <c r="AA7" s="2"/>
      <c r="AB7" s="2"/>
      <c r="AC7" s="13">
        <f>INDEX(AC11:AC856,MATCH(AD7,AD11:AD856,1))</f>
        <v>6.7413299999999995E-2</v>
      </c>
      <c r="AD7" s="10">
        <f>INDEX(AD11:AD856,1+MATCH(0,AC11:AC856,-1))</f>
        <v>16.830399999999997</v>
      </c>
      <c r="AE7" s="12">
        <f>INDEX(AC11:AC1056,MATCH(AE9,AE11:AE1056,0))</f>
        <v>1.5176400000000001</v>
      </c>
      <c r="AF7" s="9"/>
      <c r="AG7" s="2"/>
      <c r="AH7" s="2"/>
      <c r="AI7" s="2"/>
      <c r="AJ7" s="2"/>
      <c r="AK7" s="13">
        <f>INDEX(AK11:AK1056,MATCH(AL7,AL11:AL1056,0))</f>
        <v>-9.5977800000000002E-3</v>
      </c>
      <c r="AL7" s="10">
        <f>INDEX(AL11:AL1056,1+MATCH(0,AK11:AK1056,1))</f>
        <v>16.9617</v>
      </c>
      <c r="AM7" s="12">
        <f>INDEX(AK11:AK1056,MATCH(AM9,AM11:AM1056,0))</f>
        <v>1.49536</v>
      </c>
      <c r="AP7" s="9"/>
      <c r="AQ7" s="2"/>
      <c r="AR7" s="2"/>
      <c r="AS7" s="2"/>
      <c r="AT7" s="2"/>
      <c r="AU7" s="13">
        <f>INDEX(AU11:AU856,MATCH(AV7,AV11:AV856,1))</f>
        <v>-5.84106E-2</v>
      </c>
      <c r="AV7" s="10">
        <f>INDEX(AV11:AV856,1+MATCH(0,AU11:AU856,-1))</f>
        <v>16.857899999999997</v>
      </c>
      <c r="AW7" s="12">
        <f>INDEX(AU11:AU1056,MATCH(AW9,AW11:AW1056,0))</f>
        <v>1.5127600000000001</v>
      </c>
      <c r="AX7" s="9"/>
      <c r="AY7" s="2"/>
      <c r="AZ7" s="2"/>
      <c r="BA7" s="2"/>
      <c r="BB7" s="2"/>
      <c r="BC7" s="13">
        <f>INDEX(BC11:BC1056,MATCH(BD7,BD11:BD1056,0))</f>
        <v>5.7678199999999997E-4</v>
      </c>
      <c r="BD7" s="10">
        <f>INDEX(BD11:BD1056,1+MATCH(0,BC11:BC1056,1))</f>
        <v>16.940299999999997</v>
      </c>
      <c r="BE7" s="12">
        <f>INDEX(BC11:BC1056,MATCH(BE9,BE11:BE1056,0))</f>
        <v>1.4801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4.8149896088390163</v>
      </c>
      <c r="J9" s="2"/>
      <c r="K9" s="2"/>
      <c r="L9" s="3">
        <f>(L6-L7)/(K6-K7)*(-K7)+L7</f>
        <v>16.863524761172329</v>
      </c>
      <c r="M9" s="16">
        <f>MAX(M11:M1056)</f>
        <v>22.911818106000002</v>
      </c>
      <c r="N9" s="9"/>
      <c r="O9" s="2"/>
      <c r="P9" s="2"/>
      <c r="Q9" s="2"/>
      <c r="R9" s="2"/>
      <c r="S9" s="2"/>
      <c r="T9" s="3">
        <f>(T6-T7)/(S6-S7)*(-S7)+T7</f>
        <v>16.98071093097942</v>
      </c>
      <c r="U9" s="16">
        <f>MAX(U11:U1056)</f>
        <v>21.808616445000002</v>
      </c>
      <c r="X9" s="9"/>
      <c r="Y9" s="2"/>
      <c r="Z9" s="2"/>
      <c r="AA9" s="15">
        <f>(MAX(AD2,AL2)-MIN(AD2,AL2))/MAX(AD2,AL2)%</f>
        <v>5.4864302537570255</v>
      </c>
      <c r="AB9" s="2"/>
      <c r="AC9" s="2"/>
      <c r="AD9" s="3">
        <f>(AD6-AD7)/(AC6-AC7)*(-AC7)+AD7</f>
        <v>16.830399999999997</v>
      </c>
      <c r="AE9" s="16">
        <f>MAX(AE11:AE1056)</f>
        <v>22.610689950000001</v>
      </c>
      <c r="AF9" s="9"/>
      <c r="AG9" s="2"/>
      <c r="AH9" s="2"/>
      <c r="AI9" s="2"/>
      <c r="AJ9" s="2"/>
      <c r="AK9" s="2"/>
      <c r="AL9" s="3">
        <f>(AL6-AL7)/(AK6-AK7)*(-AK7)+AL7</f>
        <v>16.944164237994997</v>
      </c>
      <c r="AM9" s="16">
        <f>MAX(AM11:AM1056)</f>
        <v>21.370170216000002</v>
      </c>
      <c r="AP9" s="9"/>
      <c r="AQ9" s="2"/>
      <c r="AR9" s="2"/>
      <c r="AS9" s="15">
        <f>(MAX(AV2,BD2)-MIN(AV2,BD2))/MAX(AV2,BD2)%</f>
        <v>4.1389670031215822</v>
      </c>
      <c r="AT9" s="2"/>
      <c r="AU9" s="2"/>
      <c r="AV9" s="3">
        <f>(AV6-AV7)/(AU6-AU7)*(-AU7)+AV7</f>
        <v>16.841659356897786</v>
      </c>
      <c r="AW9" s="16">
        <f>MAX(AW11:AW1056)</f>
        <v>22.133873991000002</v>
      </c>
      <c r="AX9" s="9"/>
      <c r="AY9" s="2"/>
      <c r="AZ9" s="2"/>
      <c r="BA9" s="2"/>
      <c r="BB9" s="2"/>
      <c r="BC9" s="2"/>
      <c r="BD9" s="3">
        <f>(BD6-BD7)/(BC6-BC7)*(-BC7)+BD7</f>
        <v>16.940133088095848</v>
      </c>
      <c r="BE9" s="16">
        <f>MAX(BE11:BE1056)</f>
        <v>21.217760250000001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1.7075388546310233</v>
      </c>
      <c r="B11" s="19">
        <f>IFERROR(L9,0)</f>
        <v>16.863524761172329</v>
      </c>
      <c r="C11" s="20">
        <f>IFERROR(L4,0)</f>
        <v>0.79568396025516197</v>
      </c>
      <c r="D11" s="21">
        <f>IFERROR(L2,0)</f>
        <v>22.911818106000002</v>
      </c>
      <c r="E11" s="21">
        <f>IFERROR(I9,0)</f>
        <v>4.8149896088390163</v>
      </c>
      <c r="F11" s="9"/>
      <c r="G11" s="22">
        <v>1.76498</v>
      </c>
      <c r="H11" s="22">
        <v>39.468299999999999</v>
      </c>
      <c r="I11" s="22">
        <v>0.1</v>
      </c>
      <c r="J11" s="22">
        <v>1</v>
      </c>
      <c r="K11" s="22">
        <v>1.7645299999999999</v>
      </c>
      <c r="L11">
        <f>-I11/$F$2*1000</f>
        <v>-100</v>
      </c>
      <c r="M11">
        <f>L11*G11</f>
        <v>-176.49799999999999</v>
      </c>
      <c r="N11" s="9"/>
      <c r="O11" s="22">
        <v>-9.49097E-2</v>
      </c>
      <c r="P11" s="22">
        <v>103.79</v>
      </c>
      <c r="Q11" s="22">
        <v>-1.70837E-2</v>
      </c>
      <c r="R11" s="22">
        <v>1</v>
      </c>
      <c r="S11" s="22">
        <v>-9.5581100000000002E-2</v>
      </c>
      <c r="T11">
        <f>-Q11/$F$2*1000</f>
        <v>17.0837</v>
      </c>
      <c r="U11">
        <f>T11*O11</f>
        <v>-1.6214088418900001</v>
      </c>
      <c r="V11" s="23"/>
      <c r="W11" s="24"/>
      <c r="X11" s="9"/>
      <c r="Y11" s="22">
        <v>1.76498</v>
      </c>
      <c r="Z11" s="22">
        <v>173.923</v>
      </c>
      <c r="AA11" s="22">
        <v>0.12579299999999999</v>
      </c>
      <c r="AB11" s="22">
        <v>1</v>
      </c>
      <c r="AC11" s="22">
        <v>1.7639199999999999</v>
      </c>
      <c r="AD11">
        <f>-AA11/$F$2*1000</f>
        <v>-125.79299999999999</v>
      </c>
      <c r="AE11">
        <f>AD11*Y11</f>
        <v>-222.02212913999998</v>
      </c>
      <c r="AF11" s="9"/>
      <c r="AG11" s="22">
        <v>-9.49097E-2</v>
      </c>
      <c r="AH11" s="22">
        <v>231.452</v>
      </c>
      <c r="AI11" s="22">
        <v>-1.7041000000000001E-2</v>
      </c>
      <c r="AJ11" s="22">
        <v>1</v>
      </c>
      <c r="AK11" s="22">
        <v>-9.5245399999999994E-2</v>
      </c>
      <c r="AL11">
        <f>-AI11/$F$2*1000</f>
        <v>17.041</v>
      </c>
      <c r="AM11">
        <f>AL11*AG11</f>
        <v>-1.6173561976999999</v>
      </c>
      <c r="AP11" s="9"/>
      <c r="AQ11" s="22">
        <v>1.76498</v>
      </c>
      <c r="AR11" s="22">
        <v>310.30700000000002</v>
      </c>
      <c r="AS11" s="22">
        <v>0.11496000000000001</v>
      </c>
      <c r="AT11" s="22">
        <v>1</v>
      </c>
      <c r="AU11" s="22">
        <v>1.7642199999999999</v>
      </c>
      <c r="AV11">
        <f>-AS11/$F$2*1000</f>
        <v>-114.96000000000001</v>
      </c>
      <c r="AW11">
        <f>AV11*AQ11</f>
        <v>-202.9021008</v>
      </c>
      <c r="AX11" s="9"/>
      <c r="AY11" s="22">
        <v>-9.49097E-2</v>
      </c>
      <c r="AZ11" s="22">
        <v>368.61799999999999</v>
      </c>
      <c r="BA11" s="22">
        <v>-1.7053200000000001E-2</v>
      </c>
      <c r="BB11" s="22">
        <v>1</v>
      </c>
      <c r="BC11" s="22">
        <v>-9.5519999999999994E-2</v>
      </c>
      <c r="BD11">
        <f>-BA11/$F$2*1000</f>
        <v>17.0532</v>
      </c>
      <c r="BE11">
        <f>BD11*AY11</f>
        <v>-1.61851409604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1.716856326019903</v>
      </c>
      <c r="B12" s="19">
        <f>IFERROR(T9,0)</f>
        <v>16.98071093097942</v>
      </c>
      <c r="C12" s="20">
        <f>IFERROR(T4,0)</f>
        <v>0.74806320318551645</v>
      </c>
      <c r="D12" s="21">
        <f>IFERROR(T2,0)</f>
        <v>21.808616445000006</v>
      </c>
      <c r="E12" s="21"/>
      <c r="F12" s="9"/>
      <c r="G12" s="22">
        <v>1.7599499999999999</v>
      </c>
      <c r="H12" s="22">
        <v>39.569000000000003</v>
      </c>
      <c r="I12" s="22">
        <v>9.9734500000000004E-2</v>
      </c>
      <c r="J12" s="22">
        <v>2</v>
      </c>
      <c r="K12" s="22">
        <v>1.7596400000000001</v>
      </c>
      <c r="L12">
        <f t="shared" ref="L12:L75" si="0">-I12/$F$2*1000</f>
        <v>-99.734499999999997</v>
      </c>
      <c r="M12">
        <f t="shared" ref="M12:M75" si="1">L12*G12</f>
        <v>-175.52773327499997</v>
      </c>
      <c r="N12" s="9"/>
      <c r="O12" s="22">
        <v>-8.9874300000000004E-2</v>
      </c>
      <c r="P12" s="22">
        <v>103.89100000000001</v>
      </c>
      <c r="Q12" s="22">
        <v>-1.70685E-2</v>
      </c>
      <c r="R12" s="22">
        <v>2</v>
      </c>
      <c r="S12" s="22">
        <v>-9.0484599999999998E-2</v>
      </c>
      <c r="T12">
        <f t="shared" ref="T12:T75" si="2">-Q12/$F$2*1000</f>
        <v>17.0685</v>
      </c>
      <c r="U12">
        <f t="shared" ref="U12:U75" si="3">T12*O12</f>
        <v>-1.5340194895500001</v>
      </c>
      <c r="V12" s="23"/>
      <c r="W12" s="24"/>
      <c r="X12" s="9"/>
      <c r="Y12" s="22">
        <v>1.7599499999999999</v>
      </c>
      <c r="Z12" s="22">
        <v>174.024</v>
      </c>
      <c r="AA12" s="22">
        <v>0.114929</v>
      </c>
      <c r="AB12" s="22">
        <v>2</v>
      </c>
      <c r="AC12" s="22">
        <v>1.7590300000000001</v>
      </c>
      <c r="AD12">
        <f t="shared" ref="AD12:AD75" si="4">-AA12/$F$2*1000</f>
        <v>-114.929</v>
      </c>
      <c r="AE12">
        <f t="shared" ref="AE12:AE75" si="5">AD12*Y12</f>
        <v>-202.26929354999999</v>
      </c>
      <c r="AF12" s="9"/>
      <c r="AG12" s="22">
        <v>-8.9874300000000004E-2</v>
      </c>
      <c r="AH12" s="22">
        <v>231.553</v>
      </c>
      <c r="AI12" s="22">
        <v>-1.70288E-2</v>
      </c>
      <c r="AJ12" s="22">
        <v>2</v>
      </c>
      <c r="AK12" s="22">
        <v>-9.0301500000000007E-2</v>
      </c>
      <c r="AL12">
        <f t="shared" ref="AL12:AL75" si="6">-AI12/$F$2*1000</f>
        <v>17.0288</v>
      </c>
      <c r="AM12">
        <f t="shared" ref="AM12:AM75" si="7">AL12*AG12</f>
        <v>-1.5304514798400002</v>
      </c>
      <c r="AP12" s="9"/>
      <c r="AQ12" s="22">
        <v>1.7599499999999999</v>
      </c>
      <c r="AR12" s="22">
        <v>310.40699999999998</v>
      </c>
      <c r="AS12" s="22">
        <v>0.10553</v>
      </c>
      <c r="AT12" s="22">
        <v>2</v>
      </c>
      <c r="AU12" s="22">
        <v>1.7593399999999999</v>
      </c>
      <c r="AV12">
        <f t="shared" ref="AV12:AV75" si="8">-AS12/$F$2*1000</f>
        <v>-105.53</v>
      </c>
      <c r="AW12">
        <f t="shared" ref="AW12:AW75" si="9">AV12*AQ12</f>
        <v>-185.72752349999999</v>
      </c>
      <c r="AX12" s="9"/>
      <c r="AY12" s="22">
        <v>-8.9874300000000004E-2</v>
      </c>
      <c r="AZ12" s="22">
        <v>368.71800000000002</v>
      </c>
      <c r="BA12" s="22">
        <v>-1.7041000000000001E-2</v>
      </c>
      <c r="BB12" s="22">
        <v>2</v>
      </c>
      <c r="BC12" s="22">
        <v>-9.0637200000000001E-2</v>
      </c>
      <c r="BD12">
        <f t="shared" ref="BD12:BD75" si="10">-BA12/$F$2*1000</f>
        <v>17.041</v>
      </c>
      <c r="BE12">
        <f t="shared" ref="BE12:BE75" si="11">BD12*AY12</f>
        <v>-1.5315479463000001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1.705386233326424</v>
      </c>
      <c r="B13" s="19">
        <f>IFERROR(AD9,0)</f>
        <v>16.830399999999997</v>
      </c>
      <c r="C13" s="20">
        <f>IFERROR(AD4,0)</f>
        <v>0.78776489612563061</v>
      </c>
      <c r="D13" s="21">
        <f>IFERROR(AD2,0)</f>
        <v>22.610689950000001</v>
      </c>
      <c r="E13" s="21">
        <f>IFERROR(AA9,0)</f>
        <v>5.4864302537570255</v>
      </c>
      <c r="F13" s="9"/>
      <c r="G13" s="22">
        <v>1.75491</v>
      </c>
      <c r="H13" s="22">
        <v>39.669699999999999</v>
      </c>
      <c r="I13" s="22">
        <v>8.9443999999999996E-2</v>
      </c>
      <c r="J13" s="22">
        <v>3</v>
      </c>
      <c r="K13" s="22">
        <v>1.7547600000000001</v>
      </c>
      <c r="L13">
        <f t="shared" si="0"/>
        <v>-89.444000000000003</v>
      </c>
      <c r="M13">
        <f t="shared" si="1"/>
        <v>-156.96617004000001</v>
      </c>
      <c r="N13" s="9"/>
      <c r="O13" s="22">
        <v>-8.4838899999999995E-2</v>
      </c>
      <c r="P13" s="22">
        <v>103.992</v>
      </c>
      <c r="Q13" s="22">
        <v>-1.7047099999999999E-2</v>
      </c>
      <c r="R13" s="22">
        <v>3</v>
      </c>
      <c r="S13" s="22">
        <v>-8.5357699999999995E-2</v>
      </c>
      <c r="T13">
        <f t="shared" si="2"/>
        <v>17.0471</v>
      </c>
      <c r="U13">
        <f t="shared" si="3"/>
        <v>-1.4462572121899999</v>
      </c>
      <c r="V13" s="23"/>
      <c r="W13" s="24"/>
      <c r="X13" s="9"/>
      <c r="Y13" s="22">
        <v>1.75491</v>
      </c>
      <c r="Z13" s="22">
        <v>174.125</v>
      </c>
      <c r="AA13" s="22">
        <v>0.10394299999999999</v>
      </c>
      <c r="AB13" s="22">
        <v>3</v>
      </c>
      <c r="AC13" s="22">
        <v>1.7541500000000001</v>
      </c>
      <c r="AD13">
        <f t="shared" si="4"/>
        <v>-103.943</v>
      </c>
      <c r="AE13">
        <f t="shared" si="5"/>
        <v>-182.41061012999998</v>
      </c>
      <c r="AF13" s="9"/>
      <c r="AG13" s="22">
        <v>-8.4838899999999995E-2</v>
      </c>
      <c r="AH13" s="22">
        <v>231.654</v>
      </c>
      <c r="AI13" s="22">
        <v>-1.7019699999999999E-2</v>
      </c>
      <c r="AJ13" s="22">
        <v>3</v>
      </c>
      <c r="AK13" s="22">
        <v>-8.5479700000000006E-2</v>
      </c>
      <c r="AL13">
        <f t="shared" si="6"/>
        <v>17.0197</v>
      </c>
      <c r="AM13">
        <f t="shared" si="7"/>
        <v>-1.4439326263299999</v>
      </c>
      <c r="AP13" s="9"/>
      <c r="AQ13" s="22">
        <v>1.75491</v>
      </c>
      <c r="AR13" s="22">
        <v>310.50799999999998</v>
      </c>
      <c r="AS13" s="22">
        <v>9.5733600000000002E-2</v>
      </c>
      <c r="AT13" s="22">
        <v>3</v>
      </c>
      <c r="AU13" s="22">
        <v>1.7538499999999999</v>
      </c>
      <c r="AV13">
        <f t="shared" si="8"/>
        <v>-95.733599999999996</v>
      </c>
      <c r="AW13">
        <f t="shared" si="9"/>
        <v>-168.00385197599999</v>
      </c>
      <c r="AX13" s="9"/>
      <c r="AY13" s="22">
        <v>-8.4838899999999995E-2</v>
      </c>
      <c r="AZ13" s="22">
        <v>368.81900000000002</v>
      </c>
      <c r="BA13" s="22">
        <v>-1.7041000000000001E-2</v>
      </c>
      <c r="BB13" s="22">
        <v>3</v>
      </c>
      <c r="BC13" s="22">
        <v>-8.5662799999999997E-2</v>
      </c>
      <c r="BD13">
        <f t="shared" si="10"/>
        <v>17.041</v>
      </c>
      <c r="BE13">
        <f t="shared" si="11"/>
        <v>-1.4457396948999999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1.714476002622823</v>
      </c>
      <c r="B14" s="19">
        <f>IFERROR(AL9,0)</f>
        <v>16.944164237994997</v>
      </c>
      <c r="C14" s="20">
        <f>IFERROR(AL4,0)</f>
        <v>0.73562489520939389</v>
      </c>
      <c r="D14" s="21">
        <f>IFERROR(AL2,0)</f>
        <v>21.370170216000002</v>
      </c>
      <c r="E14" s="21"/>
      <c r="F14" s="9"/>
      <c r="G14" s="22">
        <v>1.7498800000000001</v>
      </c>
      <c r="H14" s="22">
        <v>39.770400000000002</v>
      </c>
      <c r="I14" s="22">
        <v>7.8576699999999999E-2</v>
      </c>
      <c r="J14" s="22">
        <v>4</v>
      </c>
      <c r="K14" s="22">
        <v>1.7492700000000001</v>
      </c>
      <c r="L14">
        <f t="shared" si="0"/>
        <v>-78.576700000000002</v>
      </c>
      <c r="M14">
        <f t="shared" si="1"/>
        <v>-137.499795796</v>
      </c>
      <c r="N14" s="9"/>
      <c r="O14" s="22">
        <v>-7.9803499999999999E-2</v>
      </c>
      <c r="P14" s="22">
        <v>104.092</v>
      </c>
      <c r="Q14" s="22">
        <v>-1.7050200000000001E-2</v>
      </c>
      <c r="R14" s="22">
        <v>4</v>
      </c>
      <c r="S14" s="22">
        <v>-8.0322299999999999E-2</v>
      </c>
      <c r="T14">
        <f t="shared" si="2"/>
        <v>17.0502</v>
      </c>
      <c r="U14">
        <f t="shared" si="3"/>
        <v>-1.3606656357</v>
      </c>
      <c r="V14" s="23"/>
      <c r="W14" s="24"/>
      <c r="X14" s="9"/>
      <c r="Y14" s="22">
        <v>1.7498800000000001</v>
      </c>
      <c r="Z14" s="22">
        <v>174.226</v>
      </c>
      <c r="AA14" s="22">
        <v>9.2224100000000003E-2</v>
      </c>
      <c r="AB14" s="22">
        <v>4</v>
      </c>
      <c r="AC14" s="22">
        <v>1.7489600000000001</v>
      </c>
      <c r="AD14">
        <f t="shared" si="4"/>
        <v>-92.224100000000007</v>
      </c>
      <c r="AE14">
        <f t="shared" si="5"/>
        <v>-161.38110810800003</v>
      </c>
      <c r="AF14" s="9"/>
      <c r="AG14" s="22">
        <v>-7.9803499999999999E-2</v>
      </c>
      <c r="AH14" s="22">
        <v>231.75399999999999</v>
      </c>
      <c r="AI14" s="22">
        <v>-1.7022700000000002E-2</v>
      </c>
      <c r="AJ14" s="22">
        <v>4</v>
      </c>
      <c r="AK14" s="22">
        <v>-8.0383300000000005E-2</v>
      </c>
      <c r="AL14">
        <f t="shared" si="6"/>
        <v>17.0227</v>
      </c>
      <c r="AM14">
        <f t="shared" si="7"/>
        <v>-1.3584710394499999</v>
      </c>
      <c r="AP14" s="9"/>
      <c r="AQ14" s="22">
        <v>1.7498800000000001</v>
      </c>
      <c r="AR14" s="22">
        <v>310.60899999999998</v>
      </c>
      <c r="AS14" s="22">
        <v>8.5754399999999995E-2</v>
      </c>
      <c r="AT14" s="22">
        <v>4</v>
      </c>
      <c r="AU14" s="22">
        <v>1.7492700000000001</v>
      </c>
      <c r="AV14">
        <f t="shared" si="8"/>
        <v>-85.75439999999999</v>
      </c>
      <c r="AW14">
        <f t="shared" si="9"/>
        <v>-150.05990947199999</v>
      </c>
      <c r="AX14" s="9"/>
      <c r="AY14" s="22">
        <v>-7.9803499999999999E-2</v>
      </c>
      <c r="AZ14" s="22">
        <v>368.92</v>
      </c>
      <c r="BA14" s="22">
        <v>-1.7025800000000001E-2</v>
      </c>
      <c r="BB14" s="22">
        <v>4</v>
      </c>
      <c r="BC14" s="22">
        <v>-8.0413799999999994E-2</v>
      </c>
      <c r="BD14">
        <f t="shared" si="10"/>
        <v>17.0258</v>
      </c>
      <c r="BE14">
        <f t="shared" si="11"/>
        <v>-1.3587184302999999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1.7036317517225741</v>
      </c>
      <c r="B15" s="19">
        <f>IFERROR(AV9,0)</f>
        <v>16.841659356897786</v>
      </c>
      <c r="C15" s="20">
        <f>IFERROR(AV4,0)</f>
        <v>0.77143054073719974</v>
      </c>
      <c r="D15" s="21">
        <f>IFERROR(AV2,0)</f>
        <v>22.133873991000002</v>
      </c>
      <c r="E15" s="21">
        <f>IFERROR(AS9,0)</f>
        <v>4.1389670031215822</v>
      </c>
      <c r="F15" s="9"/>
      <c r="G15" s="22">
        <v>1.7448399999999999</v>
      </c>
      <c r="H15" s="22">
        <v>39.871099999999998</v>
      </c>
      <c r="I15" s="22">
        <v>6.8771399999999996E-2</v>
      </c>
      <c r="J15" s="22">
        <v>5</v>
      </c>
      <c r="K15" s="22">
        <v>1.74438</v>
      </c>
      <c r="L15">
        <f t="shared" si="0"/>
        <v>-68.7714</v>
      </c>
      <c r="M15">
        <f t="shared" si="1"/>
        <v>-119.995089576</v>
      </c>
      <c r="N15" s="9"/>
      <c r="O15" s="22">
        <v>-7.4768100000000004E-2</v>
      </c>
      <c r="P15" s="22">
        <v>104.193</v>
      </c>
      <c r="Q15" s="22">
        <v>-1.7050200000000001E-2</v>
      </c>
      <c r="R15" s="22">
        <v>5</v>
      </c>
      <c r="S15" s="22">
        <v>-7.5225799999999995E-2</v>
      </c>
      <c r="T15">
        <f t="shared" si="2"/>
        <v>17.0502</v>
      </c>
      <c r="U15">
        <f t="shared" si="3"/>
        <v>-1.2748110586200001</v>
      </c>
      <c r="V15" s="23"/>
      <c r="W15" s="24"/>
      <c r="X15" s="9"/>
      <c r="Y15" s="22">
        <v>1.7448399999999999</v>
      </c>
      <c r="Z15" s="22">
        <v>174.32599999999999</v>
      </c>
      <c r="AA15" s="22">
        <v>8.1176799999999993E-2</v>
      </c>
      <c r="AB15" s="22">
        <v>5</v>
      </c>
      <c r="AC15" s="22">
        <v>1.74438</v>
      </c>
      <c r="AD15">
        <f t="shared" si="4"/>
        <v>-81.1768</v>
      </c>
      <c r="AE15">
        <f t="shared" si="5"/>
        <v>-141.64052771199999</v>
      </c>
      <c r="AF15" s="9"/>
      <c r="AG15" s="22">
        <v>-7.4768100000000004E-2</v>
      </c>
      <c r="AH15" s="22">
        <v>231.85499999999999</v>
      </c>
      <c r="AI15" s="22">
        <v>-1.7019699999999999E-2</v>
      </c>
      <c r="AJ15" s="22">
        <v>5</v>
      </c>
      <c r="AK15" s="22">
        <v>-7.5378399999999998E-2</v>
      </c>
      <c r="AL15">
        <f t="shared" si="6"/>
        <v>17.0197</v>
      </c>
      <c r="AM15">
        <f t="shared" si="7"/>
        <v>-1.27253063157</v>
      </c>
      <c r="AP15" s="9"/>
      <c r="AQ15" s="22">
        <v>1.7448399999999999</v>
      </c>
      <c r="AR15" s="22">
        <v>310.709</v>
      </c>
      <c r="AS15" s="22">
        <v>7.5927700000000001E-2</v>
      </c>
      <c r="AT15" s="22">
        <v>5</v>
      </c>
      <c r="AU15" s="22">
        <v>1.74377</v>
      </c>
      <c r="AV15">
        <f t="shared" si="8"/>
        <v>-75.927700000000002</v>
      </c>
      <c r="AW15">
        <f t="shared" si="9"/>
        <v>-132.48168806800001</v>
      </c>
      <c r="AX15" s="9"/>
      <c r="AY15" s="22">
        <v>-7.4768100000000004E-2</v>
      </c>
      <c r="AZ15" s="22">
        <v>369.02</v>
      </c>
      <c r="BA15" s="22">
        <v>-1.7004399999999999E-2</v>
      </c>
      <c r="BB15" s="22">
        <v>5</v>
      </c>
      <c r="BC15" s="22">
        <v>-7.5286900000000004E-2</v>
      </c>
      <c r="BD15">
        <f t="shared" si="10"/>
        <v>17.0044</v>
      </c>
      <c r="BE15">
        <f t="shared" si="11"/>
        <v>-1.2713866796400002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1.7179073082495888</v>
      </c>
      <c r="B16" s="19">
        <f>IFERROR(BD9,0)</f>
        <v>16.940133088095848</v>
      </c>
      <c r="C16" s="20">
        <f>IFERROR(BD4,0)</f>
        <v>0.72909310735723998</v>
      </c>
      <c r="D16" s="21">
        <f>IFERROR(BD2,0)</f>
        <v>21.217760250000001</v>
      </c>
      <c r="E16" s="21"/>
      <c r="F16" s="9"/>
      <c r="G16" s="22">
        <v>1.7398100000000001</v>
      </c>
      <c r="H16" s="22">
        <v>39.971800000000002</v>
      </c>
      <c r="I16" s="22">
        <v>5.8740199999999999E-2</v>
      </c>
      <c r="J16" s="22">
        <v>6</v>
      </c>
      <c r="K16" s="22">
        <v>1.73889</v>
      </c>
      <c r="L16">
        <f t="shared" si="0"/>
        <v>-58.740200000000002</v>
      </c>
      <c r="M16">
        <f t="shared" si="1"/>
        <v>-102.19678736200001</v>
      </c>
      <c r="N16" s="9"/>
      <c r="O16" s="22">
        <v>-6.9732699999999995E-2</v>
      </c>
      <c r="P16" s="22">
        <v>104.294</v>
      </c>
      <c r="Q16" s="22">
        <v>-1.7047099999999999E-2</v>
      </c>
      <c r="R16" s="22">
        <v>6</v>
      </c>
      <c r="S16" s="22">
        <v>-7.0343000000000003E-2</v>
      </c>
      <c r="T16">
        <f t="shared" si="2"/>
        <v>17.0471</v>
      </c>
      <c r="U16">
        <f t="shared" si="3"/>
        <v>-1.18874031017</v>
      </c>
      <c r="V16" s="23"/>
      <c r="W16" s="24"/>
      <c r="X16" s="9"/>
      <c r="Y16" s="22">
        <v>1.7398100000000001</v>
      </c>
      <c r="Z16" s="22">
        <v>174.42699999999999</v>
      </c>
      <c r="AA16" s="22">
        <v>6.9641099999999997E-2</v>
      </c>
      <c r="AB16" s="22">
        <v>6</v>
      </c>
      <c r="AC16" s="22">
        <v>1.73889</v>
      </c>
      <c r="AD16">
        <f t="shared" si="4"/>
        <v>-69.641099999999994</v>
      </c>
      <c r="AE16">
        <f t="shared" si="5"/>
        <v>-121.162282191</v>
      </c>
      <c r="AF16" s="9"/>
      <c r="AG16" s="22">
        <v>-6.9732699999999995E-2</v>
      </c>
      <c r="AH16" s="22">
        <v>231.95599999999999</v>
      </c>
      <c r="AI16" s="22">
        <v>-1.7019699999999999E-2</v>
      </c>
      <c r="AJ16" s="22">
        <v>6</v>
      </c>
      <c r="AK16" s="22">
        <v>-7.03125E-2</v>
      </c>
      <c r="AL16">
        <f t="shared" si="6"/>
        <v>17.0197</v>
      </c>
      <c r="AM16">
        <f t="shared" si="7"/>
        <v>-1.18682963419</v>
      </c>
      <c r="AP16" s="9"/>
      <c r="AQ16" s="22">
        <v>1.7398100000000001</v>
      </c>
      <c r="AR16" s="22">
        <v>310.81</v>
      </c>
      <c r="AS16" s="22">
        <v>6.5612799999999999E-2</v>
      </c>
      <c r="AT16" s="22">
        <v>6</v>
      </c>
      <c r="AU16" s="22">
        <v>1.73828</v>
      </c>
      <c r="AV16">
        <f t="shared" si="8"/>
        <v>-65.612799999999993</v>
      </c>
      <c r="AW16">
        <f t="shared" si="9"/>
        <v>-114.153805568</v>
      </c>
      <c r="AX16" s="9"/>
      <c r="AY16" s="22">
        <v>-6.9732699999999995E-2</v>
      </c>
      <c r="AZ16" s="22">
        <v>369.12099999999998</v>
      </c>
      <c r="BA16" s="22">
        <v>-1.7010500000000001E-2</v>
      </c>
      <c r="BB16" s="22">
        <v>6</v>
      </c>
      <c r="BC16" s="22">
        <v>-7.0404099999999997E-2</v>
      </c>
      <c r="BD16">
        <f t="shared" si="10"/>
        <v>17.0105</v>
      </c>
      <c r="BE16">
        <f t="shared" si="11"/>
        <v>-1.18618809335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1.7347699999999999</v>
      </c>
      <c r="H17" s="22">
        <v>40.072499999999998</v>
      </c>
      <c r="I17" s="22">
        <v>4.7759999999999997E-2</v>
      </c>
      <c r="J17" s="22">
        <v>7</v>
      </c>
      <c r="K17" s="22">
        <v>1.73431</v>
      </c>
      <c r="L17">
        <f t="shared" si="0"/>
        <v>-47.76</v>
      </c>
      <c r="M17">
        <f t="shared" si="1"/>
        <v>-82.852615199999988</v>
      </c>
      <c r="N17" s="9"/>
      <c r="O17" s="22">
        <v>-6.4697299999999999E-2</v>
      </c>
      <c r="P17" s="22">
        <v>104.395</v>
      </c>
      <c r="Q17" s="22">
        <v>-1.70441E-2</v>
      </c>
      <c r="R17" s="22">
        <v>7</v>
      </c>
      <c r="S17" s="22">
        <v>-6.5277100000000005E-2</v>
      </c>
      <c r="T17">
        <f t="shared" si="2"/>
        <v>17.0441</v>
      </c>
      <c r="U17">
        <f t="shared" si="3"/>
        <v>-1.10270725093</v>
      </c>
      <c r="V17" s="23"/>
      <c r="W17" s="24"/>
      <c r="X17" s="9"/>
      <c r="Y17" s="22">
        <v>1.7347699999999999</v>
      </c>
      <c r="Z17" s="22">
        <v>174.52799999999999</v>
      </c>
      <c r="AA17" s="22">
        <v>5.8288600000000003E-2</v>
      </c>
      <c r="AB17" s="22">
        <v>7</v>
      </c>
      <c r="AC17" s="22">
        <v>1.7340100000000001</v>
      </c>
      <c r="AD17">
        <f t="shared" si="4"/>
        <v>-58.288600000000002</v>
      </c>
      <c r="AE17">
        <f t="shared" si="5"/>
        <v>-101.11731462199999</v>
      </c>
      <c r="AF17" s="9"/>
      <c r="AG17" s="22">
        <v>-6.4697299999999999E-2</v>
      </c>
      <c r="AH17" s="22">
        <v>232.05699999999999</v>
      </c>
      <c r="AI17" s="22">
        <v>-1.70013E-2</v>
      </c>
      <c r="AJ17" s="22">
        <v>7</v>
      </c>
      <c r="AK17" s="22">
        <v>-6.5246600000000002E-2</v>
      </c>
      <c r="AL17">
        <f t="shared" si="6"/>
        <v>17.001300000000001</v>
      </c>
      <c r="AM17">
        <f t="shared" si="7"/>
        <v>-1.0999382064900001</v>
      </c>
      <c r="AP17" s="9"/>
      <c r="AQ17" s="22">
        <v>1.7347699999999999</v>
      </c>
      <c r="AR17" s="22">
        <v>310.911</v>
      </c>
      <c r="AS17" s="22">
        <v>5.5603E-2</v>
      </c>
      <c r="AT17" s="22">
        <v>7</v>
      </c>
      <c r="AU17" s="22">
        <v>1.7340100000000001</v>
      </c>
      <c r="AV17">
        <f t="shared" si="8"/>
        <v>-55.603000000000002</v>
      </c>
      <c r="AW17">
        <f t="shared" si="9"/>
        <v>-96.458416310000004</v>
      </c>
      <c r="AX17" s="9"/>
      <c r="AY17" s="22">
        <v>-6.4697299999999999E-2</v>
      </c>
      <c r="AZ17" s="22">
        <v>369.22199999999998</v>
      </c>
      <c r="BA17" s="22">
        <v>-1.7019699999999999E-2</v>
      </c>
      <c r="BB17" s="22">
        <v>7</v>
      </c>
      <c r="BC17" s="22">
        <v>-6.5246600000000002E-2</v>
      </c>
      <c r="BD17">
        <f t="shared" si="10"/>
        <v>17.0197</v>
      </c>
      <c r="BE17">
        <f t="shared" si="11"/>
        <v>-1.1011286368099999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1.7297400000000001</v>
      </c>
      <c r="H18" s="22">
        <v>40.173299999999998</v>
      </c>
      <c r="I18" s="22">
        <v>3.7597699999999998E-2</v>
      </c>
      <c r="J18" s="22">
        <v>8</v>
      </c>
      <c r="K18" s="22">
        <v>1.72882</v>
      </c>
      <c r="L18">
        <f t="shared" si="0"/>
        <v>-37.597699999999996</v>
      </c>
      <c r="M18">
        <f t="shared" si="1"/>
        <v>-65.034245597999998</v>
      </c>
      <c r="N18" s="9"/>
      <c r="O18" s="22">
        <v>-5.9661899999999997E-2</v>
      </c>
      <c r="P18" s="22">
        <v>104.495</v>
      </c>
      <c r="Q18" s="22">
        <v>-1.7041000000000001E-2</v>
      </c>
      <c r="R18" s="22">
        <v>8</v>
      </c>
      <c r="S18" s="22">
        <v>-6.0241700000000002E-2</v>
      </c>
      <c r="T18">
        <f t="shared" si="2"/>
        <v>17.041</v>
      </c>
      <c r="U18">
        <f t="shared" si="3"/>
        <v>-1.0166984378999999</v>
      </c>
      <c r="V18" s="23"/>
      <c r="W18" s="24"/>
      <c r="X18" s="9"/>
      <c r="Y18" s="22">
        <v>1.7297400000000001</v>
      </c>
      <c r="Z18" s="22">
        <v>174.62799999999999</v>
      </c>
      <c r="AA18" s="22">
        <v>4.7424300000000003E-2</v>
      </c>
      <c r="AB18" s="22">
        <v>8</v>
      </c>
      <c r="AC18" s="22">
        <v>1.7285200000000001</v>
      </c>
      <c r="AD18">
        <f t="shared" si="4"/>
        <v>-47.424300000000002</v>
      </c>
      <c r="AE18">
        <f t="shared" si="5"/>
        <v>-82.031708682000001</v>
      </c>
      <c r="AF18" s="9"/>
      <c r="AG18" s="22">
        <v>-5.9661899999999997E-2</v>
      </c>
      <c r="AH18" s="22">
        <v>232.15700000000001</v>
      </c>
      <c r="AI18" s="22">
        <v>-1.70013E-2</v>
      </c>
      <c r="AJ18" s="22">
        <v>8</v>
      </c>
      <c r="AK18" s="22">
        <v>-6.0119600000000002E-2</v>
      </c>
      <c r="AL18">
        <f t="shared" si="6"/>
        <v>17.001300000000001</v>
      </c>
      <c r="AM18">
        <f t="shared" si="7"/>
        <v>-1.01432986047</v>
      </c>
      <c r="AP18" s="9"/>
      <c r="AQ18" s="22">
        <v>1.7297400000000001</v>
      </c>
      <c r="AR18" s="22">
        <v>311.012</v>
      </c>
      <c r="AS18" s="22">
        <v>4.5288099999999998E-2</v>
      </c>
      <c r="AT18" s="22">
        <v>8</v>
      </c>
      <c r="AU18" s="22">
        <v>1.7285200000000001</v>
      </c>
      <c r="AV18">
        <f t="shared" si="8"/>
        <v>-45.2881</v>
      </c>
      <c r="AW18">
        <f t="shared" si="9"/>
        <v>-78.336638094000008</v>
      </c>
      <c r="AX18" s="9"/>
      <c r="AY18" s="22">
        <v>-5.9661899999999997E-2</v>
      </c>
      <c r="AZ18" s="22">
        <v>369.322</v>
      </c>
      <c r="BA18" s="22">
        <v>-1.6998300000000001E-2</v>
      </c>
      <c r="BB18" s="22">
        <v>8</v>
      </c>
      <c r="BC18" s="22">
        <v>-6.0546900000000001E-2</v>
      </c>
      <c r="BD18">
        <f t="shared" si="10"/>
        <v>16.9983</v>
      </c>
      <c r="BE18">
        <f t="shared" si="11"/>
        <v>-1.0141508747699999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1.7246999999999999</v>
      </c>
      <c r="H19" s="22">
        <v>40.274000000000001</v>
      </c>
      <c r="I19" s="22">
        <v>2.7917500000000001E-2</v>
      </c>
      <c r="J19" s="22">
        <v>9</v>
      </c>
      <c r="K19" s="22">
        <v>1.72363</v>
      </c>
      <c r="L19">
        <f t="shared" si="0"/>
        <v>-27.9175</v>
      </c>
      <c r="M19">
        <f t="shared" si="1"/>
        <v>-48.149312250000001</v>
      </c>
      <c r="N19" s="9"/>
      <c r="O19" s="22">
        <v>-5.4626500000000001E-2</v>
      </c>
      <c r="P19" s="22">
        <v>104.596</v>
      </c>
      <c r="Q19" s="22">
        <v>-1.7034899999999999E-2</v>
      </c>
      <c r="R19" s="22">
        <v>9</v>
      </c>
      <c r="S19" s="22">
        <v>-5.53284E-2</v>
      </c>
      <c r="T19">
        <f t="shared" si="2"/>
        <v>17.0349</v>
      </c>
      <c r="U19">
        <f t="shared" si="3"/>
        <v>-0.93055696485000006</v>
      </c>
      <c r="V19" s="23"/>
      <c r="W19" s="24"/>
      <c r="X19" s="9"/>
      <c r="Y19" s="22">
        <v>1.7246999999999999</v>
      </c>
      <c r="Z19" s="22">
        <v>174.72900000000001</v>
      </c>
      <c r="AA19" s="22">
        <v>3.5562099999999999E-2</v>
      </c>
      <c r="AB19" s="22">
        <v>9</v>
      </c>
      <c r="AC19" s="22">
        <v>1.72394</v>
      </c>
      <c r="AD19">
        <f t="shared" si="4"/>
        <v>-35.562100000000001</v>
      </c>
      <c r="AE19">
        <f t="shared" si="5"/>
        <v>-61.333953869999995</v>
      </c>
      <c r="AF19" s="9"/>
      <c r="AG19" s="22">
        <v>-5.4626500000000001E-2</v>
      </c>
      <c r="AH19" s="22">
        <v>232.25800000000001</v>
      </c>
      <c r="AI19" s="22">
        <v>-1.69769E-2</v>
      </c>
      <c r="AJ19" s="22">
        <v>9</v>
      </c>
      <c r="AK19" s="22">
        <v>-5.5236800000000003E-2</v>
      </c>
      <c r="AL19">
        <f t="shared" si="6"/>
        <v>16.976900000000001</v>
      </c>
      <c r="AM19">
        <f t="shared" si="7"/>
        <v>-0.92738862785000009</v>
      </c>
      <c r="AP19" s="9"/>
      <c r="AQ19" s="22">
        <v>1.7246999999999999</v>
      </c>
      <c r="AR19" s="22">
        <v>311.11200000000002</v>
      </c>
      <c r="AS19" s="22">
        <v>3.5388200000000002E-2</v>
      </c>
      <c r="AT19" s="22">
        <v>9</v>
      </c>
      <c r="AU19" s="22">
        <v>1.72424</v>
      </c>
      <c r="AV19">
        <f t="shared" si="8"/>
        <v>-35.388200000000005</v>
      </c>
      <c r="AW19">
        <f t="shared" si="9"/>
        <v>-61.034028540000001</v>
      </c>
      <c r="AX19" s="9"/>
      <c r="AY19" s="22">
        <v>-5.4626500000000001E-2</v>
      </c>
      <c r="AZ19" s="22">
        <v>369.423</v>
      </c>
      <c r="BA19" s="22">
        <v>-1.6979999999999999E-2</v>
      </c>
      <c r="BB19" s="22">
        <v>9</v>
      </c>
      <c r="BC19" s="22">
        <v>-5.5236800000000003E-2</v>
      </c>
      <c r="BD19">
        <f t="shared" si="10"/>
        <v>16.979999999999997</v>
      </c>
      <c r="BE19">
        <f t="shared" si="11"/>
        <v>-0.92755796999999984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1.71967</v>
      </c>
      <c r="H20" s="22">
        <v>40.374699999999997</v>
      </c>
      <c r="I20" s="22">
        <v>1.80389E-2</v>
      </c>
      <c r="J20" s="22">
        <v>10</v>
      </c>
      <c r="K20" s="22">
        <v>1.71814</v>
      </c>
      <c r="L20">
        <f t="shared" si="0"/>
        <v>-18.038900000000002</v>
      </c>
      <c r="M20">
        <f t="shared" si="1"/>
        <v>-31.020955163000004</v>
      </c>
      <c r="N20" s="9"/>
      <c r="O20" s="22">
        <v>-4.9591099999999999E-2</v>
      </c>
      <c r="P20" s="22">
        <v>104.697</v>
      </c>
      <c r="Q20" s="22">
        <v>-1.7013500000000001E-2</v>
      </c>
      <c r="R20" s="22">
        <v>10</v>
      </c>
      <c r="S20" s="22">
        <v>-5.0140400000000002E-2</v>
      </c>
      <c r="T20">
        <f t="shared" si="2"/>
        <v>17.013500000000001</v>
      </c>
      <c r="U20">
        <f t="shared" si="3"/>
        <v>-0.84371817984999997</v>
      </c>
      <c r="V20" s="23"/>
      <c r="W20" s="24"/>
      <c r="X20" s="9"/>
      <c r="Y20" s="22">
        <v>1.71967</v>
      </c>
      <c r="Z20" s="22">
        <v>174.83</v>
      </c>
      <c r="AA20" s="22">
        <v>2.4884E-2</v>
      </c>
      <c r="AB20" s="22">
        <v>10</v>
      </c>
      <c r="AC20" s="22">
        <v>1.71875</v>
      </c>
      <c r="AD20">
        <f t="shared" si="4"/>
        <v>-24.884</v>
      </c>
      <c r="AE20">
        <f t="shared" si="5"/>
        <v>-42.792268280000002</v>
      </c>
      <c r="AF20" s="9"/>
      <c r="AG20" s="22">
        <v>-4.9591099999999999E-2</v>
      </c>
      <c r="AH20" s="22">
        <v>232.35900000000001</v>
      </c>
      <c r="AI20" s="22">
        <v>-1.69891E-2</v>
      </c>
      <c r="AJ20" s="22">
        <v>10</v>
      </c>
      <c r="AK20" s="22">
        <v>-5.0231900000000003E-2</v>
      </c>
      <c r="AL20">
        <f t="shared" si="6"/>
        <v>16.989100000000001</v>
      </c>
      <c r="AM20">
        <f t="shared" si="7"/>
        <v>-0.84250815701000004</v>
      </c>
      <c r="AP20" s="9"/>
      <c r="AQ20" s="22">
        <v>1.71967</v>
      </c>
      <c r="AR20" s="22">
        <v>311.21300000000002</v>
      </c>
      <c r="AS20" s="22">
        <v>2.5601200000000001E-2</v>
      </c>
      <c r="AT20" s="22">
        <v>10</v>
      </c>
      <c r="AU20" s="22">
        <v>1.71906</v>
      </c>
      <c r="AV20">
        <f t="shared" si="8"/>
        <v>-25.601200000000002</v>
      </c>
      <c r="AW20">
        <f t="shared" si="9"/>
        <v>-44.025615604000002</v>
      </c>
      <c r="AX20" s="9"/>
      <c r="AY20" s="22">
        <v>-4.9591099999999999E-2</v>
      </c>
      <c r="AZ20" s="22">
        <v>369.524</v>
      </c>
      <c r="BA20" s="22">
        <v>-1.69891E-2</v>
      </c>
      <c r="BB20" s="22">
        <v>10</v>
      </c>
      <c r="BC20" s="22">
        <v>-5.02014E-2</v>
      </c>
      <c r="BD20">
        <f t="shared" si="10"/>
        <v>16.989100000000001</v>
      </c>
      <c r="BE20">
        <f t="shared" si="11"/>
        <v>-0.84250815701000004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1.7146300000000001</v>
      </c>
      <c r="H21" s="22">
        <v>40.4754</v>
      </c>
      <c r="I21" s="22">
        <v>9.2437700000000001E-3</v>
      </c>
      <c r="J21" s="22">
        <v>11</v>
      </c>
      <c r="K21" s="22">
        <v>1.71387</v>
      </c>
      <c r="L21">
        <f t="shared" si="0"/>
        <v>-9.2437699999999996</v>
      </c>
      <c r="M21">
        <f t="shared" si="1"/>
        <v>-15.8496453551</v>
      </c>
      <c r="N21" s="9"/>
      <c r="O21" s="22">
        <v>-4.4555699999999997E-2</v>
      </c>
      <c r="P21" s="22">
        <v>104.797</v>
      </c>
      <c r="Q21" s="22">
        <v>-1.7019699999999999E-2</v>
      </c>
      <c r="R21" s="22">
        <v>11</v>
      </c>
      <c r="S21" s="22">
        <v>-4.5068400000000002E-2</v>
      </c>
      <c r="T21">
        <f t="shared" si="2"/>
        <v>17.0197</v>
      </c>
      <c r="U21">
        <f t="shared" si="3"/>
        <v>-0.75832464728999993</v>
      </c>
      <c r="V21" s="23"/>
      <c r="W21" s="24"/>
      <c r="X21" s="9"/>
      <c r="Y21" s="22">
        <v>1.7146300000000001</v>
      </c>
      <c r="Z21" s="22">
        <v>174.93100000000001</v>
      </c>
      <c r="AA21" s="22">
        <v>1.4218099999999999E-2</v>
      </c>
      <c r="AB21" s="22">
        <v>11</v>
      </c>
      <c r="AC21" s="22">
        <v>1.71326</v>
      </c>
      <c r="AD21">
        <f t="shared" si="4"/>
        <v>-14.2181</v>
      </c>
      <c r="AE21">
        <f t="shared" si="5"/>
        <v>-24.378780803000001</v>
      </c>
      <c r="AF21" s="9"/>
      <c r="AG21" s="22">
        <v>-4.4555699999999997E-2</v>
      </c>
      <c r="AH21" s="22">
        <v>232.459</v>
      </c>
      <c r="AI21" s="22">
        <v>-1.6979999999999999E-2</v>
      </c>
      <c r="AJ21" s="22">
        <v>11</v>
      </c>
      <c r="AK21" s="22">
        <v>-4.5159900000000003E-2</v>
      </c>
      <c r="AL21">
        <f t="shared" si="6"/>
        <v>16.979999999999997</v>
      </c>
      <c r="AM21">
        <f t="shared" si="7"/>
        <v>-0.75655578599999984</v>
      </c>
      <c r="AP21" s="9"/>
      <c r="AQ21" s="22">
        <v>1.7146300000000001</v>
      </c>
      <c r="AR21" s="22">
        <v>311.31400000000002</v>
      </c>
      <c r="AS21" s="22">
        <v>1.5862999999999999E-2</v>
      </c>
      <c r="AT21" s="22">
        <v>11</v>
      </c>
      <c r="AU21" s="22">
        <v>1.71326</v>
      </c>
      <c r="AV21">
        <f t="shared" si="8"/>
        <v>-15.862999999999998</v>
      </c>
      <c r="AW21">
        <f t="shared" si="9"/>
        <v>-27.199175689999997</v>
      </c>
      <c r="AX21" s="9"/>
      <c r="AY21" s="22">
        <v>-4.4555699999999997E-2</v>
      </c>
      <c r="AZ21" s="22">
        <v>369.625</v>
      </c>
      <c r="BA21" s="22">
        <v>-1.69891E-2</v>
      </c>
      <c r="BB21" s="22">
        <v>11</v>
      </c>
      <c r="BC21" s="22">
        <v>-4.4961500000000001E-2</v>
      </c>
      <c r="BD21">
        <f t="shared" si="10"/>
        <v>16.989100000000001</v>
      </c>
      <c r="BE21">
        <f t="shared" si="11"/>
        <v>-0.75696124287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1.7095899999999999</v>
      </c>
      <c r="H22" s="22">
        <v>40.576099999999997</v>
      </c>
      <c r="I22" s="22">
        <v>1.34369E-3</v>
      </c>
      <c r="J22" s="22">
        <v>12</v>
      </c>
      <c r="K22" s="22">
        <v>1.7089799999999999</v>
      </c>
      <c r="L22">
        <f t="shared" si="0"/>
        <v>-1.3436900000000001</v>
      </c>
      <c r="M22">
        <f t="shared" si="1"/>
        <v>-2.2971589871</v>
      </c>
      <c r="N22" s="9"/>
      <c r="O22" s="22">
        <v>-3.9520300000000001E-2</v>
      </c>
      <c r="P22" s="22">
        <v>104.898</v>
      </c>
      <c r="Q22" s="22">
        <v>-1.7025800000000001E-2</v>
      </c>
      <c r="R22" s="22">
        <v>12</v>
      </c>
      <c r="S22" s="22">
        <v>-3.9904799999999997E-2</v>
      </c>
      <c r="T22">
        <f t="shared" si="2"/>
        <v>17.0258</v>
      </c>
      <c r="U22">
        <f t="shared" si="3"/>
        <v>-0.67286472374000006</v>
      </c>
      <c r="V22" s="23"/>
      <c r="W22" s="24"/>
      <c r="X22" s="9"/>
      <c r="Y22" s="22">
        <v>1.7095899999999999</v>
      </c>
      <c r="Z22" s="22">
        <v>175.03100000000001</v>
      </c>
      <c r="AA22" s="22">
        <v>4.7186299999999997E-3</v>
      </c>
      <c r="AB22" s="22">
        <v>12</v>
      </c>
      <c r="AC22" s="22">
        <v>1.70868</v>
      </c>
      <c r="AD22">
        <f t="shared" si="4"/>
        <v>-4.7186300000000001</v>
      </c>
      <c r="AE22">
        <f t="shared" si="5"/>
        <v>-8.0669226616999996</v>
      </c>
      <c r="AF22" s="9"/>
      <c r="AG22" s="22">
        <v>-3.9520300000000001E-2</v>
      </c>
      <c r="AH22" s="22">
        <v>232.56</v>
      </c>
      <c r="AI22" s="22">
        <v>-1.69739E-2</v>
      </c>
      <c r="AJ22" s="22">
        <v>12</v>
      </c>
      <c r="AK22" s="22">
        <v>-3.9904799999999997E-2</v>
      </c>
      <c r="AL22">
        <f t="shared" si="6"/>
        <v>16.9739</v>
      </c>
      <c r="AM22">
        <f t="shared" si="7"/>
        <v>-0.67081362017000001</v>
      </c>
      <c r="AP22" s="9"/>
      <c r="AQ22" s="22">
        <v>1.7095899999999999</v>
      </c>
      <c r="AR22" s="22">
        <v>311.41399999999999</v>
      </c>
      <c r="AS22" s="22">
        <v>7.2204599999999997E-3</v>
      </c>
      <c r="AT22" s="22">
        <v>12</v>
      </c>
      <c r="AU22" s="22">
        <v>1.70868</v>
      </c>
      <c r="AV22">
        <f t="shared" si="8"/>
        <v>-7.2204600000000001</v>
      </c>
      <c r="AW22">
        <f t="shared" si="9"/>
        <v>-12.344026211399999</v>
      </c>
      <c r="AX22" s="9"/>
      <c r="AY22" s="22">
        <v>-3.9520300000000001E-2</v>
      </c>
      <c r="AZ22" s="22">
        <v>369.72500000000002</v>
      </c>
      <c r="BA22" s="22">
        <v>-1.6983000000000002E-2</v>
      </c>
      <c r="BB22" s="22">
        <v>12</v>
      </c>
      <c r="BC22" s="22">
        <v>-3.9569100000000003E-2</v>
      </c>
      <c r="BD22">
        <f t="shared" si="10"/>
        <v>16.983000000000001</v>
      </c>
      <c r="BE22">
        <f t="shared" si="11"/>
        <v>-0.67117325490000002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1.7045600000000001</v>
      </c>
      <c r="H23" s="22">
        <v>40.6768</v>
      </c>
      <c r="I23" s="22">
        <v>-3.4860199999999998E-3</v>
      </c>
      <c r="J23" s="22">
        <v>13</v>
      </c>
      <c r="K23" s="22">
        <v>1.7038</v>
      </c>
      <c r="L23">
        <f t="shared" si="0"/>
        <v>3.4860199999999999</v>
      </c>
      <c r="M23">
        <f t="shared" si="1"/>
        <v>5.9421302512</v>
      </c>
      <c r="N23" s="9"/>
      <c r="O23" s="22">
        <v>-3.4484899999999999E-2</v>
      </c>
      <c r="P23" s="22">
        <v>104.999</v>
      </c>
      <c r="Q23" s="22">
        <v>-1.70288E-2</v>
      </c>
      <c r="R23" s="22">
        <v>13</v>
      </c>
      <c r="S23" s="22">
        <v>-3.4884600000000002E-2</v>
      </c>
      <c r="T23">
        <f t="shared" si="2"/>
        <v>17.0288</v>
      </c>
      <c r="U23">
        <f t="shared" si="3"/>
        <v>-0.58723646511999994</v>
      </c>
      <c r="V23" s="23"/>
      <c r="W23" s="24"/>
      <c r="X23" s="9"/>
      <c r="Y23" s="22">
        <v>1.7045600000000001</v>
      </c>
      <c r="Z23" s="22">
        <v>175.13200000000001</v>
      </c>
      <c r="AA23" s="22">
        <v>-1.8426499999999999E-3</v>
      </c>
      <c r="AB23" s="22">
        <v>13</v>
      </c>
      <c r="AC23" s="22">
        <v>1.7040999999999999</v>
      </c>
      <c r="AD23">
        <f t="shared" si="4"/>
        <v>1.8426499999999999</v>
      </c>
      <c r="AE23">
        <f t="shared" si="5"/>
        <v>3.140907484</v>
      </c>
      <c r="AF23" s="9"/>
      <c r="AG23" s="22">
        <v>-3.4484899999999999E-2</v>
      </c>
      <c r="AH23" s="22">
        <v>232.661</v>
      </c>
      <c r="AI23" s="22">
        <v>-1.69769E-2</v>
      </c>
      <c r="AJ23" s="22">
        <v>13</v>
      </c>
      <c r="AK23" s="22">
        <v>-3.4936500000000002E-2</v>
      </c>
      <c r="AL23">
        <f t="shared" si="6"/>
        <v>16.976900000000001</v>
      </c>
      <c r="AM23">
        <f t="shared" si="7"/>
        <v>-0.58544669881</v>
      </c>
      <c r="AP23" s="9"/>
      <c r="AQ23" s="22">
        <v>1.7045600000000001</v>
      </c>
      <c r="AR23" s="22">
        <v>311.51499999999999</v>
      </c>
      <c r="AS23" s="22">
        <v>1.4566000000000001E-4</v>
      </c>
      <c r="AT23" s="22">
        <v>13</v>
      </c>
      <c r="AU23" s="22">
        <v>1.7038</v>
      </c>
      <c r="AV23">
        <f t="shared" si="8"/>
        <v>-0.14566000000000001</v>
      </c>
      <c r="AW23">
        <f t="shared" si="9"/>
        <v>-0.24828620960000003</v>
      </c>
      <c r="AX23" s="9"/>
      <c r="AY23" s="22">
        <v>-3.4484899999999999E-2</v>
      </c>
      <c r="AZ23" s="22">
        <v>369.82600000000002</v>
      </c>
      <c r="BA23" s="22">
        <v>-1.6958600000000001E-2</v>
      </c>
      <c r="BB23" s="22">
        <v>13</v>
      </c>
      <c r="BC23" s="22">
        <v>-3.4814499999999998E-2</v>
      </c>
      <c r="BD23">
        <f t="shared" si="10"/>
        <v>16.958600000000001</v>
      </c>
      <c r="BE23">
        <f t="shared" si="11"/>
        <v>-0.58481562513999996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1.6995199999999999</v>
      </c>
      <c r="H24" s="22">
        <v>40.777500000000003</v>
      </c>
      <c r="I24" s="22">
        <v>-6.0424800000000002E-3</v>
      </c>
      <c r="J24" s="22">
        <v>14</v>
      </c>
      <c r="K24" s="22">
        <v>1.6982999999999999</v>
      </c>
      <c r="L24">
        <f t="shared" si="0"/>
        <v>6.0424800000000003</v>
      </c>
      <c r="M24">
        <f t="shared" si="1"/>
        <v>10.2693156096</v>
      </c>
      <c r="N24" s="9"/>
      <c r="O24" s="22">
        <v>-2.94495E-2</v>
      </c>
      <c r="P24" s="22">
        <v>105.1</v>
      </c>
      <c r="Q24" s="22">
        <v>-1.7013500000000001E-2</v>
      </c>
      <c r="R24" s="22">
        <v>14</v>
      </c>
      <c r="S24" s="22">
        <v>-2.9797400000000002E-2</v>
      </c>
      <c r="T24">
        <f t="shared" si="2"/>
        <v>17.013500000000001</v>
      </c>
      <c r="U24">
        <f t="shared" si="3"/>
        <v>-0.50103906825</v>
      </c>
      <c r="V24" s="23"/>
      <c r="W24" s="24"/>
      <c r="X24" s="9"/>
      <c r="Y24" s="22">
        <v>1.6995199999999999</v>
      </c>
      <c r="Z24" s="22">
        <v>175.233</v>
      </c>
      <c r="AA24" s="22">
        <v>-5.0018299999999996E-3</v>
      </c>
      <c r="AB24" s="22">
        <v>14</v>
      </c>
      <c r="AC24" s="22">
        <v>1.69861</v>
      </c>
      <c r="AD24">
        <f t="shared" si="4"/>
        <v>5.00183</v>
      </c>
      <c r="AE24">
        <f t="shared" si="5"/>
        <v>8.5007101215999992</v>
      </c>
      <c r="AF24" s="9"/>
      <c r="AG24" s="22">
        <v>-2.94495E-2</v>
      </c>
      <c r="AH24" s="22">
        <v>232.762</v>
      </c>
      <c r="AI24" s="22">
        <v>-1.6970800000000001E-2</v>
      </c>
      <c r="AJ24" s="22">
        <v>14</v>
      </c>
      <c r="AK24" s="22">
        <v>-2.9861499999999999E-2</v>
      </c>
      <c r="AL24">
        <f t="shared" si="6"/>
        <v>16.970800000000001</v>
      </c>
      <c r="AM24">
        <f t="shared" si="7"/>
        <v>-0.4997815746</v>
      </c>
      <c r="AP24" s="9"/>
      <c r="AQ24" s="22">
        <v>1.6995199999999999</v>
      </c>
      <c r="AR24" s="22">
        <v>311.61599999999999</v>
      </c>
      <c r="AS24" s="22">
        <v>-4.0878299999999998E-3</v>
      </c>
      <c r="AT24" s="22">
        <v>14</v>
      </c>
      <c r="AU24" s="22">
        <v>1.6989099999999999</v>
      </c>
      <c r="AV24">
        <f t="shared" si="8"/>
        <v>4.0878299999999994</v>
      </c>
      <c r="AW24">
        <f t="shared" si="9"/>
        <v>6.9473488415999984</v>
      </c>
      <c r="AX24" s="9"/>
      <c r="AY24" s="22">
        <v>-2.94495E-2</v>
      </c>
      <c r="AZ24" s="22">
        <v>369.92700000000002</v>
      </c>
      <c r="BA24" s="22">
        <v>-1.6964699999999999E-2</v>
      </c>
      <c r="BB24" s="22">
        <v>14</v>
      </c>
      <c r="BC24" s="22">
        <v>-2.9815700000000001E-2</v>
      </c>
      <c r="BD24">
        <f t="shared" si="10"/>
        <v>16.964700000000001</v>
      </c>
      <c r="BE24">
        <f t="shared" si="11"/>
        <v>-0.49960193265000002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1.6944900000000001</v>
      </c>
      <c r="H25" s="22">
        <v>40.8782</v>
      </c>
      <c r="I25" s="22">
        <v>-7.5683599999999997E-3</v>
      </c>
      <c r="J25" s="22">
        <v>15</v>
      </c>
      <c r="K25" s="22">
        <v>1.6934199999999999</v>
      </c>
      <c r="L25">
        <f t="shared" si="0"/>
        <v>7.5683599999999993</v>
      </c>
      <c r="M25">
        <f t="shared" si="1"/>
        <v>12.824510336399999</v>
      </c>
      <c r="N25" s="9"/>
      <c r="O25" s="22">
        <v>-2.4414100000000001E-2</v>
      </c>
      <c r="P25" s="22">
        <v>105.2</v>
      </c>
      <c r="Q25" s="22">
        <v>-1.70013E-2</v>
      </c>
      <c r="R25" s="22">
        <v>15</v>
      </c>
      <c r="S25" s="22">
        <v>-2.4823000000000001E-2</v>
      </c>
      <c r="T25">
        <f t="shared" si="2"/>
        <v>17.001300000000001</v>
      </c>
      <c r="U25">
        <f t="shared" si="3"/>
        <v>-0.41507143833000004</v>
      </c>
      <c r="V25" s="23"/>
      <c r="W25" s="24"/>
      <c r="X25" s="9"/>
      <c r="Y25" s="22">
        <v>1.6944900000000001</v>
      </c>
      <c r="Z25" s="22">
        <v>175.333</v>
      </c>
      <c r="AA25" s="22">
        <v>-6.9244399999999996E-3</v>
      </c>
      <c r="AB25" s="22">
        <v>15</v>
      </c>
      <c r="AC25" s="22">
        <v>1.69373</v>
      </c>
      <c r="AD25">
        <f t="shared" si="4"/>
        <v>6.9244399999999997</v>
      </c>
      <c r="AE25">
        <f t="shared" si="5"/>
        <v>11.7333943356</v>
      </c>
      <c r="AF25" s="9"/>
      <c r="AG25" s="22">
        <v>-2.4414100000000001E-2</v>
      </c>
      <c r="AH25" s="22">
        <v>232.86199999999999</v>
      </c>
      <c r="AI25" s="22">
        <v>-1.6964699999999999E-2</v>
      </c>
      <c r="AJ25" s="22">
        <v>15</v>
      </c>
      <c r="AK25" s="22">
        <v>-2.4469000000000001E-2</v>
      </c>
      <c r="AL25">
        <f t="shared" si="6"/>
        <v>16.964700000000001</v>
      </c>
      <c r="AM25">
        <f t="shared" si="7"/>
        <v>-0.41417788227000002</v>
      </c>
      <c r="AP25" s="9"/>
      <c r="AQ25" s="22">
        <v>1.6944900000000001</v>
      </c>
      <c r="AR25" s="22">
        <v>311.71699999999998</v>
      </c>
      <c r="AS25" s="22">
        <v>-6.1523400000000001E-3</v>
      </c>
      <c r="AT25" s="22">
        <v>15</v>
      </c>
      <c r="AU25" s="22">
        <v>1.69373</v>
      </c>
      <c r="AV25">
        <f t="shared" si="8"/>
        <v>6.1523399999999997</v>
      </c>
      <c r="AW25">
        <f t="shared" si="9"/>
        <v>10.4250786066</v>
      </c>
      <c r="AX25" s="9"/>
      <c r="AY25" s="22">
        <v>-2.4414100000000001E-2</v>
      </c>
      <c r="AZ25" s="22">
        <v>370.02699999999999</v>
      </c>
      <c r="BA25" s="22">
        <v>-1.6970800000000001E-2</v>
      </c>
      <c r="BB25" s="22">
        <v>15</v>
      </c>
      <c r="BC25" s="22">
        <v>-2.4710099999999999E-2</v>
      </c>
      <c r="BD25">
        <f t="shared" si="10"/>
        <v>16.970800000000001</v>
      </c>
      <c r="BE25">
        <f t="shared" si="11"/>
        <v>-0.41432680828000001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1.6894499999999999</v>
      </c>
      <c r="H26" s="22">
        <v>40.978900000000003</v>
      </c>
      <c r="I26" s="22">
        <v>-8.6547900000000007E-3</v>
      </c>
      <c r="J26" s="22">
        <v>16</v>
      </c>
      <c r="K26" s="22">
        <v>1.6888399999999999</v>
      </c>
      <c r="L26">
        <f t="shared" si="0"/>
        <v>8.6547900000000002</v>
      </c>
      <c r="M26">
        <f t="shared" si="1"/>
        <v>14.6218349655</v>
      </c>
      <c r="N26" s="9"/>
      <c r="O26" s="22">
        <v>-1.9378699999999999E-2</v>
      </c>
      <c r="P26" s="22">
        <v>105.301</v>
      </c>
      <c r="Q26" s="22">
        <v>-1.7013500000000001E-2</v>
      </c>
      <c r="R26" s="22">
        <v>16</v>
      </c>
      <c r="S26" s="22">
        <v>-1.9705199999999999E-2</v>
      </c>
      <c r="T26">
        <f t="shared" si="2"/>
        <v>17.013500000000001</v>
      </c>
      <c r="U26">
        <f t="shared" si="3"/>
        <v>-0.32969951245000001</v>
      </c>
      <c r="V26" s="23"/>
      <c r="W26" s="24"/>
      <c r="X26" s="9"/>
      <c r="Y26" s="22">
        <v>1.6894499999999999</v>
      </c>
      <c r="Z26" s="22">
        <v>175.434</v>
      </c>
      <c r="AA26" s="22">
        <v>-8.1207299999999996E-3</v>
      </c>
      <c r="AB26" s="22">
        <v>16</v>
      </c>
      <c r="AC26" s="22">
        <v>1.6885399999999999</v>
      </c>
      <c r="AD26">
        <f t="shared" si="4"/>
        <v>8.12073</v>
      </c>
      <c r="AE26">
        <f t="shared" si="5"/>
        <v>13.719567298499999</v>
      </c>
      <c r="AF26" s="9"/>
      <c r="AG26" s="22">
        <v>-1.9378699999999999E-2</v>
      </c>
      <c r="AH26" s="22">
        <v>232.96299999999999</v>
      </c>
      <c r="AI26" s="22">
        <v>-1.6955600000000001E-2</v>
      </c>
      <c r="AJ26" s="22">
        <v>16</v>
      </c>
      <c r="AK26" s="22">
        <v>-1.97571E-2</v>
      </c>
      <c r="AL26">
        <f t="shared" si="6"/>
        <v>16.9556</v>
      </c>
      <c r="AM26">
        <f t="shared" si="7"/>
        <v>-0.32857748572000001</v>
      </c>
      <c r="AP26" s="9"/>
      <c r="AQ26" s="22">
        <v>1.6894499999999999</v>
      </c>
      <c r="AR26" s="22">
        <v>311.81700000000001</v>
      </c>
      <c r="AS26" s="22">
        <v>-7.5653099999999996E-3</v>
      </c>
      <c r="AT26" s="22">
        <v>16</v>
      </c>
      <c r="AU26" s="22">
        <v>1.6885399999999999</v>
      </c>
      <c r="AV26">
        <f t="shared" si="8"/>
        <v>7.5653099999999993</v>
      </c>
      <c r="AW26">
        <f t="shared" si="9"/>
        <v>12.781212979499998</v>
      </c>
      <c r="AX26" s="9"/>
      <c r="AY26" s="22">
        <v>-1.9378699999999999E-2</v>
      </c>
      <c r="AZ26" s="22">
        <v>370.12799999999999</v>
      </c>
      <c r="BA26" s="22">
        <v>-1.6955600000000001E-2</v>
      </c>
      <c r="BB26" s="22">
        <v>16</v>
      </c>
      <c r="BC26" s="22">
        <v>-1.9708300000000002E-2</v>
      </c>
      <c r="BD26">
        <f t="shared" si="10"/>
        <v>16.9556</v>
      </c>
      <c r="BE26">
        <f t="shared" si="11"/>
        <v>-0.32857748572000001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1.68442</v>
      </c>
      <c r="H27" s="22">
        <v>41.079599999999999</v>
      </c>
      <c r="I27" s="22">
        <v>-9.5245399999999997E-3</v>
      </c>
      <c r="J27" s="22">
        <v>17</v>
      </c>
      <c r="K27" s="22">
        <v>1.6839599999999999</v>
      </c>
      <c r="L27">
        <f t="shared" si="0"/>
        <v>9.52454</v>
      </c>
      <c r="M27">
        <f t="shared" si="1"/>
        <v>16.043325666800001</v>
      </c>
      <c r="N27" s="9"/>
      <c r="O27" s="22">
        <v>-1.43433E-2</v>
      </c>
      <c r="P27" s="22">
        <v>105.402</v>
      </c>
      <c r="Q27" s="22">
        <v>-1.6995199999999999E-2</v>
      </c>
      <c r="R27" s="22">
        <v>17</v>
      </c>
      <c r="S27" s="22">
        <v>-1.4645399999999999E-2</v>
      </c>
      <c r="T27">
        <f t="shared" si="2"/>
        <v>16.995199999999997</v>
      </c>
      <c r="U27">
        <f t="shared" si="3"/>
        <v>-0.24376725215999995</v>
      </c>
      <c r="X27" s="9"/>
      <c r="Y27" s="22">
        <v>1.68442</v>
      </c>
      <c r="Z27" s="22">
        <v>175.535</v>
      </c>
      <c r="AA27" s="22">
        <v>-9.0484599999999995E-3</v>
      </c>
      <c r="AB27" s="22">
        <v>17</v>
      </c>
      <c r="AC27" s="22">
        <v>1.6833499999999999</v>
      </c>
      <c r="AD27">
        <f t="shared" si="4"/>
        <v>9.0484599999999986</v>
      </c>
      <c r="AE27">
        <f t="shared" si="5"/>
        <v>15.241406993199998</v>
      </c>
      <c r="AF27" s="9"/>
      <c r="AG27" s="22">
        <v>-1.43433E-2</v>
      </c>
      <c r="AH27" s="22">
        <v>233.06399999999999</v>
      </c>
      <c r="AI27" s="22">
        <v>-1.6949499999999999E-2</v>
      </c>
      <c r="AJ27" s="22">
        <v>17</v>
      </c>
      <c r="AK27" s="22">
        <v>-1.4645399999999999E-2</v>
      </c>
      <c r="AL27">
        <f t="shared" si="6"/>
        <v>16.9495</v>
      </c>
      <c r="AM27">
        <f t="shared" si="7"/>
        <v>-0.24311176335000001</v>
      </c>
      <c r="AP27" s="9"/>
      <c r="AQ27" s="22">
        <v>1.68442</v>
      </c>
      <c r="AR27" s="22">
        <v>311.91800000000001</v>
      </c>
      <c r="AS27" s="22">
        <v>-8.5754400000000001E-3</v>
      </c>
      <c r="AT27" s="22">
        <v>17</v>
      </c>
      <c r="AU27" s="22">
        <v>1.6836500000000001</v>
      </c>
      <c r="AV27">
        <f t="shared" si="8"/>
        <v>8.5754400000000004</v>
      </c>
      <c r="AW27">
        <f t="shared" si="9"/>
        <v>14.4446426448</v>
      </c>
      <c r="AX27" s="9"/>
      <c r="AY27" s="22">
        <v>-1.43433E-2</v>
      </c>
      <c r="AZ27" s="22">
        <v>370.22899999999998</v>
      </c>
      <c r="BA27" s="22">
        <v>-1.6964699999999999E-2</v>
      </c>
      <c r="BB27" s="22">
        <v>17</v>
      </c>
      <c r="BC27" s="22">
        <v>-1.4767499999999999E-2</v>
      </c>
      <c r="BD27">
        <f t="shared" si="10"/>
        <v>16.964700000000001</v>
      </c>
      <c r="BE27">
        <f t="shared" si="11"/>
        <v>-0.24332978151000001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1.6793800000000001</v>
      </c>
      <c r="H28" s="22">
        <v>41.180300000000003</v>
      </c>
      <c r="I28" s="22">
        <v>-1.01563E-2</v>
      </c>
      <c r="J28" s="22">
        <v>18</v>
      </c>
      <c r="K28" s="22">
        <v>1.6787700000000001</v>
      </c>
      <c r="L28">
        <f t="shared" si="0"/>
        <v>10.1563</v>
      </c>
      <c r="M28">
        <f t="shared" si="1"/>
        <v>17.056287094000002</v>
      </c>
      <c r="N28" s="9"/>
      <c r="O28" s="22">
        <v>-9.3078599999999994E-3</v>
      </c>
      <c r="P28" s="22">
        <v>105.502</v>
      </c>
      <c r="Q28" s="22">
        <v>-1.6992199999999999E-2</v>
      </c>
      <c r="R28" s="22">
        <v>18</v>
      </c>
      <c r="S28" s="22">
        <v>-9.5184299999999996E-3</v>
      </c>
      <c r="T28">
        <f t="shared" si="2"/>
        <v>16.9922</v>
      </c>
      <c r="U28">
        <f t="shared" si="3"/>
        <v>-0.158161018692</v>
      </c>
      <c r="X28" s="9"/>
      <c r="Y28" s="22">
        <v>1.6793800000000001</v>
      </c>
      <c r="Z28" s="22">
        <v>175.63499999999999</v>
      </c>
      <c r="AA28" s="22">
        <v>-9.7412100000000001E-3</v>
      </c>
      <c r="AB28" s="22">
        <v>18</v>
      </c>
      <c r="AC28" s="22">
        <v>1.6787700000000001</v>
      </c>
      <c r="AD28">
        <f t="shared" si="4"/>
        <v>9.7412100000000006</v>
      </c>
      <c r="AE28">
        <f t="shared" si="5"/>
        <v>16.359193249800001</v>
      </c>
      <c r="AF28" s="9"/>
      <c r="AG28" s="22">
        <v>-9.3078599999999994E-3</v>
      </c>
      <c r="AH28" s="22">
        <v>233.16399999999999</v>
      </c>
      <c r="AI28" s="22">
        <v>-1.69617E-2</v>
      </c>
      <c r="AJ28" s="22">
        <v>18</v>
      </c>
      <c r="AK28" s="22">
        <v>-9.5977800000000002E-3</v>
      </c>
      <c r="AL28">
        <f t="shared" si="6"/>
        <v>16.9617</v>
      </c>
      <c r="AM28">
        <f t="shared" si="7"/>
        <v>-0.15787712896199999</v>
      </c>
      <c r="AP28" s="9"/>
      <c r="AQ28" s="22">
        <v>1.6793800000000001</v>
      </c>
      <c r="AR28" s="22">
        <v>312.01900000000001</v>
      </c>
      <c r="AS28" s="22">
        <v>-9.2590299999999997E-3</v>
      </c>
      <c r="AT28" s="22">
        <v>18</v>
      </c>
      <c r="AU28" s="22">
        <v>1.6781600000000001</v>
      </c>
      <c r="AV28">
        <f t="shared" si="8"/>
        <v>9.2590299999999992</v>
      </c>
      <c r="AW28">
        <f t="shared" si="9"/>
        <v>15.549429801399999</v>
      </c>
      <c r="AX28" s="9"/>
      <c r="AY28" s="22">
        <v>-9.3078599999999994E-3</v>
      </c>
      <c r="AZ28" s="22">
        <v>370.33</v>
      </c>
      <c r="BA28" s="22">
        <v>-1.6937299999999999E-2</v>
      </c>
      <c r="BB28" s="22">
        <v>18</v>
      </c>
      <c r="BC28" s="22">
        <v>-9.7900399999999999E-3</v>
      </c>
      <c r="BD28">
        <f t="shared" si="10"/>
        <v>16.9373</v>
      </c>
      <c r="BE28">
        <f t="shared" si="11"/>
        <v>-0.15765001717800001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1.67435</v>
      </c>
      <c r="H29" s="22">
        <v>41.280999999999999</v>
      </c>
      <c r="I29" s="22">
        <v>-1.0659800000000001E-2</v>
      </c>
      <c r="J29" s="22">
        <v>19</v>
      </c>
      <c r="K29" s="22">
        <v>1.6729700000000001</v>
      </c>
      <c r="L29">
        <f t="shared" si="0"/>
        <v>10.659800000000001</v>
      </c>
      <c r="M29">
        <f t="shared" si="1"/>
        <v>17.84823613</v>
      </c>
      <c r="N29" s="9"/>
      <c r="O29" s="22">
        <v>-4.2724599999999996E-3</v>
      </c>
      <c r="P29" s="22">
        <v>105.60299999999999</v>
      </c>
      <c r="Q29" s="22">
        <v>-1.6986100000000001E-2</v>
      </c>
      <c r="R29" s="22">
        <v>19</v>
      </c>
      <c r="S29" s="22">
        <v>-4.4647200000000001E-3</v>
      </c>
      <c r="T29">
        <f t="shared" si="2"/>
        <v>16.9861</v>
      </c>
      <c r="U29">
        <f t="shared" si="3"/>
        <v>-7.2572432805999995E-2</v>
      </c>
      <c r="X29" s="9"/>
      <c r="Y29" s="22">
        <v>1.67435</v>
      </c>
      <c r="Z29" s="22">
        <v>175.73599999999999</v>
      </c>
      <c r="AA29" s="22">
        <v>-1.0269199999999999E-2</v>
      </c>
      <c r="AB29" s="22">
        <v>19</v>
      </c>
      <c r="AC29" s="22">
        <v>1.6735800000000001</v>
      </c>
      <c r="AD29">
        <f t="shared" si="4"/>
        <v>10.2692</v>
      </c>
      <c r="AE29">
        <f t="shared" si="5"/>
        <v>17.194235020000001</v>
      </c>
      <c r="AF29" s="9"/>
      <c r="AG29" s="22">
        <v>-4.2724599999999996E-3</v>
      </c>
      <c r="AH29" s="22">
        <v>233.26499999999999</v>
      </c>
      <c r="AI29" s="22">
        <v>-1.6952499999999999E-2</v>
      </c>
      <c r="AJ29" s="22">
        <v>19</v>
      </c>
      <c r="AK29" s="22">
        <v>-4.5623800000000004E-3</v>
      </c>
      <c r="AL29">
        <f t="shared" si="6"/>
        <v>16.952500000000001</v>
      </c>
      <c r="AM29">
        <f t="shared" si="7"/>
        <v>-7.2428878150000001E-2</v>
      </c>
      <c r="AP29" s="9"/>
      <c r="AQ29" s="22">
        <v>1.67435</v>
      </c>
      <c r="AR29" s="22">
        <v>312.11900000000003</v>
      </c>
      <c r="AS29" s="22">
        <v>-9.8754900000000007E-3</v>
      </c>
      <c r="AT29" s="22">
        <v>19</v>
      </c>
      <c r="AU29" s="22">
        <v>1.6732800000000001</v>
      </c>
      <c r="AV29">
        <f t="shared" si="8"/>
        <v>9.875490000000001</v>
      </c>
      <c r="AW29">
        <f t="shared" si="9"/>
        <v>16.535026681500003</v>
      </c>
      <c r="AX29" s="9"/>
      <c r="AY29" s="22">
        <v>-4.2724599999999996E-3</v>
      </c>
      <c r="AZ29" s="22">
        <v>370.43</v>
      </c>
      <c r="BA29" s="22">
        <v>-1.6937299999999999E-2</v>
      </c>
      <c r="BB29" s="22">
        <v>19</v>
      </c>
      <c r="BC29" s="22">
        <v>-4.3853800000000004E-3</v>
      </c>
      <c r="BD29">
        <f t="shared" si="10"/>
        <v>16.9373</v>
      </c>
      <c r="BE29">
        <f t="shared" si="11"/>
        <v>-7.2363936758E-2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1.6693100000000001</v>
      </c>
      <c r="H30" s="22">
        <v>41.381799999999998</v>
      </c>
      <c r="I30" s="22">
        <v>-1.10352E-2</v>
      </c>
      <c r="J30" s="22">
        <v>20</v>
      </c>
      <c r="K30" s="22">
        <v>1.6680900000000001</v>
      </c>
      <c r="L30">
        <f t="shared" si="0"/>
        <v>11.0352</v>
      </c>
      <c r="M30">
        <f t="shared" si="1"/>
        <v>18.421169712000001</v>
      </c>
      <c r="N30" s="9"/>
      <c r="O30" s="22">
        <v>7.6293900000000002E-4</v>
      </c>
      <c r="P30" s="22">
        <v>105.70399999999999</v>
      </c>
      <c r="Q30" s="22">
        <v>-1.6992199999999999E-2</v>
      </c>
      <c r="R30" s="22">
        <v>20</v>
      </c>
      <c r="S30" s="22">
        <v>5.5236800000000002E-4</v>
      </c>
      <c r="T30">
        <f t="shared" si="2"/>
        <v>16.9922</v>
      </c>
      <c r="U30">
        <f t="shared" si="3"/>
        <v>1.29640120758E-2</v>
      </c>
      <c r="X30" s="9"/>
      <c r="Y30" s="22">
        <v>1.6693100000000001</v>
      </c>
      <c r="Z30" s="22">
        <v>175.83699999999999</v>
      </c>
      <c r="AA30" s="22">
        <v>-1.06873E-2</v>
      </c>
      <c r="AB30" s="22">
        <v>20</v>
      </c>
      <c r="AC30" s="22">
        <v>1.6690100000000001</v>
      </c>
      <c r="AD30">
        <f t="shared" si="4"/>
        <v>10.6873</v>
      </c>
      <c r="AE30">
        <f t="shared" si="5"/>
        <v>17.840416763</v>
      </c>
      <c r="AF30" s="9"/>
      <c r="AG30" s="22">
        <v>7.6293900000000002E-4</v>
      </c>
      <c r="AH30" s="22">
        <v>233.36600000000001</v>
      </c>
      <c r="AI30" s="22">
        <v>-1.69617E-2</v>
      </c>
      <c r="AJ30" s="22">
        <v>20</v>
      </c>
      <c r="AK30" s="22">
        <v>5.0354000000000002E-4</v>
      </c>
      <c r="AL30">
        <f t="shared" si="6"/>
        <v>16.9617</v>
      </c>
      <c r="AM30">
        <f t="shared" si="7"/>
        <v>1.2940742436300001E-2</v>
      </c>
      <c r="AP30" s="9"/>
      <c r="AQ30" s="22">
        <v>1.6693100000000001</v>
      </c>
      <c r="AR30" s="22">
        <v>312.22000000000003</v>
      </c>
      <c r="AS30" s="22">
        <v>-1.03973E-2</v>
      </c>
      <c r="AT30" s="22">
        <v>20</v>
      </c>
      <c r="AU30" s="22">
        <v>1.6680900000000001</v>
      </c>
      <c r="AV30">
        <f t="shared" si="8"/>
        <v>10.3973</v>
      </c>
      <c r="AW30">
        <f t="shared" si="9"/>
        <v>17.356316863</v>
      </c>
      <c r="AX30" s="9"/>
      <c r="AY30" s="22">
        <v>7.6293900000000002E-4</v>
      </c>
      <c r="AZ30" s="22">
        <v>370.53100000000001</v>
      </c>
      <c r="BA30" s="22">
        <v>-1.6940299999999998E-2</v>
      </c>
      <c r="BB30" s="22">
        <v>20</v>
      </c>
      <c r="BC30" s="22">
        <v>5.7678199999999997E-4</v>
      </c>
      <c r="BD30">
        <f t="shared" si="10"/>
        <v>16.940299999999997</v>
      </c>
      <c r="BE30">
        <f t="shared" si="11"/>
        <v>1.2924415541699999E-2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1.66428</v>
      </c>
      <c r="H31" s="22">
        <v>41.482500000000002</v>
      </c>
      <c r="I31" s="22">
        <v>-1.14258E-2</v>
      </c>
      <c r="J31" s="22">
        <v>21</v>
      </c>
      <c r="K31" s="22">
        <v>1.6632100000000001</v>
      </c>
      <c r="L31">
        <f t="shared" si="0"/>
        <v>11.425800000000001</v>
      </c>
      <c r="M31">
        <f t="shared" si="1"/>
        <v>19.015730424000001</v>
      </c>
      <c r="N31" s="9"/>
      <c r="O31" s="22">
        <v>5.7983399999999999E-3</v>
      </c>
      <c r="P31" s="22">
        <v>105.804</v>
      </c>
      <c r="Q31" s="22">
        <v>-1.6992199999999999E-2</v>
      </c>
      <c r="R31" s="22">
        <v>21</v>
      </c>
      <c r="S31" s="22">
        <v>5.71289E-3</v>
      </c>
      <c r="T31">
        <f t="shared" si="2"/>
        <v>16.9922</v>
      </c>
      <c r="U31">
        <f t="shared" si="3"/>
        <v>9.8526552948000001E-2</v>
      </c>
      <c r="X31" s="9"/>
      <c r="Y31" s="22">
        <v>1.66428</v>
      </c>
      <c r="Z31" s="22">
        <v>175.93799999999999</v>
      </c>
      <c r="AA31" s="22">
        <v>-1.1108399999999999E-2</v>
      </c>
      <c r="AB31" s="22">
        <v>21</v>
      </c>
      <c r="AC31" s="22">
        <v>1.6626000000000001</v>
      </c>
      <c r="AD31">
        <f t="shared" si="4"/>
        <v>11.1084</v>
      </c>
      <c r="AE31">
        <f t="shared" si="5"/>
        <v>18.487487951999999</v>
      </c>
      <c r="AF31" s="9"/>
      <c r="AG31" s="22">
        <v>5.7983399999999999E-3</v>
      </c>
      <c r="AH31" s="22">
        <v>233.46600000000001</v>
      </c>
      <c r="AI31" s="22">
        <v>-1.69464E-2</v>
      </c>
      <c r="AJ31" s="22">
        <v>21</v>
      </c>
      <c r="AK31" s="22">
        <v>5.5145300000000001E-3</v>
      </c>
      <c r="AL31">
        <f t="shared" si="6"/>
        <v>16.946400000000001</v>
      </c>
      <c r="AM31">
        <f t="shared" si="7"/>
        <v>9.8260988975999997E-2</v>
      </c>
      <c r="AP31" s="9"/>
      <c r="AQ31" s="22">
        <v>1.66428</v>
      </c>
      <c r="AR31" s="22">
        <v>312.32100000000003</v>
      </c>
      <c r="AS31" s="22">
        <v>-1.0791E-2</v>
      </c>
      <c r="AT31" s="22">
        <v>21</v>
      </c>
      <c r="AU31" s="22">
        <v>1.66351</v>
      </c>
      <c r="AV31">
        <f t="shared" si="8"/>
        <v>10.791</v>
      </c>
      <c r="AW31">
        <f t="shared" si="9"/>
        <v>17.95924548</v>
      </c>
      <c r="AX31" s="9"/>
      <c r="AY31" s="22">
        <v>5.7983399999999999E-3</v>
      </c>
      <c r="AZ31" s="22">
        <v>370.63200000000001</v>
      </c>
      <c r="BA31" s="22">
        <v>-1.69312E-2</v>
      </c>
      <c r="BB31" s="22">
        <v>21</v>
      </c>
      <c r="BC31" s="22">
        <v>5.5328399999999998E-3</v>
      </c>
      <c r="BD31">
        <f t="shared" si="10"/>
        <v>16.9312</v>
      </c>
      <c r="BE31">
        <f t="shared" si="11"/>
        <v>9.8172854207999996E-2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1.65924</v>
      </c>
      <c r="H32" s="22">
        <v>41.583199999999998</v>
      </c>
      <c r="I32" s="22">
        <v>-1.17737E-2</v>
      </c>
      <c r="J32" s="22">
        <v>22</v>
      </c>
      <c r="K32" s="22">
        <v>1.6589400000000001</v>
      </c>
      <c r="L32">
        <f t="shared" si="0"/>
        <v>11.7737</v>
      </c>
      <c r="M32">
        <f t="shared" si="1"/>
        <v>19.535393987999999</v>
      </c>
      <c r="N32" s="9"/>
      <c r="O32" s="22">
        <v>1.08337E-2</v>
      </c>
      <c r="P32" s="22">
        <v>105.905</v>
      </c>
      <c r="Q32" s="22">
        <v>-1.69891E-2</v>
      </c>
      <c r="R32" s="22">
        <v>22</v>
      </c>
      <c r="S32" s="22">
        <v>1.05713E-2</v>
      </c>
      <c r="T32">
        <f t="shared" si="2"/>
        <v>16.989100000000001</v>
      </c>
      <c r="U32">
        <f t="shared" si="3"/>
        <v>0.18405481267000001</v>
      </c>
      <c r="X32" s="9"/>
      <c r="Y32" s="22">
        <v>1.65924</v>
      </c>
      <c r="Z32" s="22">
        <v>176.03800000000001</v>
      </c>
      <c r="AA32" s="22">
        <v>-1.14532E-2</v>
      </c>
      <c r="AB32" s="22">
        <v>22</v>
      </c>
      <c r="AC32" s="22">
        <v>1.6583300000000001</v>
      </c>
      <c r="AD32">
        <f t="shared" si="4"/>
        <v>11.453200000000001</v>
      </c>
      <c r="AE32">
        <f t="shared" si="5"/>
        <v>19.003607568000003</v>
      </c>
      <c r="AF32" s="9"/>
      <c r="AG32" s="22">
        <v>1.08337E-2</v>
      </c>
      <c r="AH32" s="22">
        <v>233.56700000000001</v>
      </c>
      <c r="AI32" s="22">
        <v>-1.6943400000000001E-2</v>
      </c>
      <c r="AJ32" s="22">
        <v>22</v>
      </c>
      <c r="AK32" s="22">
        <v>1.06049E-2</v>
      </c>
      <c r="AL32">
        <f t="shared" si="6"/>
        <v>16.9434</v>
      </c>
      <c r="AM32">
        <f t="shared" si="7"/>
        <v>0.18355971258000001</v>
      </c>
      <c r="AP32" s="9"/>
      <c r="AQ32" s="22">
        <v>1.65924</v>
      </c>
      <c r="AR32" s="22">
        <v>312.42099999999999</v>
      </c>
      <c r="AS32" s="22">
        <v>-1.1148099999999999E-2</v>
      </c>
      <c r="AT32" s="22">
        <v>22</v>
      </c>
      <c r="AU32" s="22">
        <v>1.6583300000000001</v>
      </c>
      <c r="AV32">
        <f t="shared" si="8"/>
        <v>11.148099999999999</v>
      </c>
      <c r="AW32">
        <f t="shared" si="9"/>
        <v>18.497373444000001</v>
      </c>
      <c r="AX32" s="9"/>
      <c r="AY32" s="22">
        <v>1.08337E-2</v>
      </c>
      <c r="AZ32" s="22">
        <v>370.73200000000003</v>
      </c>
      <c r="BA32" s="22">
        <v>-1.69342E-2</v>
      </c>
      <c r="BB32" s="22">
        <v>22</v>
      </c>
      <c r="BC32" s="22">
        <v>1.0540799999999999E-2</v>
      </c>
      <c r="BD32">
        <f t="shared" si="10"/>
        <v>16.934200000000001</v>
      </c>
      <c r="BE32">
        <f t="shared" si="11"/>
        <v>0.18346004254000001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1.65421</v>
      </c>
      <c r="H33" s="22">
        <v>41.683900000000001</v>
      </c>
      <c r="I33" s="22">
        <v>-1.2118500000000001E-2</v>
      </c>
      <c r="J33" s="22">
        <v>23</v>
      </c>
      <c r="K33" s="22">
        <v>1.65344</v>
      </c>
      <c r="L33">
        <f t="shared" si="0"/>
        <v>12.118500000000001</v>
      </c>
      <c r="M33">
        <f t="shared" si="1"/>
        <v>20.046543885000002</v>
      </c>
      <c r="N33" s="9"/>
      <c r="O33" s="22">
        <v>1.5869100000000001E-2</v>
      </c>
      <c r="P33" s="22">
        <v>106.006</v>
      </c>
      <c r="Q33" s="22">
        <v>-1.6979999999999999E-2</v>
      </c>
      <c r="R33" s="22">
        <v>23</v>
      </c>
      <c r="S33" s="22">
        <v>1.56647E-2</v>
      </c>
      <c r="T33">
        <f t="shared" si="2"/>
        <v>16.979999999999997</v>
      </c>
      <c r="U33">
        <f t="shared" si="3"/>
        <v>0.26945731799999995</v>
      </c>
      <c r="X33" s="9"/>
      <c r="Y33" s="22">
        <v>1.65421</v>
      </c>
      <c r="Z33" s="22">
        <v>176.13900000000001</v>
      </c>
      <c r="AA33" s="22">
        <v>-1.1764500000000001E-2</v>
      </c>
      <c r="AB33" s="22">
        <v>23</v>
      </c>
      <c r="AC33" s="22">
        <v>1.6531400000000001</v>
      </c>
      <c r="AD33">
        <f t="shared" si="4"/>
        <v>11.7645</v>
      </c>
      <c r="AE33">
        <f t="shared" si="5"/>
        <v>19.460953544999999</v>
      </c>
      <c r="AF33" s="9"/>
      <c r="AG33" s="22">
        <v>1.5869100000000001E-2</v>
      </c>
      <c r="AH33" s="22">
        <v>233.66800000000001</v>
      </c>
      <c r="AI33" s="22">
        <v>-1.6937299999999999E-2</v>
      </c>
      <c r="AJ33" s="22">
        <v>23</v>
      </c>
      <c r="AK33" s="22">
        <v>1.5631099999999998E-2</v>
      </c>
      <c r="AL33">
        <f t="shared" si="6"/>
        <v>16.9373</v>
      </c>
      <c r="AM33">
        <f t="shared" si="7"/>
        <v>0.26877970743000001</v>
      </c>
      <c r="AP33" s="9"/>
      <c r="AQ33" s="22">
        <v>1.65421</v>
      </c>
      <c r="AR33" s="22">
        <v>312.52199999999999</v>
      </c>
      <c r="AS33" s="22">
        <v>-1.14532E-2</v>
      </c>
      <c r="AT33" s="22">
        <v>23</v>
      </c>
      <c r="AU33" s="22">
        <v>1.6531400000000001</v>
      </c>
      <c r="AV33">
        <f t="shared" si="8"/>
        <v>11.453200000000001</v>
      </c>
      <c r="AW33">
        <f t="shared" si="9"/>
        <v>18.945997972000001</v>
      </c>
      <c r="AX33" s="9"/>
      <c r="AY33" s="22">
        <v>1.5869100000000001E-2</v>
      </c>
      <c r="AZ33" s="22">
        <v>370.83300000000003</v>
      </c>
      <c r="BA33" s="22">
        <v>-1.6924999999999999E-2</v>
      </c>
      <c r="BB33" s="22">
        <v>23</v>
      </c>
      <c r="BC33" s="22">
        <v>1.5676900000000001E-2</v>
      </c>
      <c r="BD33">
        <f t="shared" si="10"/>
        <v>16.925000000000001</v>
      </c>
      <c r="BE33">
        <f t="shared" si="11"/>
        <v>0.26858451750000001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1.64917</v>
      </c>
      <c r="H34" s="22">
        <v>41.784599999999998</v>
      </c>
      <c r="I34" s="22">
        <v>-1.2362700000000001E-2</v>
      </c>
      <c r="J34" s="22">
        <v>24</v>
      </c>
      <c r="K34" s="22">
        <v>1.64764</v>
      </c>
      <c r="L34">
        <f t="shared" si="0"/>
        <v>12.3627</v>
      </c>
      <c r="M34">
        <f t="shared" si="1"/>
        <v>20.388193959000002</v>
      </c>
      <c r="N34" s="9"/>
      <c r="O34" s="22">
        <v>2.0904499999999999E-2</v>
      </c>
      <c r="P34" s="22">
        <v>106.107</v>
      </c>
      <c r="Q34" s="22">
        <v>-1.6979999999999999E-2</v>
      </c>
      <c r="R34" s="22">
        <v>24</v>
      </c>
      <c r="S34" s="22">
        <v>2.0730599999999998E-2</v>
      </c>
      <c r="T34">
        <f t="shared" si="2"/>
        <v>16.979999999999997</v>
      </c>
      <c r="U34">
        <f t="shared" si="3"/>
        <v>0.35495840999999995</v>
      </c>
      <c r="X34" s="9"/>
      <c r="Y34" s="22">
        <v>1.64917</v>
      </c>
      <c r="Z34" s="22">
        <v>176.24</v>
      </c>
      <c r="AA34" s="22">
        <v>-1.2020899999999999E-2</v>
      </c>
      <c r="AB34" s="22">
        <v>24</v>
      </c>
      <c r="AC34" s="22">
        <v>1.64825</v>
      </c>
      <c r="AD34">
        <f t="shared" si="4"/>
        <v>12.020899999999999</v>
      </c>
      <c r="AE34">
        <f t="shared" si="5"/>
        <v>19.824507652999998</v>
      </c>
      <c r="AF34" s="9"/>
      <c r="AG34" s="22">
        <v>2.0904499999999999E-2</v>
      </c>
      <c r="AH34" s="22">
        <v>233.76900000000001</v>
      </c>
      <c r="AI34" s="22">
        <v>-1.69342E-2</v>
      </c>
      <c r="AJ34" s="22">
        <v>24</v>
      </c>
      <c r="AK34" s="22">
        <v>2.05627E-2</v>
      </c>
      <c r="AL34">
        <f t="shared" si="6"/>
        <v>16.934200000000001</v>
      </c>
      <c r="AM34">
        <f t="shared" si="7"/>
        <v>0.35400098390000001</v>
      </c>
      <c r="AP34" s="9"/>
      <c r="AQ34" s="22">
        <v>1.64917</v>
      </c>
      <c r="AR34" s="22">
        <v>312.62299999999999</v>
      </c>
      <c r="AS34" s="22">
        <v>-1.17188E-2</v>
      </c>
      <c r="AT34" s="22">
        <v>24</v>
      </c>
      <c r="AU34" s="22">
        <v>1.64795</v>
      </c>
      <c r="AV34">
        <f t="shared" si="8"/>
        <v>11.7188</v>
      </c>
      <c r="AW34">
        <f t="shared" si="9"/>
        <v>19.326293396000001</v>
      </c>
      <c r="AX34" s="9"/>
      <c r="AY34" s="22">
        <v>2.0904499999999999E-2</v>
      </c>
      <c r="AZ34" s="22">
        <v>370.93400000000003</v>
      </c>
      <c r="BA34" s="22">
        <v>-1.69312E-2</v>
      </c>
      <c r="BB34" s="22">
        <v>24</v>
      </c>
      <c r="BC34" s="22">
        <v>2.0694000000000001E-2</v>
      </c>
      <c r="BD34">
        <f t="shared" si="10"/>
        <v>16.9312</v>
      </c>
      <c r="BE34">
        <f t="shared" si="11"/>
        <v>0.35393827039999998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1.6441300000000001</v>
      </c>
      <c r="H35" s="22">
        <v>41.885300000000001</v>
      </c>
      <c r="I35" s="22">
        <v>-1.2588500000000001E-2</v>
      </c>
      <c r="J35" s="22">
        <v>25</v>
      </c>
      <c r="K35" s="22">
        <v>1.64307</v>
      </c>
      <c r="L35">
        <f t="shared" si="0"/>
        <v>12.588500000000002</v>
      </c>
      <c r="M35">
        <f t="shared" si="1"/>
        <v>20.697130505000004</v>
      </c>
      <c r="N35" s="9"/>
      <c r="O35" s="22">
        <v>2.5939899999999998E-2</v>
      </c>
      <c r="P35" s="22">
        <v>106.20699999999999</v>
      </c>
      <c r="Q35" s="22">
        <v>-1.6992199999999999E-2</v>
      </c>
      <c r="R35" s="22">
        <v>25</v>
      </c>
      <c r="S35" s="22">
        <v>2.5640900000000001E-2</v>
      </c>
      <c r="T35">
        <f t="shared" si="2"/>
        <v>16.9922</v>
      </c>
      <c r="U35">
        <f t="shared" si="3"/>
        <v>0.44077596877999997</v>
      </c>
      <c r="X35" s="9"/>
      <c r="Y35" s="22">
        <v>1.6441300000000001</v>
      </c>
      <c r="Z35" s="22">
        <v>176.34</v>
      </c>
      <c r="AA35" s="22">
        <v>-1.22192E-2</v>
      </c>
      <c r="AB35" s="22">
        <v>25</v>
      </c>
      <c r="AC35" s="22">
        <v>1.64307</v>
      </c>
      <c r="AD35">
        <f t="shared" si="4"/>
        <v>12.219199999999999</v>
      </c>
      <c r="AE35">
        <f t="shared" si="5"/>
        <v>20.089953296000001</v>
      </c>
      <c r="AF35" s="9"/>
      <c r="AG35" s="22">
        <v>2.5939899999999998E-2</v>
      </c>
      <c r="AH35" s="22">
        <v>233.869</v>
      </c>
      <c r="AI35" s="22">
        <v>-1.6922E-2</v>
      </c>
      <c r="AJ35" s="22">
        <v>25</v>
      </c>
      <c r="AK35" s="22">
        <v>2.5726300000000001E-2</v>
      </c>
      <c r="AL35">
        <f t="shared" si="6"/>
        <v>16.922000000000001</v>
      </c>
      <c r="AM35">
        <f t="shared" si="7"/>
        <v>0.43895498779999997</v>
      </c>
      <c r="AP35" s="9"/>
      <c r="AQ35" s="22">
        <v>1.6441300000000001</v>
      </c>
      <c r="AR35" s="22">
        <v>312.72399999999999</v>
      </c>
      <c r="AS35" s="22">
        <v>-1.19629E-2</v>
      </c>
      <c r="AT35" s="22">
        <v>25</v>
      </c>
      <c r="AU35" s="22">
        <v>1.64307</v>
      </c>
      <c r="AV35">
        <f t="shared" si="8"/>
        <v>11.962899999999999</v>
      </c>
      <c r="AW35">
        <f t="shared" si="9"/>
        <v>19.668562777000002</v>
      </c>
      <c r="AX35" s="9"/>
      <c r="AY35" s="22">
        <v>2.5939899999999998E-2</v>
      </c>
      <c r="AZ35" s="22">
        <v>371.03500000000003</v>
      </c>
      <c r="BA35" s="22">
        <v>-1.69312E-2</v>
      </c>
      <c r="BB35" s="22">
        <v>25</v>
      </c>
      <c r="BC35" s="22">
        <v>2.56866E-2</v>
      </c>
      <c r="BD35">
        <f t="shared" si="10"/>
        <v>16.9312</v>
      </c>
      <c r="BE35">
        <f t="shared" si="11"/>
        <v>0.43919363487999996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1.6391</v>
      </c>
      <c r="H36" s="22">
        <v>41.985999999999997</v>
      </c>
      <c r="I36" s="22">
        <v>-1.27869E-2</v>
      </c>
      <c r="J36" s="22">
        <v>26</v>
      </c>
      <c r="K36" s="22">
        <v>1.63818</v>
      </c>
      <c r="L36">
        <f t="shared" si="0"/>
        <v>12.786900000000001</v>
      </c>
      <c r="M36">
        <f t="shared" si="1"/>
        <v>20.959007790000001</v>
      </c>
      <c r="N36" s="9"/>
      <c r="O36" s="22">
        <v>3.0975300000000001E-2</v>
      </c>
      <c r="P36" s="22">
        <v>106.30800000000001</v>
      </c>
      <c r="Q36" s="22">
        <v>-1.69769E-2</v>
      </c>
      <c r="R36" s="22">
        <v>26</v>
      </c>
      <c r="S36" s="22">
        <v>3.07739E-2</v>
      </c>
      <c r="T36">
        <f t="shared" si="2"/>
        <v>16.976900000000001</v>
      </c>
      <c r="U36">
        <f t="shared" si="3"/>
        <v>0.52586457057000002</v>
      </c>
      <c r="X36" s="9"/>
      <c r="Y36" s="22">
        <v>1.6391</v>
      </c>
      <c r="Z36" s="22">
        <v>176.441</v>
      </c>
      <c r="AA36" s="22">
        <v>-1.2460300000000001E-2</v>
      </c>
      <c r="AB36" s="22">
        <v>26</v>
      </c>
      <c r="AC36" s="22">
        <v>1.63849</v>
      </c>
      <c r="AD36">
        <f t="shared" si="4"/>
        <v>12.4603</v>
      </c>
      <c r="AE36">
        <f t="shared" si="5"/>
        <v>20.423677730000001</v>
      </c>
      <c r="AF36" s="9"/>
      <c r="AG36" s="22">
        <v>3.0975300000000001E-2</v>
      </c>
      <c r="AH36" s="22">
        <v>233.97</v>
      </c>
      <c r="AI36" s="22">
        <v>-1.6928100000000001E-2</v>
      </c>
      <c r="AJ36" s="22">
        <v>26</v>
      </c>
      <c r="AK36" s="22">
        <v>3.0844099999999999E-2</v>
      </c>
      <c r="AL36">
        <f t="shared" si="6"/>
        <v>16.928100000000001</v>
      </c>
      <c r="AM36">
        <f t="shared" si="7"/>
        <v>0.52435297593000008</v>
      </c>
      <c r="AP36" s="9"/>
      <c r="AQ36" s="22">
        <v>1.6391</v>
      </c>
      <c r="AR36" s="22">
        <v>312.82400000000001</v>
      </c>
      <c r="AS36" s="22">
        <v>-1.21948E-2</v>
      </c>
      <c r="AT36" s="22">
        <v>26</v>
      </c>
      <c r="AU36" s="22">
        <v>1.63788</v>
      </c>
      <c r="AV36">
        <f t="shared" si="8"/>
        <v>12.194800000000001</v>
      </c>
      <c r="AW36">
        <f t="shared" si="9"/>
        <v>19.988496680000001</v>
      </c>
      <c r="AX36" s="9"/>
      <c r="AY36" s="22">
        <v>3.0975300000000001E-2</v>
      </c>
      <c r="AZ36" s="22">
        <v>371.13499999999999</v>
      </c>
      <c r="BA36" s="22">
        <v>-1.6922E-2</v>
      </c>
      <c r="BB36" s="22">
        <v>26</v>
      </c>
      <c r="BC36" s="22">
        <v>3.0810500000000001E-2</v>
      </c>
      <c r="BD36">
        <f t="shared" si="10"/>
        <v>16.922000000000001</v>
      </c>
      <c r="BE36">
        <f t="shared" si="11"/>
        <v>0.52416402660000005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1.6340600000000001</v>
      </c>
      <c r="H37" s="22">
        <v>42.0867</v>
      </c>
      <c r="I37" s="22">
        <v>-1.3003499999999999E-2</v>
      </c>
      <c r="J37" s="22">
        <v>27</v>
      </c>
      <c r="K37" s="22">
        <v>1.63361</v>
      </c>
      <c r="L37">
        <f t="shared" si="0"/>
        <v>13.003499999999999</v>
      </c>
      <c r="M37">
        <f t="shared" si="1"/>
        <v>21.248499209999999</v>
      </c>
      <c r="N37" s="9"/>
      <c r="O37" s="22">
        <v>3.60107E-2</v>
      </c>
      <c r="P37" s="22">
        <v>106.40900000000001</v>
      </c>
      <c r="Q37" s="22">
        <v>-1.6964699999999999E-2</v>
      </c>
      <c r="R37" s="22">
        <v>27</v>
      </c>
      <c r="S37" s="22">
        <v>3.5806299999999999E-2</v>
      </c>
      <c r="T37">
        <f t="shared" si="2"/>
        <v>16.964700000000001</v>
      </c>
      <c r="U37">
        <f t="shared" si="3"/>
        <v>0.61091072228999999</v>
      </c>
      <c r="X37" s="9"/>
      <c r="Y37" s="22">
        <v>1.6340600000000001</v>
      </c>
      <c r="Z37" s="22">
        <v>176.542</v>
      </c>
      <c r="AA37" s="22">
        <v>-1.2649499999999999E-2</v>
      </c>
      <c r="AB37" s="22">
        <v>27</v>
      </c>
      <c r="AC37" s="22">
        <v>1.63269</v>
      </c>
      <c r="AD37">
        <f t="shared" si="4"/>
        <v>12.6495</v>
      </c>
      <c r="AE37">
        <f t="shared" si="5"/>
        <v>20.67004197</v>
      </c>
      <c r="AF37" s="9"/>
      <c r="AG37" s="22">
        <v>3.60107E-2</v>
      </c>
      <c r="AH37" s="22">
        <v>234.071</v>
      </c>
      <c r="AI37" s="22">
        <v>-1.6937299999999999E-2</v>
      </c>
      <c r="AJ37" s="22">
        <v>27</v>
      </c>
      <c r="AK37" s="22">
        <v>3.5940600000000003E-2</v>
      </c>
      <c r="AL37">
        <f t="shared" si="6"/>
        <v>16.9373</v>
      </c>
      <c r="AM37">
        <f t="shared" si="7"/>
        <v>0.60992402910999999</v>
      </c>
      <c r="AP37" s="9"/>
      <c r="AQ37" s="22">
        <v>1.6340600000000001</v>
      </c>
      <c r="AR37" s="22">
        <v>312.92500000000001</v>
      </c>
      <c r="AS37" s="22">
        <v>-1.2383999999999999E-2</v>
      </c>
      <c r="AT37" s="22">
        <v>27</v>
      </c>
      <c r="AU37" s="22">
        <v>1.6333</v>
      </c>
      <c r="AV37">
        <f t="shared" si="8"/>
        <v>12.383999999999999</v>
      </c>
      <c r="AW37">
        <f t="shared" si="9"/>
        <v>20.236199039999999</v>
      </c>
      <c r="AX37" s="9"/>
      <c r="AY37" s="22">
        <v>3.60107E-2</v>
      </c>
      <c r="AZ37" s="22">
        <v>371.23599999999999</v>
      </c>
      <c r="BA37" s="22">
        <v>-1.6922E-2</v>
      </c>
      <c r="BB37" s="22">
        <v>27</v>
      </c>
      <c r="BC37" s="22">
        <v>3.5848999999999999E-2</v>
      </c>
      <c r="BD37">
        <f t="shared" si="10"/>
        <v>16.922000000000001</v>
      </c>
      <c r="BE37">
        <f t="shared" si="11"/>
        <v>0.60937306540000002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1.62903</v>
      </c>
      <c r="H38" s="22">
        <v>42.187399999999997</v>
      </c>
      <c r="I38" s="22">
        <v>-1.3168300000000001E-2</v>
      </c>
      <c r="J38" s="22">
        <v>28</v>
      </c>
      <c r="K38" s="22">
        <v>1.6281099999999999</v>
      </c>
      <c r="L38">
        <f t="shared" si="0"/>
        <v>13.1683</v>
      </c>
      <c r="M38">
        <f t="shared" si="1"/>
        <v>21.451555749000001</v>
      </c>
      <c r="N38" s="9"/>
      <c r="O38" s="22">
        <v>4.1046100000000002E-2</v>
      </c>
      <c r="P38" s="22">
        <v>106.509</v>
      </c>
      <c r="Q38" s="22">
        <v>-1.69769E-2</v>
      </c>
      <c r="R38" s="22">
        <v>28</v>
      </c>
      <c r="S38" s="22">
        <v>4.0826399999999999E-2</v>
      </c>
      <c r="T38">
        <f t="shared" si="2"/>
        <v>16.976900000000001</v>
      </c>
      <c r="U38">
        <f t="shared" si="3"/>
        <v>0.69683553509000007</v>
      </c>
      <c r="X38" s="9"/>
      <c r="Y38" s="22">
        <v>1.62903</v>
      </c>
      <c r="Z38" s="22">
        <v>176.643</v>
      </c>
      <c r="AA38" s="22">
        <v>-1.28326E-2</v>
      </c>
      <c r="AB38" s="22">
        <v>28</v>
      </c>
      <c r="AC38" s="22">
        <v>1.62781</v>
      </c>
      <c r="AD38">
        <f t="shared" si="4"/>
        <v>12.832599999999999</v>
      </c>
      <c r="AE38">
        <f t="shared" si="5"/>
        <v>20.904690377999998</v>
      </c>
      <c r="AF38" s="9"/>
      <c r="AG38" s="22">
        <v>4.1046100000000002E-2</v>
      </c>
      <c r="AH38" s="22">
        <v>234.17099999999999</v>
      </c>
      <c r="AI38" s="22">
        <v>-1.6924999999999999E-2</v>
      </c>
      <c r="AJ38" s="22">
        <v>28</v>
      </c>
      <c r="AK38" s="22">
        <v>4.1052199999999997E-2</v>
      </c>
      <c r="AL38">
        <f t="shared" si="6"/>
        <v>16.925000000000001</v>
      </c>
      <c r="AM38">
        <f t="shared" si="7"/>
        <v>0.6947052425000001</v>
      </c>
      <c r="AP38" s="9"/>
      <c r="AQ38" s="22">
        <v>1.62903</v>
      </c>
      <c r="AR38" s="22">
        <v>313.02600000000001</v>
      </c>
      <c r="AS38" s="22">
        <v>-1.25732E-2</v>
      </c>
      <c r="AT38" s="22">
        <v>28</v>
      </c>
      <c r="AU38" s="22">
        <v>1.62842</v>
      </c>
      <c r="AV38">
        <f t="shared" si="8"/>
        <v>12.5732</v>
      </c>
      <c r="AW38">
        <f t="shared" si="9"/>
        <v>20.482119995999998</v>
      </c>
      <c r="AX38" s="9"/>
      <c r="AY38" s="22">
        <v>4.1046100000000002E-2</v>
      </c>
      <c r="AZ38" s="22">
        <v>371.33699999999999</v>
      </c>
      <c r="BA38" s="22">
        <v>-1.6918900000000001E-2</v>
      </c>
      <c r="BB38" s="22">
        <v>28</v>
      </c>
      <c r="BC38" s="22">
        <v>4.0725699999999997E-2</v>
      </c>
      <c r="BD38">
        <f t="shared" si="10"/>
        <v>16.918900000000001</v>
      </c>
      <c r="BE38">
        <f t="shared" si="11"/>
        <v>0.69445486129000011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1.62399</v>
      </c>
      <c r="H39" s="22">
        <v>42.2881</v>
      </c>
      <c r="I39" s="22">
        <v>-1.33087E-2</v>
      </c>
      <c r="J39" s="22">
        <v>29</v>
      </c>
      <c r="K39" s="22">
        <v>1.6229199999999999</v>
      </c>
      <c r="L39">
        <f t="shared" si="0"/>
        <v>13.3087</v>
      </c>
      <c r="M39">
        <f t="shared" si="1"/>
        <v>21.613195713</v>
      </c>
      <c r="N39" s="9"/>
      <c r="O39" s="22">
        <v>4.6081499999999997E-2</v>
      </c>
      <c r="P39" s="22">
        <v>106.61</v>
      </c>
      <c r="Q39" s="22">
        <v>-1.6983000000000002E-2</v>
      </c>
      <c r="R39" s="22">
        <v>29</v>
      </c>
      <c r="S39" s="22">
        <v>4.6087599999999999E-2</v>
      </c>
      <c r="T39">
        <f t="shared" si="2"/>
        <v>16.983000000000001</v>
      </c>
      <c r="U39">
        <f t="shared" si="3"/>
        <v>0.78260211449999995</v>
      </c>
      <c r="X39" s="9"/>
      <c r="Y39" s="22">
        <v>1.62399</v>
      </c>
      <c r="Z39" s="22">
        <v>176.74299999999999</v>
      </c>
      <c r="AA39" s="22">
        <v>-1.30463E-2</v>
      </c>
      <c r="AB39" s="22">
        <v>29</v>
      </c>
      <c r="AC39" s="22">
        <v>1.62323</v>
      </c>
      <c r="AD39">
        <f t="shared" si="4"/>
        <v>13.0463</v>
      </c>
      <c r="AE39">
        <f t="shared" si="5"/>
        <v>21.187060737000003</v>
      </c>
      <c r="AF39" s="9"/>
      <c r="AG39" s="22">
        <v>4.6081499999999997E-2</v>
      </c>
      <c r="AH39" s="22">
        <v>234.27199999999999</v>
      </c>
      <c r="AI39" s="22">
        <v>-1.6912799999999999E-2</v>
      </c>
      <c r="AJ39" s="22">
        <v>29</v>
      </c>
      <c r="AK39" s="22">
        <v>4.5953399999999998E-2</v>
      </c>
      <c r="AL39">
        <f t="shared" si="6"/>
        <v>16.912799999999997</v>
      </c>
      <c r="AM39">
        <f t="shared" si="7"/>
        <v>0.77936719319999981</v>
      </c>
      <c r="AP39" s="9"/>
      <c r="AQ39" s="22">
        <v>1.62399</v>
      </c>
      <c r="AR39" s="22">
        <v>313.12599999999998</v>
      </c>
      <c r="AS39" s="22">
        <v>-1.2799100000000001E-2</v>
      </c>
      <c r="AT39" s="22">
        <v>29</v>
      </c>
      <c r="AU39" s="22">
        <v>1.62323</v>
      </c>
      <c r="AV39">
        <f t="shared" si="8"/>
        <v>12.799100000000001</v>
      </c>
      <c r="AW39">
        <f t="shared" si="9"/>
        <v>20.785610409000004</v>
      </c>
      <c r="AX39" s="9"/>
      <c r="AY39" s="22">
        <v>4.6081499999999997E-2</v>
      </c>
      <c r="AZ39" s="22">
        <v>371.43700000000001</v>
      </c>
      <c r="BA39" s="22">
        <v>-1.6909799999999999E-2</v>
      </c>
      <c r="BB39" s="22">
        <v>29</v>
      </c>
      <c r="BC39" s="22">
        <v>4.5962500000000003E-2</v>
      </c>
      <c r="BD39">
        <f t="shared" si="10"/>
        <v>16.909800000000001</v>
      </c>
      <c r="BE39">
        <f t="shared" si="11"/>
        <v>0.77922894870000003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1.61896</v>
      </c>
      <c r="H40" s="22">
        <v>42.388800000000003</v>
      </c>
      <c r="I40" s="22">
        <v>-1.3458299999999999E-2</v>
      </c>
      <c r="J40" s="22">
        <v>30</v>
      </c>
      <c r="K40" s="22">
        <v>1.61835</v>
      </c>
      <c r="L40">
        <f t="shared" si="0"/>
        <v>13.458299999999999</v>
      </c>
      <c r="M40">
        <f t="shared" si="1"/>
        <v>21.788449367999998</v>
      </c>
      <c r="N40" s="9"/>
      <c r="O40" s="22">
        <v>5.11169E-2</v>
      </c>
      <c r="P40" s="22">
        <v>106.711</v>
      </c>
      <c r="Q40" s="22">
        <v>-1.6964699999999999E-2</v>
      </c>
      <c r="R40" s="22">
        <v>30</v>
      </c>
      <c r="S40" s="22">
        <v>5.1095599999999998E-2</v>
      </c>
      <c r="T40">
        <f t="shared" si="2"/>
        <v>16.964700000000001</v>
      </c>
      <c r="U40">
        <f t="shared" si="3"/>
        <v>0.86718287343</v>
      </c>
      <c r="X40" s="9"/>
      <c r="Y40" s="22">
        <v>1.61896</v>
      </c>
      <c r="Z40" s="22">
        <v>176.84399999999999</v>
      </c>
      <c r="AA40" s="22">
        <v>-1.31805E-2</v>
      </c>
      <c r="AB40" s="22">
        <v>30</v>
      </c>
      <c r="AC40" s="22">
        <v>1.61835</v>
      </c>
      <c r="AD40">
        <f t="shared" si="4"/>
        <v>13.1805</v>
      </c>
      <c r="AE40">
        <f t="shared" si="5"/>
        <v>21.33870228</v>
      </c>
      <c r="AF40" s="9"/>
      <c r="AG40" s="22">
        <v>5.11169E-2</v>
      </c>
      <c r="AH40" s="22">
        <v>234.37299999999999</v>
      </c>
      <c r="AI40" s="22">
        <v>-1.6915900000000001E-2</v>
      </c>
      <c r="AJ40" s="22">
        <v>30</v>
      </c>
      <c r="AK40" s="22">
        <v>5.1071199999999997E-2</v>
      </c>
      <c r="AL40">
        <f t="shared" si="6"/>
        <v>16.915900000000001</v>
      </c>
      <c r="AM40">
        <f t="shared" si="7"/>
        <v>0.86468836870999999</v>
      </c>
      <c r="AP40" s="9"/>
      <c r="AQ40" s="22">
        <v>1.61896</v>
      </c>
      <c r="AR40" s="22">
        <v>313.22699999999998</v>
      </c>
      <c r="AS40" s="22">
        <v>-1.29059E-2</v>
      </c>
      <c r="AT40" s="22">
        <v>30</v>
      </c>
      <c r="AU40" s="22">
        <v>1.6180399999999999</v>
      </c>
      <c r="AV40">
        <f t="shared" si="8"/>
        <v>12.905899999999999</v>
      </c>
      <c r="AW40">
        <f t="shared" si="9"/>
        <v>20.894135863999999</v>
      </c>
      <c r="AX40" s="9"/>
      <c r="AY40" s="22">
        <v>5.11169E-2</v>
      </c>
      <c r="AZ40" s="22">
        <v>371.53800000000001</v>
      </c>
      <c r="BA40" s="22">
        <v>-1.6912799999999999E-2</v>
      </c>
      <c r="BB40" s="22">
        <v>30</v>
      </c>
      <c r="BC40" s="22">
        <v>5.0860599999999999E-2</v>
      </c>
      <c r="BD40">
        <f t="shared" si="10"/>
        <v>16.912799999999997</v>
      </c>
      <c r="BE40">
        <f t="shared" si="11"/>
        <v>0.86452990631999982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1.61392</v>
      </c>
      <c r="H41" s="22">
        <v>42.4895</v>
      </c>
      <c r="I41" s="22">
        <v>-1.3555899999999999E-2</v>
      </c>
      <c r="J41" s="22">
        <v>31</v>
      </c>
      <c r="K41" s="22">
        <v>1.6134599999999999</v>
      </c>
      <c r="L41">
        <f t="shared" si="0"/>
        <v>13.555899999999999</v>
      </c>
      <c r="M41">
        <f t="shared" si="1"/>
        <v>21.878138128</v>
      </c>
      <c r="N41" s="9"/>
      <c r="O41" s="22">
        <v>5.6152300000000002E-2</v>
      </c>
      <c r="P41" s="22">
        <v>106.812</v>
      </c>
      <c r="Q41" s="22">
        <v>-1.6955600000000001E-2</v>
      </c>
      <c r="R41" s="22">
        <v>31</v>
      </c>
      <c r="S41" s="22">
        <v>5.5267299999999998E-2</v>
      </c>
      <c r="T41">
        <f t="shared" si="2"/>
        <v>16.9556</v>
      </c>
      <c r="U41">
        <f t="shared" si="3"/>
        <v>0.95209593788000002</v>
      </c>
      <c r="X41" s="9"/>
      <c r="Y41" s="22">
        <v>1.61392</v>
      </c>
      <c r="Z41" s="22">
        <v>176.94499999999999</v>
      </c>
      <c r="AA41" s="22">
        <v>-1.3345299999999999E-2</v>
      </c>
      <c r="AB41" s="22">
        <v>31</v>
      </c>
      <c r="AC41" s="22">
        <v>1.6128499999999999</v>
      </c>
      <c r="AD41">
        <f t="shared" si="4"/>
        <v>13.3453</v>
      </c>
      <c r="AE41">
        <f t="shared" si="5"/>
        <v>21.538246575999999</v>
      </c>
      <c r="AF41" s="9"/>
      <c r="AG41" s="22">
        <v>5.6152300000000002E-2</v>
      </c>
      <c r="AH41" s="22">
        <v>234.47399999999999</v>
      </c>
      <c r="AI41" s="22">
        <v>-1.6900600000000002E-2</v>
      </c>
      <c r="AJ41" s="22">
        <v>31</v>
      </c>
      <c r="AK41" s="22">
        <v>5.5450399999999997E-2</v>
      </c>
      <c r="AL41">
        <f t="shared" si="6"/>
        <v>16.900600000000001</v>
      </c>
      <c r="AM41">
        <f t="shared" si="7"/>
        <v>0.94900756138000009</v>
      </c>
      <c r="AP41" s="9"/>
      <c r="AQ41" s="22">
        <v>1.61392</v>
      </c>
      <c r="AR41" s="22">
        <v>313.32799999999997</v>
      </c>
      <c r="AS41" s="22">
        <v>-1.30554E-2</v>
      </c>
      <c r="AT41" s="22">
        <v>31</v>
      </c>
      <c r="AU41" s="22">
        <v>1.6134599999999999</v>
      </c>
      <c r="AV41">
        <f t="shared" si="8"/>
        <v>13.055400000000001</v>
      </c>
      <c r="AW41">
        <f t="shared" si="9"/>
        <v>21.070371168000001</v>
      </c>
      <c r="AX41" s="9"/>
      <c r="AY41" s="22">
        <v>5.6152300000000002E-2</v>
      </c>
      <c r="AZ41" s="22">
        <v>371.63900000000001</v>
      </c>
      <c r="BA41" s="22">
        <v>-1.69067E-2</v>
      </c>
      <c r="BB41" s="22">
        <v>31</v>
      </c>
      <c r="BC41" s="22">
        <v>5.5542000000000001E-2</v>
      </c>
      <c r="BD41">
        <f t="shared" si="10"/>
        <v>16.906700000000001</v>
      </c>
      <c r="BE41">
        <f t="shared" si="11"/>
        <v>0.94935009041000007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1.6088899999999999</v>
      </c>
      <c r="H42" s="22">
        <v>42.590200000000003</v>
      </c>
      <c r="I42" s="22">
        <v>-1.3720700000000001E-2</v>
      </c>
      <c r="J42" s="22">
        <v>32</v>
      </c>
      <c r="K42" s="22">
        <v>1.6082799999999999</v>
      </c>
      <c r="L42">
        <f t="shared" si="0"/>
        <v>13.720700000000001</v>
      </c>
      <c r="M42">
        <f t="shared" si="1"/>
        <v>22.075097023000001</v>
      </c>
      <c r="N42" s="9"/>
      <c r="O42" s="22">
        <v>6.1187699999999998E-2</v>
      </c>
      <c r="P42" s="22">
        <v>106.91200000000001</v>
      </c>
      <c r="Q42" s="22">
        <v>-1.6964699999999999E-2</v>
      </c>
      <c r="R42" s="22">
        <v>32</v>
      </c>
      <c r="S42" s="22">
        <v>6.0607899999999999E-2</v>
      </c>
      <c r="T42">
        <f t="shared" si="2"/>
        <v>16.964700000000001</v>
      </c>
      <c r="U42">
        <f t="shared" si="3"/>
        <v>1.03803097419</v>
      </c>
      <c r="X42" s="9"/>
      <c r="Y42" s="22">
        <v>1.6088899999999999</v>
      </c>
      <c r="Z42" s="22">
        <v>177.04499999999999</v>
      </c>
      <c r="AA42" s="22">
        <v>-1.34827E-2</v>
      </c>
      <c r="AB42" s="22">
        <v>32</v>
      </c>
      <c r="AC42" s="22">
        <v>1.6079699999999999</v>
      </c>
      <c r="AD42">
        <f t="shared" si="4"/>
        <v>13.482699999999999</v>
      </c>
      <c r="AE42">
        <f t="shared" si="5"/>
        <v>21.692181202999997</v>
      </c>
      <c r="AF42" s="9"/>
      <c r="AG42" s="22">
        <v>6.1187699999999998E-2</v>
      </c>
      <c r="AH42" s="22">
        <v>234.57400000000001</v>
      </c>
      <c r="AI42" s="22">
        <v>-1.6912799999999999E-2</v>
      </c>
      <c r="AJ42" s="22">
        <v>32</v>
      </c>
      <c r="AK42" s="22">
        <v>6.0638400000000002E-2</v>
      </c>
      <c r="AL42">
        <f t="shared" si="6"/>
        <v>16.912799999999997</v>
      </c>
      <c r="AM42">
        <f t="shared" si="7"/>
        <v>1.0348553325599998</v>
      </c>
      <c r="AP42" s="9"/>
      <c r="AQ42" s="22">
        <v>1.6088899999999999</v>
      </c>
      <c r="AR42" s="22">
        <v>313.42899999999997</v>
      </c>
      <c r="AS42" s="22">
        <v>-1.31226E-2</v>
      </c>
      <c r="AT42" s="22">
        <v>32</v>
      </c>
      <c r="AU42" s="22">
        <v>1.6082799999999999</v>
      </c>
      <c r="AV42">
        <f t="shared" si="8"/>
        <v>13.1226</v>
      </c>
      <c r="AW42">
        <f t="shared" si="9"/>
        <v>21.112819913999999</v>
      </c>
      <c r="AX42" s="9"/>
      <c r="AY42" s="22">
        <v>6.1187699999999998E-2</v>
      </c>
      <c r="AZ42" s="22">
        <v>371.73899999999998</v>
      </c>
      <c r="BA42" s="22">
        <v>-1.69067E-2</v>
      </c>
      <c r="BB42" s="22">
        <v>32</v>
      </c>
      <c r="BC42" s="22">
        <v>6.0516399999999998E-2</v>
      </c>
      <c r="BD42">
        <f t="shared" si="10"/>
        <v>16.906700000000001</v>
      </c>
      <c r="BE42">
        <f t="shared" si="11"/>
        <v>1.03448208759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1.60385</v>
      </c>
      <c r="H43" s="22">
        <v>42.691000000000003</v>
      </c>
      <c r="I43" s="22">
        <v>-1.38824E-2</v>
      </c>
      <c r="J43" s="22">
        <v>33</v>
      </c>
      <c r="K43" s="22">
        <v>1.6030899999999999</v>
      </c>
      <c r="L43">
        <f t="shared" si="0"/>
        <v>13.882399999999999</v>
      </c>
      <c r="M43">
        <f t="shared" si="1"/>
        <v>22.265287239999999</v>
      </c>
      <c r="N43" s="9"/>
      <c r="O43" s="22">
        <v>6.6223099999999993E-2</v>
      </c>
      <c r="P43" s="22">
        <v>107.01300000000001</v>
      </c>
      <c r="Q43" s="22">
        <v>-1.69769E-2</v>
      </c>
      <c r="R43" s="22">
        <v>33</v>
      </c>
      <c r="S43" s="22">
        <v>6.5612799999999999E-2</v>
      </c>
      <c r="T43">
        <f t="shared" si="2"/>
        <v>16.976900000000001</v>
      </c>
      <c r="U43">
        <f t="shared" si="3"/>
        <v>1.12426294639</v>
      </c>
      <c r="X43" s="9"/>
      <c r="Y43" s="22">
        <v>1.60385</v>
      </c>
      <c r="Z43" s="22">
        <v>177.14599999999999</v>
      </c>
      <c r="AA43" s="22">
        <v>-1.3616899999999999E-2</v>
      </c>
      <c r="AB43" s="22">
        <v>33</v>
      </c>
      <c r="AC43" s="22">
        <v>1.6030899999999999</v>
      </c>
      <c r="AD43">
        <f t="shared" si="4"/>
        <v>13.616899999999999</v>
      </c>
      <c r="AE43">
        <f t="shared" si="5"/>
        <v>21.839465064999999</v>
      </c>
      <c r="AF43" s="9"/>
      <c r="AG43" s="22">
        <v>6.6223099999999993E-2</v>
      </c>
      <c r="AH43" s="22">
        <v>234.67500000000001</v>
      </c>
      <c r="AI43" s="22">
        <v>-1.6912799999999999E-2</v>
      </c>
      <c r="AJ43" s="22">
        <v>33</v>
      </c>
      <c r="AK43" s="22">
        <v>6.5551799999999993E-2</v>
      </c>
      <c r="AL43">
        <f t="shared" si="6"/>
        <v>16.912799999999997</v>
      </c>
      <c r="AM43">
        <f t="shared" si="7"/>
        <v>1.1200180456799997</v>
      </c>
      <c r="AP43" s="9"/>
      <c r="AQ43" s="22">
        <v>1.60385</v>
      </c>
      <c r="AR43" s="22">
        <v>313.529</v>
      </c>
      <c r="AS43" s="22">
        <v>-1.3250700000000001E-2</v>
      </c>
      <c r="AT43" s="22">
        <v>33</v>
      </c>
      <c r="AU43" s="22">
        <v>1.6027800000000001</v>
      </c>
      <c r="AV43">
        <f t="shared" si="8"/>
        <v>13.2507</v>
      </c>
      <c r="AW43">
        <f t="shared" si="9"/>
        <v>21.252135195000001</v>
      </c>
      <c r="AX43" s="9"/>
      <c r="AY43" s="22">
        <v>6.6223099999999993E-2</v>
      </c>
      <c r="AZ43" s="22">
        <v>371.84</v>
      </c>
      <c r="BA43" s="22">
        <v>-1.6903700000000001E-2</v>
      </c>
      <c r="BB43" s="22">
        <v>33</v>
      </c>
      <c r="BC43" s="22">
        <v>6.5551799999999993E-2</v>
      </c>
      <c r="BD43">
        <f t="shared" si="10"/>
        <v>16.903700000000001</v>
      </c>
      <c r="BE43">
        <f t="shared" si="11"/>
        <v>1.11941541547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1.5988199999999999</v>
      </c>
      <c r="H44" s="22">
        <v>42.791699999999999</v>
      </c>
      <c r="I44" s="22">
        <v>-1.40045E-2</v>
      </c>
      <c r="J44" s="22">
        <v>34</v>
      </c>
      <c r="K44" s="22">
        <v>1.5979000000000001</v>
      </c>
      <c r="L44">
        <f t="shared" si="0"/>
        <v>14.0045</v>
      </c>
      <c r="M44">
        <f t="shared" si="1"/>
        <v>22.390674689999997</v>
      </c>
      <c r="N44" s="9"/>
      <c r="O44" s="22">
        <v>7.1258500000000002E-2</v>
      </c>
      <c r="P44" s="22">
        <v>107.114</v>
      </c>
      <c r="Q44" s="22">
        <v>-1.6940299999999998E-2</v>
      </c>
      <c r="R44" s="22">
        <v>34</v>
      </c>
      <c r="S44" s="22">
        <v>7.0556599999999997E-2</v>
      </c>
      <c r="T44">
        <f t="shared" si="2"/>
        <v>16.940299999999997</v>
      </c>
      <c r="U44">
        <f t="shared" si="3"/>
        <v>1.2071403675499999</v>
      </c>
      <c r="X44" s="9"/>
      <c r="Y44" s="22">
        <v>1.5988199999999999</v>
      </c>
      <c r="Z44" s="22">
        <v>177.24700000000001</v>
      </c>
      <c r="AA44" s="22">
        <v>-1.36963E-2</v>
      </c>
      <c r="AB44" s="22">
        <v>34</v>
      </c>
      <c r="AC44" s="22">
        <v>1.5975999999999999</v>
      </c>
      <c r="AD44">
        <f t="shared" si="4"/>
        <v>13.696299999999999</v>
      </c>
      <c r="AE44">
        <f t="shared" si="5"/>
        <v>21.897918365999995</v>
      </c>
      <c r="AF44" s="9"/>
      <c r="AG44" s="22">
        <v>7.1258500000000002E-2</v>
      </c>
      <c r="AH44" s="22">
        <v>234.77600000000001</v>
      </c>
      <c r="AI44" s="22">
        <v>-1.68945E-2</v>
      </c>
      <c r="AJ44" s="22">
        <v>34</v>
      </c>
      <c r="AK44" s="22">
        <v>7.0556599999999997E-2</v>
      </c>
      <c r="AL44">
        <f t="shared" si="6"/>
        <v>16.894500000000001</v>
      </c>
      <c r="AM44">
        <f t="shared" si="7"/>
        <v>1.20387672825</v>
      </c>
      <c r="AP44" s="9"/>
      <c r="AQ44" s="22">
        <v>1.5988199999999999</v>
      </c>
      <c r="AR44" s="22">
        <v>313.63</v>
      </c>
      <c r="AS44" s="22">
        <v>-1.33606E-2</v>
      </c>
      <c r="AT44" s="22">
        <v>34</v>
      </c>
      <c r="AU44" s="22">
        <v>1.5979000000000001</v>
      </c>
      <c r="AV44">
        <f t="shared" si="8"/>
        <v>13.3606</v>
      </c>
      <c r="AW44">
        <f t="shared" si="9"/>
        <v>21.361194491999999</v>
      </c>
      <c r="AX44" s="9"/>
      <c r="AY44" s="22">
        <v>7.1258500000000002E-2</v>
      </c>
      <c r="AZ44" s="22">
        <v>371.94099999999997</v>
      </c>
      <c r="BA44" s="22">
        <v>-1.6900600000000002E-2</v>
      </c>
      <c r="BB44" s="22">
        <v>34</v>
      </c>
      <c r="BC44" s="22">
        <v>7.0404099999999997E-2</v>
      </c>
      <c r="BD44">
        <f t="shared" si="10"/>
        <v>16.900600000000001</v>
      </c>
      <c r="BE44">
        <f t="shared" si="11"/>
        <v>1.2043114051000001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1.59378</v>
      </c>
      <c r="H45" s="22">
        <v>42.892400000000002</v>
      </c>
      <c r="I45" s="22">
        <v>-1.40625E-2</v>
      </c>
      <c r="J45" s="22">
        <v>35</v>
      </c>
      <c r="K45" s="22">
        <v>1.5936300000000001</v>
      </c>
      <c r="L45">
        <f t="shared" si="0"/>
        <v>14.0625</v>
      </c>
      <c r="M45">
        <f t="shared" si="1"/>
        <v>22.412531250000001</v>
      </c>
      <c r="N45" s="9"/>
      <c r="O45" s="22">
        <v>7.6293899999999998E-2</v>
      </c>
      <c r="P45" s="22">
        <v>107.214</v>
      </c>
      <c r="Q45" s="22">
        <v>-1.69312E-2</v>
      </c>
      <c r="R45" s="22">
        <v>35</v>
      </c>
      <c r="S45" s="22">
        <v>7.5469999999999995E-2</v>
      </c>
      <c r="T45">
        <f t="shared" si="2"/>
        <v>16.9312</v>
      </c>
      <c r="U45">
        <f t="shared" si="3"/>
        <v>1.29174727968</v>
      </c>
      <c r="X45" s="9"/>
      <c r="Y45" s="22">
        <v>1.59378</v>
      </c>
      <c r="Z45" s="22">
        <v>177.34700000000001</v>
      </c>
      <c r="AA45" s="22">
        <v>-1.38E-2</v>
      </c>
      <c r="AB45" s="22">
        <v>35</v>
      </c>
      <c r="AC45" s="22">
        <v>1.5933200000000001</v>
      </c>
      <c r="AD45">
        <f t="shared" si="4"/>
        <v>13.799999999999999</v>
      </c>
      <c r="AE45">
        <f t="shared" si="5"/>
        <v>21.994163999999998</v>
      </c>
      <c r="AF45" s="9"/>
      <c r="AG45" s="22">
        <v>7.6293899999999998E-2</v>
      </c>
      <c r="AH45" s="22">
        <v>234.876</v>
      </c>
      <c r="AI45" s="22">
        <v>-1.6903700000000001E-2</v>
      </c>
      <c r="AJ45" s="22">
        <v>35</v>
      </c>
      <c r="AK45" s="22">
        <v>7.5592000000000006E-2</v>
      </c>
      <c r="AL45">
        <f t="shared" si="6"/>
        <v>16.903700000000001</v>
      </c>
      <c r="AM45">
        <f t="shared" si="7"/>
        <v>1.2896491974299999</v>
      </c>
      <c r="AP45" s="9"/>
      <c r="AQ45" s="22">
        <v>1.59378</v>
      </c>
      <c r="AR45" s="22">
        <v>313.73099999999999</v>
      </c>
      <c r="AS45" s="22">
        <v>-1.3467399999999999E-2</v>
      </c>
      <c r="AT45" s="22">
        <v>35</v>
      </c>
      <c r="AU45" s="22">
        <v>1.5927100000000001</v>
      </c>
      <c r="AV45">
        <f t="shared" si="8"/>
        <v>13.4674</v>
      </c>
      <c r="AW45">
        <f t="shared" si="9"/>
        <v>21.464072771999998</v>
      </c>
      <c r="AX45" s="9"/>
      <c r="AY45" s="22">
        <v>7.6293899999999998E-2</v>
      </c>
      <c r="AZ45" s="22">
        <v>372.04199999999997</v>
      </c>
      <c r="BA45" s="22">
        <v>-1.68915E-2</v>
      </c>
      <c r="BB45" s="22">
        <v>35</v>
      </c>
      <c r="BC45" s="22">
        <v>7.5683600000000004E-2</v>
      </c>
      <c r="BD45">
        <f t="shared" si="10"/>
        <v>16.891500000000001</v>
      </c>
      <c r="BE45">
        <f t="shared" si="11"/>
        <v>1.2887184118499999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1.5887500000000001</v>
      </c>
      <c r="H46" s="22">
        <v>42.993099999999998</v>
      </c>
      <c r="I46" s="22">
        <v>-1.4169299999999999E-2</v>
      </c>
      <c r="J46" s="22">
        <v>36</v>
      </c>
      <c r="K46" s="22">
        <v>1.58752</v>
      </c>
      <c r="L46">
        <f t="shared" si="0"/>
        <v>14.1693</v>
      </c>
      <c r="M46">
        <f t="shared" si="1"/>
        <v>22.511475375</v>
      </c>
      <c r="N46" s="9"/>
      <c r="O46" s="22">
        <v>8.1329299999999993E-2</v>
      </c>
      <c r="P46" s="22">
        <v>107.315</v>
      </c>
      <c r="Q46" s="22">
        <v>-1.6940299999999998E-2</v>
      </c>
      <c r="R46" s="22">
        <v>36</v>
      </c>
      <c r="S46" s="22">
        <v>8.0505400000000005E-2</v>
      </c>
      <c r="T46">
        <f t="shared" si="2"/>
        <v>16.940299999999997</v>
      </c>
      <c r="U46">
        <f t="shared" si="3"/>
        <v>1.3777427407899996</v>
      </c>
      <c r="X46" s="9"/>
      <c r="Y46" s="22">
        <v>1.5887500000000001</v>
      </c>
      <c r="Z46" s="22">
        <v>177.44800000000001</v>
      </c>
      <c r="AA46" s="22">
        <v>-1.38824E-2</v>
      </c>
      <c r="AB46" s="22">
        <v>36</v>
      </c>
      <c r="AC46" s="22">
        <v>1.5878300000000001</v>
      </c>
      <c r="AD46">
        <f t="shared" si="4"/>
        <v>13.882399999999999</v>
      </c>
      <c r="AE46">
        <f t="shared" si="5"/>
        <v>22.055662999999999</v>
      </c>
      <c r="AF46" s="9"/>
      <c r="AG46" s="22">
        <v>8.1329299999999993E-2</v>
      </c>
      <c r="AH46" s="22">
        <v>234.977</v>
      </c>
      <c r="AI46" s="22">
        <v>-1.68793E-2</v>
      </c>
      <c r="AJ46" s="22">
        <v>36</v>
      </c>
      <c r="AK46" s="22">
        <v>8.0749500000000002E-2</v>
      </c>
      <c r="AL46">
        <f t="shared" si="6"/>
        <v>16.879300000000001</v>
      </c>
      <c r="AM46">
        <f t="shared" si="7"/>
        <v>1.3727816534899999</v>
      </c>
      <c r="AP46" s="9"/>
      <c r="AQ46" s="22">
        <v>1.5887500000000001</v>
      </c>
      <c r="AR46" s="22">
        <v>313.83100000000002</v>
      </c>
      <c r="AS46" s="22">
        <v>-1.35803E-2</v>
      </c>
      <c r="AT46" s="22">
        <v>36</v>
      </c>
      <c r="AU46" s="22">
        <v>1.58752</v>
      </c>
      <c r="AV46">
        <f t="shared" si="8"/>
        <v>13.580299999999999</v>
      </c>
      <c r="AW46">
        <f t="shared" si="9"/>
        <v>21.575701625000001</v>
      </c>
      <c r="AX46" s="9"/>
      <c r="AY46" s="22">
        <v>8.1329299999999993E-2</v>
      </c>
      <c r="AZ46" s="22">
        <v>372.142</v>
      </c>
      <c r="BA46" s="22">
        <v>-1.68945E-2</v>
      </c>
      <c r="BB46" s="22">
        <v>36</v>
      </c>
      <c r="BC46" s="22">
        <v>8.0596899999999999E-2</v>
      </c>
      <c r="BD46">
        <f t="shared" si="10"/>
        <v>16.894500000000001</v>
      </c>
      <c r="BE46">
        <f t="shared" si="11"/>
        <v>1.3740178588500001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1.58371</v>
      </c>
      <c r="H47" s="22">
        <v>43.093800000000002</v>
      </c>
      <c r="I47" s="22">
        <v>-1.427E-2</v>
      </c>
      <c r="J47" s="22">
        <v>37</v>
      </c>
      <c r="K47" s="22">
        <v>1.58264</v>
      </c>
      <c r="L47">
        <f t="shared" si="0"/>
        <v>14.27</v>
      </c>
      <c r="M47">
        <f t="shared" si="1"/>
        <v>22.5995417</v>
      </c>
      <c r="N47" s="9"/>
      <c r="O47" s="22">
        <v>8.6364700000000003E-2</v>
      </c>
      <c r="P47" s="22">
        <v>107.416</v>
      </c>
      <c r="Q47" s="22">
        <v>-1.6952499999999999E-2</v>
      </c>
      <c r="R47" s="22">
        <v>37</v>
      </c>
      <c r="S47" s="22">
        <v>8.5571300000000003E-2</v>
      </c>
      <c r="T47">
        <f t="shared" si="2"/>
        <v>16.952500000000001</v>
      </c>
      <c r="U47">
        <f t="shared" si="3"/>
        <v>1.4640975767500002</v>
      </c>
      <c r="X47" s="9"/>
      <c r="Y47" s="22">
        <v>1.58371</v>
      </c>
      <c r="Z47" s="22">
        <v>177.54900000000001</v>
      </c>
      <c r="AA47" s="22">
        <v>-1.3958699999999999E-2</v>
      </c>
      <c r="AB47" s="22">
        <v>37</v>
      </c>
      <c r="AC47" s="22">
        <v>1.5829500000000001</v>
      </c>
      <c r="AD47">
        <f t="shared" si="4"/>
        <v>13.958699999999999</v>
      </c>
      <c r="AE47">
        <f t="shared" si="5"/>
        <v>22.106532776999998</v>
      </c>
      <c r="AF47" s="9"/>
      <c r="AG47" s="22">
        <v>8.6364700000000003E-2</v>
      </c>
      <c r="AH47" s="22">
        <v>235.078</v>
      </c>
      <c r="AI47" s="22">
        <v>-1.6888400000000001E-2</v>
      </c>
      <c r="AJ47" s="22">
        <v>37</v>
      </c>
      <c r="AK47" s="22">
        <v>8.5784899999999997E-2</v>
      </c>
      <c r="AL47">
        <f t="shared" si="6"/>
        <v>16.888400000000001</v>
      </c>
      <c r="AM47">
        <f t="shared" si="7"/>
        <v>1.4585615994800001</v>
      </c>
      <c r="AP47" s="9"/>
      <c r="AQ47" s="22">
        <v>1.58371</v>
      </c>
      <c r="AR47" s="22">
        <v>313.93200000000002</v>
      </c>
      <c r="AS47" s="22">
        <v>-1.3677999999999999E-2</v>
      </c>
      <c r="AT47" s="22">
        <v>37</v>
      </c>
      <c r="AU47" s="22">
        <v>1.5823400000000001</v>
      </c>
      <c r="AV47">
        <f t="shared" si="8"/>
        <v>13.677999999999999</v>
      </c>
      <c r="AW47">
        <f t="shared" si="9"/>
        <v>21.661985379999997</v>
      </c>
      <c r="AX47" s="9"/>
      <c r="AY47" s="22">
        <v>8.6364700000000003E-2</v>
      </c>
      <c r="AZ47" s="22">
        <v>372.24299999999999</v>
      </c>
      <c r="BA47" s="22">
        <v>-1.6897599999999999E-2</v>
      </c>
      <c r="BB47" s="22">
        <v>37</v>
      </c>
      <c r="BC47" s="22">
        <v>8.5723900000000006E-2</v>
      </c>
      <c r="BD47">
        <f t="shared" si="10"/>
        <v>16.897599999999997</v>
      </c>
      <c r="BE47">
        <f t="shared" si="11"/>
        <v>1.4593561547199998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1.57867</v>
      </c>
      <c r="H48" s="22">
        <v>43.194499999999998</v>
      </c>
      <c r="I48" s="22">
        <v>-1.4334100000000001E-2</v>
      </c>
      <c r="J48" s="22">
        <v>38</v>
      </c>
      <c r="K48" s="22">
        <v>1.5777600000000001</v>
      </c>
      <c r="L48">
        <f t="shared" si="0"/>
        <v>14.334100000000001</v>
      </c>
      <c r="M48">
        <f t="shared" si="1"/>
        <v>22.628813647000001</v>
      </c>
      <c r="N48" s="9"/>
      <c r="O48" s="22">
        <v>9.1400099999999998E-2</v>
      </c>
      <c r="P48" s="22">
        <v>107.517</v>
      </c>
      <c r="Q48" s="22">
        <v>-1.6952499999999999E-2</v>
      </c>
      <c r="R48" s="22">
        <v>38</v>
      </c>
      <c r="S48" s="22">
        <v>9.0637200000000001E-2</v>
      </c>
      <c r="T48">
        <f t="shared" si="2"/>
        <v>16.952500000000001</v>
      </c>
      <c r="U48">
        <f t="shared" si="3"/>
        <v>1.54946019525</v>
      </c>
      <c r="X48" s="9"/>
      <c r="Y48" s="22">
        <v>1.57867</v>
      </c>
      <c r="Z48" s="22">
        <v>177.65</v>
      </c>
      <c r="AA48" s="22">
        <v>-1.409E-2</v>
      </c>
      <c r="AB48" s="22">
        <v>38</v>
      </c>
      <c r="AC48" s="22">
        <v>1.57745</v>
      </c>
      <c r="AD48">
        <f t="shared" si="4"/>
        <v>14.09</v>
      </c>
      <c r="AE48">
        <f t="shared" si="5"/>
        <v>22.243460299999999</v>
      </c>
      <c r="AF48" s="9"/>
      <c r="AG48" s="22">
        <v>9.1400099999999998E-2</v>
      </c>
      <c r="AH48" s="22">
        <v>235.179</v>
      </c>
      <c r="AI48" s="22">
        <v>-1.6888400000000001E-2</v>
      </c>
      <c r="AJ48" s="22">
        <v>38</v>
      </c>
      <c r="AK48" s="22">
        <v>9.0789800000000004E-2</v>
      </c>
      <c r="AL48">
        <f t="shared" si="6"/>
        <v>16.888400000000001</v>
      </c>
      <c r="AM48">
        <f t="shared" si="7"/>
        <v>1.5436014488400001</v>
      </c>
      <c r="AP48" s="9"/>
      <c r="AQ48" s="22">
        <v>1.57867</v>
      </c>
      <c r="AR48" s="22">
        <v>314.03300000000002</v>
      </c>
      <c r="AS48" s="22">
        <v>-1.3775600000000001E-2</v>
      </c>
      <c r="AT48" s="22">
        <v>38</v>
      </c>
      <c r="AU48" s="22">
        <v>1.57806</v>
      </c>
      <c r="AV48">
        <f t="shared" si="8"/>
        <v>13.775600000000001</v>
      </c>
      <c r="AW48">
        <f t="shared" si="9"/>
        <v>21.747126452</v>
      </c>
      <c r="AX48" s="9"/>
      <c r="AY48" s="22">
        <v>9.1400099999999998E-2</v>
      </c>
      <c r="AZ48" s="22">
        <v>372.34399999999999</v>
      </c>
      <c r="BA48" s="22">
        <v>-1.68793E-2</v>
      </c>
      <c r="BB48" s="22">
        <v>38</v>
      </c>
      <c r="BC48" s="22">
        <v>9.0911900000000004E-2</v>
      </c>
      <c r="BD48">
        <f t="shared" si="10"/>
        <v>16.879300000000001</v>
      </c>
      <c r="BE48">
        <f t="shared" si="11"/>
        <v>1.54276970793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1.5736399999999999</v>
      </c>
      <c r="H49" s="22">
        <v>43.295200000000001</v>
      </c>
      <c r="I49" s="22">
        <v>-1.44165E-2</v>
      </c>
      <c r="J49" s="22">
        <v>39</v>
      </c>
      <c r="K49" s="22">
        <v>1.5728800000000001</v>
      </c>
      <c r="L49">
        <f t="shared" si="0"/>
        <v>14.416500000000001</v>
      </c>
      <c r="M49">
        <f t="shared" si="1"/>
        <v>22.686381060000002</v>
      </c>
      <c r="N49" s="9"/>
      <c r="O49" s="22">
        <v>9.6435499999999993E-2</v>
      </c>
      <c r="P49" s="22">
        <v>107.617</v>
      </c>
      <c r="Q49" s="22">
        <v>-1.69342E-2</v>
      </c>
      <c r="R49" s="22">
        <v>39</v>
      </c>
      <c r="S49" s="22">
        <v>9.5733600000000002E-2</v>
      </c>
      <c r="T49">
        <f t="shared" si="2"/>
        <v>16.934200000000001</v>
      </c>
      <c r="U49">
        <f t="shared" si="3"/>
        <v>1.6330580441</v>
      </c>
      <c r="X49" s="9"/>
      <c r="Y49" s="22">
        <v>1.5736399999999999</v>
      </c>
      <c r="Z49" s="22">
        <v>177.75</v>
      </c>
      <c r="AA49" s="22">
        <v>-1.4190700000000001E-2</v>
      </c>
      <c r="AB49" s="22">
        <v>39</v>
      </c>
      <c r="AC49" s="22">
        <v>1.5728800000000001</v>
      </c>
      <c r="AD49">
        <f t="shared" si="4"/>
        <v>14.1907</v>
      </c>
      <c r="AE49">
        <f t="shared" si="5"/>
        <v>22.331053147999999</v>
      </c>
      <c r="AF49" s="9"/>
      <c r="AG49" s="22">
        <v>9.6435499999999993E-2</v>
      </c>
      <c r="AH49" s="22">
        <v>235.279</v>
      </c>
      <c r="AI49" s="22">
        <v>-1.68915E-2</v>
      </c>
      <c r="AJ49" s="22">
        <v>39</v>
      </c>
      <c r="AK49" s="22">
        <v>9.5886200000000005E-2</v>
      </c>
      <c r="AL49">
        <f t="shared" si="6"/>
        <v>16.891500000000001</v>
      </c>
      <c r="AM49">
        <f t="shared" si="7"/>
        <v>1.6289402482499999</v>
      </c>
      <c r="AP49" s="9"/>
      <c r="AQ49" s="22">
        <v>1.5736399999999999</v>
      </c>
      <c r="AR49" s="22">
        <v>314.13400000000001</v>
      </c>
      <c r="AS49" s="22">
        <v>-1.38672E-2</v>
      </c>
      <c r="AT49" s="22">
        <v>39</v>
      </c>
      <c r="AU49" s="22">
        <v>1.57318</v>
      </c>
      <c r="AV49">
        <f t="shared" si="8"/>
        <v>13.8672</v>
      </c>
      <c r="AW49">
        <f t="shared" si="9"/>
        <v>21.821980608000001</v>
      </c>
      <c r="AX49" s="9"/>
      <c r="AY49" s="22">
        <v>9.6435499999999993E-2</v>
      </c>
      <c r="AZ49" s="22">
        <v>372.44400000000002</v>
      </c>
      <c r="BA49" s="22">
        <v>-1.68793E-2</v>
      </c>
      <c r="BB49" s="22">
        <v>39</v>
      </c>
      <c r="BC49" s="22">
        <v>9.5947299999999999E-2</v>
      </c>
      <c r="BD49">
        <f t="shared" si="10"/>
        <v>16.879300000000001</v>
      </c>
      <c r="BE49">
        <f t="shared" si="11"/>
        <v>1.6277637351500001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1.5686</v>
      </c>
      <c r="H50" s="22">
        <v>43.395899999999997</v>
      </c>
      <c r="I50" s="22">
        <v>-1.45142E-2</v>
      </c>
      <c r="J50" s="22">
        <v>40</v>
      </c>
      <c r="K50" s="22">
        <v>1.56769</v>
      </c>
      <c r="L50">
        <f t="shared" si="0"/>
        <v>14.514199999999999</v>
      </c>
      <c r="M50">
        <f t="shared" si="1"/>
        <v>22.766974119999997</v>
      </c>
      <c r="N50" s="9"/>
      <c r="O50" s="22">
        <v>0.10147100000000001</v>
      </c>
      <c r="P50" s="22">
        <v>107.718</v>
      </c>
      <c r="Q50" s="22">
        <v>-1.6940299999999998E-2</v>
      </c>
      <c r="R50" s="22">
        <v>40</v>
      </c>
      <c r="S50" s="22">
        <v>0.1008</v>
      </c>
      <c r="T50">
        <f t="shared" si="2"/>
        <v>16.940299999999997</v>
      </c>
      <c r="U50">
        <f t="shared" si="3"/>
        <v>1.7189491812999997</v>
      </c>
      <c r="X50" s="9"/>
      <c r="Y50" s="22">
        <v>1.5686</v>
      </c>
      <c r="Z50" s="22">
        <v>177.851</v>
      </c>
      <c r="AA50" s="22">
        <v>-1.42303E-2</v>
      </c>
      <c r="AB50" s="22">
        <v>40</v>
      </c>
      <c r="AC50" s="22">
        <v>1.56769</v>
      </c>
      <c r="AD50">
        <f t="shared" si="4"/>
        <v>14.2303</v>
      </c>
      <c r="AE50">
        <f t="shared" si="5"/>
        <v>22.321648579999998</v>
      </c>
      <c r="AF50" s="9"/>
      <c r="AG50" s="22">
        <v>0.10147100000000001</v>
      </c>
      <c r="AH50" s="22">
        <v>235.38</v>
      </c>
      <c r="AI50" s="22">
        <v>-1.6876200000000001E-2</v>
      </c>
      <c r="AJ50" s="22">
        <v>40</v>
      </c>
      <c r="AK50" s="22">
        <v>0.100769</v>
      </c>
      <c r="AL50">
        <f t="shared" si="6"/>
        <v>16.876200000000001</v>
      </c>
      <c r="AM50">
        <f t="shared" si="7"/>
        <v>1.7124448902000002</v>
      </c>
      <c r="AP50" s="9"/>
      <c r="AQ50" s="22">
        <v>1.5686</v>
      </c>
      <c r="AR50" s="22">
        <v>314.23399999999998</v>
      </c>
      <c r="AS50" s="22">
        <v>-1.3943499999999999E-2</v>
      </c>
      <c r="AT50" s="22">
        <v>40</v>
      </c>
      <c r="AU50" s="22">
        <v>1.5683</v>
      </c>
      <c r="AV50">
        <f t="shared" si="8"/>
        <v>13.943499999999998</v>
      </c>
      <c r="AW50">
        <f t="shared" si="9"/>
        <v>21.871774099999996</v>
      </c>
      <c r="AX50" s="9"/>
      <c r="AY50" s="22">
        <v>0.10147100000000001</v>
      </c>
      <c r="AZ50" s="22">
        <v>372.54500000000002</v>
      </c>
      <c r="BA50" s="22">
        <v>-1.68793E-2</v>
      </c>
      <c r="BB50" s="22">
        <v>40</v>
      </c>
      <c r="BC50" s="22">
        <v>0.10083</v>
      </c>
      <c r="BD50">
        <f t="shared" si="10"/>
        <v>16.879300000000001</v>
      </c>
      <c r="BE50">
        <f t="shared" si="11"/>
        <v>1.7127594503000001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1.5635699999999999</v>
      </c>
      <c r="H51" s="22">
        <v>43.496600000000001</v>
      </c>
      <c r="I51" s="22">
        <v>-1.4523299999999999E-2</v>
      </c>
      <c r="J51" s="22">
        <v>41</v>
      </c>
      <c r="K51" s="22">
        <v>1.56281</v>
      </c>
      <c r="L51">
        <f t="shared" si="0"/>
        <v>14.523299999999999</v>
      </c>
      <c r="M51">
        <f t="shared" si="1"/>
        <v>22.708196180999998</v>
      </c>
      <c r="N51" s="9"/>
      <c r="O51" s="22">
        <v>0.106506</v>
      </c>
      <c r="P51" s="22">
        <v>107.819</v>
      </c>
      <c r="Q51" s="22">
        <v>-1.69312E-2</v>
      </c>
      <c r="R51" s="22">
        <v>41</v>
      </c>
      <c r="S51" s="22">
        <v>0.10592699999999999</v>
      </c>
      <c r="T51">
        <f t="shared" si="2"/>
        <v>16.9312</v>
      </c>
      <c r="U51">
        <f t="shared" si="3"/>
        <v>1.8032743872000001</v>
      </c>
      <c r="X51" s="9"/>
      <c r="Y51" s="22">
        <v>1.5635699999999999</v>
      </c>
      <c r="Z51" s="22">
        <v>177.952</v>
      </c>
      <c r="AA51" s="22">
        <v>-1.43219E-2</v>
      </c>
      <c r="AB51" s="22">
        <v>41</v>
      </c>
      <c r="AC51" s="22">
        <v>1.56281</v>
      </c>
      <c r="AD51">
        <f t="shared" si="4"/>
        <v>14.321899999999999</v>
      </c>
      <c r="AE51">
        <f t="shared" si="5"/>
        <v>22.393293182999997</v>
      </c>
      <c r="AF51" s="9"/>
      <c r="AG51" s="22">
        <v>0.106506</v>
      </c>
      <c r="AH51" s="22">
        <v>235.48099999999999</v>
      </c>
      <c r="AI51" s="22">
        <v>-1.6870099999999999E-2</v>
      </c>
      <c r="AJ51" s="22">
        <v>41</v>
      </c>
      <c r="AK51" s="22">
        <v>0.10592699999999999</v>
      </c>
      <c r="AL51">
        <f t="shared" si="6"/>
        <v>16.870100000000001</v>
      </c>
      <c r="AM51">
        <f t="shared" si="7"/>
        <v>1.7967668706000002</v>
      </c>
      <c r="AP51" s="9"/>
      <c r="AQ51" s="22">
        <v>1.5635699999999999</v>
      </c>
      <c r="AR51" s="22">
        <v>314.33499999999998</v>
      </c>
      <c r="AS51" s="22">
        <v>-1.4019800000000001E-2</v>
      </c>
      <c r="AT51" s="22">
        <v>41</v>
      </c>
      <c r="AU51" s="22">
        <v>1.5625</v>
      </c>
      <c r="AV51">
        <f t="shared" si="8"/>
        <v>14.0198</v>
      </c>
      <c r="AW51">
        <f t="shared" si="9"/>
        <v>21.920938686</v>
      </c>
      <c r="AX51" s="9"/>
      <c r="AY51" s="22">
        <v>0.106506</v>
      </c>
      <c r="AZ51" s="22">
        <v>372.64600000000002</v>
      </c>
      <c r="BA51" s="22">
        <v>-1.68793E-2</v>
      </c>
      <c r="BB51" s="22">
        <v>41</v>
      </c>
      <c r="BC51" s="22">
        <v>0.105682</v>
      </c>
      <c r="BD51">
        <f t="shared" si="10"/>
        <v>16.879300000000001</v>
      </c>
      <c r="BE51">
        <f t="shared" si="11"/>
        <v>1.7977467258000002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1.55853</v>
      </c>
      <c r="H52" s="22">
        <v>43.597299999999997</v>
      </c>
      <c r="I52" s="22">
        <v>-1.4584400000000001E-2</v>
      </c>
      <c r="J52" s="22">
        <v>42</v>
      </c>
      <c r="K52" s="22">
        <v>1.55792</v>
      </c>
      <c r="L52">
        <f t="shared" si="0"/>
        <v>14.5844</v>
      </c>
      <c r="M52">
        <f t="shared" si="1"/>
        <v>22.730224931999999</v>
      </c>
      <c r="N52" s="9"/>
      <c r="O52" s="22">
        <v>0.111542</v>
      </c>
      <c r="P52" s="22">
        <v>107.919</v>
      </c>
      <c r="Q52" s="22">
        <v>-1.6924999999999999E-2</v>
      </c>
      <c r="R52" s="22">
        <v>42</v>
      </c>
      <c r="S52" s="22">
        <v>0.11096200000000001</v>
      </c>
      <c r="T52">
        <f t="shared" si="2"/>
        <v>16.925000000000001</v>
      </c>
      <c r="U52">
        <f t="shared" si="3"/>
        <v>1.8878483500000001</v>
      </c>
      <c r="X52" s="9"/>
      <c r="Y52" s="22">
        <v>1.55853</v>
      </c>
      <c r="Z52" s="22">
        <v>178.05199999999999</v>
      </c>
      <c r="AA52" s="22">
        <v>-1.4401199999999999E-2</v>
      </c>
      <c r="AB52" s="22">
        <v>42</v>
      </c>
      <c r="AC52" s="22">
        <v>1.55731</v>
      </c>
      <c r="AD52">
        <f t="shared" si="4"/>
        <v>14.401199999999999</v>
      </c>
      <c r="AE52">
        <f t="shared" si="5"/>
        <v>22.444702235999998</v>
      </c>
      <c r="AF52" s="9"/>
      <c r="AG52" s="22">
        <v>0.111542</v>
      </c>
      <c r="AH52" s="22">
        <v>235.58099999999999</v>
      </c>
      <c r="AI52" s="22">
        <v>-1.68793E-2</v>
      </c>
      <c r="AJ52" s="22">
        <v>42</v>
      </c>
      <c r="AK52" s="22">
        <v>0.11065700000000001</v>
      </c>
      <c r="AL52">
        <f t="shared" si="6"/>
        <v>16.879300000000001</v>
      </c>
      <c r="AM52">
        <f t="shared" si="7"/>
        <v>1.8827508806000002</v>
      </c>
      <c r="AP52" s="9"/>
      <c r="AQ52" s="22">
        <v>1.55853</v>
      </c>
      <c r="AR52" s="22">
        <v>314.43599999999998</v>
      </c>
      <c r="AS52" s="22">
        <v>-1.4108300000000001E-2</v>
      </c>
      <c r="AT52" s="22">
        <v>42</v>
      </c>
      <c r="AU52" s="22">
        <v>1.55792</v>
      </c>
      <c r="AV52">
        <f t="shared" si="8"/>
        <v>14.1083</v>
      </c>
      <c r="AW52">
        <f t="shared" si="9"/>
        <v>21.988208798999999</v>
      </c>
      <c r="AX52" s="9"/>
      <c r="AY52" s="22">
        <v>0.111542</v>
      </c>
      <c r="AZ52" s="22">
        <v>372.74700000000001</v>
      </c>
      <c r="BA52" s="22">
        <v>-1.6873200000000001E-2</v>
      </c>
      <c r="BB52" s="22">
        <v>42</v>
      </c>
      <c r="BC52" s="22">
        <v>0.11083999999999999</v>
      </c>
      <c r="BD52">
        <f t="shared" si="10"/>
        <v>16.873200000000001</v>
      </c>
      <c r="BE52">
        <f t="shared" si="11"/>
        <v>1.8820704744000001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1.5535000000000001</v>
      </c>
      <c r="H53" s="22">
        <v>43.698</v>
      </c>
      <c r="I53" s="22">
        <v>-1.4678999999999999E-2</v>
      </c>
      <c r="J53" s="22">
        <v>43</v>
      </c>
      <c r="K53" s="22">
        <v>1.55243</v>
      </c>
      <c r="L53">
        <f t="shared" si="0"/>
        <v>14.678999999999998</v>
      </c>
      <c r="M53">
        <f t="shared" si="1"/>
        <v>22.8038265</v>
      </c>
      <c r="N53" s="9"/>
      <c r="O53" s="22">
        <v>0.116577</v>
      </c>
      <c r="P53" s="22">
        <v>108.02</v>
      </c>
      <c r="Q53" s="22">
        <v>-1.6915900000000001E-2</v>
      </c>
      <c r="R53" s="22">
        <v>43</v>
      </c>
      <c r="S53" s="22">
        <v>0.115906</v>
      </c>
      <c r="T53">
        <f t="shared" si="2"/>
        <v>16.915900000000001</v>
      </c>
      <c r="U53">
        <f t="shared" si="3"/>
        <v>1.9720048743</v>
      </c>
      <c r="X53" s="9"/>
      <c r="Y53" s="22">
        <v>1.5535000000000001</v>
      </c>
      <c r="Z53" s="22">
        <v>178.15299999999999</v>
      </c>
      <c r="AA53" s="22">
        <v>-1.4477500000000001E-2</v>
      </c>
      <c r="AB53" s="22">
        <v>43</v>
      </c>
      <c r="AC53" s="22">
        <v>1.5527299999999999</v>
      </c>
      <c r="AD53">
        <f t="shared" si="4"/>
        <v>14.477500000000001</v>
      </c>
      <c r="AE53">
        <f t="shared" si="5"/>
        <v>22.490796250000002</v>
      </c>
      <c r="AF53" s="9"/>
      <c r="AG53" s="22">
        <v>0.116577</v>
      </c>
      <c r="AH53" s="22">
        <v>235.68199999999999</v>
      </c>
      <c r="AI53" s="22">
        <v>-1.6864000000000001E-2</v>
      </c>
      <c r="AJ53" s="22">
        <v>43</v>
      </c>
      <c r="AK53" s="22">
        <v>0.11575299999999999</v>
      </c>
      <c r="AL53">
        <f t="shared" si="6"/>
        <v>16.864000000000001</v>
      </c>
      <c r="AM53">
        <f t="shared" si="7"/>
        <v>1.9659545280000001</v>
      </c>
      <c r="AP53" s="9"/>
      <c r="AQ53" s="22">
        <v>1.5535000000000001</v>
      </c>
      <c r="AR53" s="22">
        <v>314.536</v>
      </c>
      <c r="AS53" s="22">
        <v>-1.4169299999999999E-2</v>
      </c>
      <c r="AT53" s="22">
        <v>43</v>
      </c>
      <c r="AU53" s="22">
        <v>1.5521199999999999</v>
      </c>
      <c r="AV53">
        <f t="shared" si="8"/>
        <v>14.1693</v>
      </c>
      <c r="AW53">
        <f t="shared" si="9"/>
        <v>22.01200755</v>
      </c>
      <c r="AX53" s="9"/>
      <c r="AY53" s="22">
        <v>0.116577</v>
      </c>
      <c r="AZ53" s="22">
        <v>372.84699999999998</v>
      </c>
      <c r="BA53" s="22">
        <v>-1.6864000000000001E-2</v>
      </c>
      <c r="BB53" s="22">
        <v>43</v>
      </c>
      <c r="BC53" s="22">
        <v>0.11572300000000001</v>
      </c>
      <c r="BD53">
        <f t="shared" si="10"/>
        <v>16.864000000000001</v>
      </c>
      <c r="BE53">
        <f t="shared" si="11"/>
        <v>1.9659545280000001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1.5484599999999999</v>
      </c>
      <c r="H54" s="22">
        <v>43.798699999999997</v>
      </c>
      <c r="I54" s="22">
        <v>-1.4749099999999999E-2</v>
      </c>
      <c r="J54" s="22">
        <v>44</v>
      </c>
      <c r="K54" s="22">
        <v>1.5472399999999999</v>
      </c>
      <c r="L54">
        <f t="shared" si="0"/>
        <v>14.749099999999999</v>
      </c>
      <c r="M54">
        <f t="shared" si="1"/>
        <v>22.838391385999998</v>
      </c>
      <c r="N54" s="9"/>
      <c r="O54" s="22">
        <v>0.121613</v>
      </c>
      <c r="P54" s="22">
        <v>108.121</v>
      </c>
      <c r="Q54" s="22">
        <v>-1.69312E-2</v>
      </c>
      <c r="R54" s="22">
        <v>44</v>
      </c>
      <c r="S54" s="22">
        <v>0.12088</v>
      </c>
      <c r="T54">
        <f t="shared" si="2"/>
        <v>16.9312</v>
      </c>
      <c r="U54">
        <f t="shared" si="3"/>
        <v>2.0590540256000001</v>
      </c>
      <c r="X54" s="9"/>
      <c r="Y54" s="22">
        <v>1.5484599999999999</v>
      </c>
      <c r="Z54" s="22">
        <v>178.25399999999999</v>
      </c>
      <c r="AA54" s="22">
        <v>-1.45386E-2</v>
      </c>
      <c r="AB54" s="22">
        <v>44</v>
      </c>
      <c r="AC54" s="22">
        <v>1.54816</v>
      </c>
      <c r="AD54">
        <f t="shared" si="4"/>
        <v>14.538600000000001</v>
      </c>
      <c r="AE54">
        <f t="shared" si="5"/>
        <v>22.512440556000001</v>
      </c>
      <c r="AF54" s="9"/>
      <c r="AG54" s="22">
        <v>0.121613</v>
      </c>
      <c r="AH54" s="22">
        <v>235.78299999999999</v>
      </c>
      <c r="AI54" s="22">
        <v>-1.6857899999999999E-2</v>
      </c>
      <c r="AJ54" s="22">
        <v>44</v>
      </c>
      <c r="AK54" s="22">
        <v>0.121033</v>
      </c>
      <c r="AL54">
        <f t="shared" si="6"/>
        <v>16.857899999999997</v>
      </c>
      <c r="AM54">
        <f t="shared" si="7"/>
        <v>2.0501397926999996</v>
      </c>
      <c r="AP54" s="9"/>
      <c r="AQ54" s="22">
        <v>1.5484599999999999</v>
      </c>
      <c r="AR54" s="22">
        <v>314.637</v>
      </c>
      <c r="AS54" s="22">
        <v>-1.4224199999999999E-2</v>
      </c>
      <c r="AT54" s="22">
        <v>44</v>
      </c>
      <c r="AU54" s="22">
        <v>1.5478499999999999</v>
      </c>
      <c r="AV54">
        <f t="shared" si="8"/>
        <v>14.2242</v>
      </c>
      <c r="AW54">
        <f t="shared" si="9"/>
        <v>22.025604731999998</v>
      </c>
      <c r="AX54" s="9"/>
      <c r="AY54" s="22">
        <v>0.121613</v>
      </c>
      <c r="AZ54" s="22">
        <v>372.94799999999998</v>
      </c>
      <c r="BA54" s="22">
        <v>-1.6857899999999999E-2</v>
      </c>
      <c r="BB54" s="22">
        <v>44</v>
      </c>
      <c r="BC54" s="22">
        <v>0.121063</v>
      </c>
      <c r="BD54">
        <f t="shared" si="10"/>
        <v>16.857899999999997</v>
      </c>
      <c r="BE54">
        <f t="shared" si="11"/>
        <v>2.0501397926999996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1.5434300000000001</v>
      </c>
      <c r="H55" s="22">
        <v>43.899500000000003</v>
      </c>
      <c r="I55" s="22">
        <v>-1.48407E-2</v>
      </c>
      <c r="J55" s="22">
        <v>45</v>
      </c>
      <c r="K55" s="22">
        <v>1.54297</v>
      </c>
      <c r="L55">
        <f t="shared" si="0"/>
        <v>14.8407</v>
      </c>
      <c r="M55">
        <f t="shared" si="1"/>
        <v>22.905581601000002</v>
      </c>
      <c r="N55" s="9"/>
      <c r="O55" s="22">
        <v>0.12664800000000001</v>
      </c>
      <c r="P55" s="22">
        <v>108.221</v>
      </c>
      <c r="Q55" s="22">
        <v>-1.6915900000000001E-2</v>
      </c>
      <c r="R55" s="22">
        <v>45</v>
      </c>
      <c r="S55" s="22">
        <v>0.12585399999999999</v>
      </c>
      <c r="T55">
        <f t="shared" si="2"/>
        <v>16.915900000000001</v>
      </c>
      <c r="U55">
        <f t="shared" si="3"/>
        <v>2.1423649032000003</v>
      </c>
      <c r="X55" s="9"/>
      <c r="Y55" s="22">
        <v>1.5434300000000001</v>
      </c>
      <c r="Z55" s="22">
        <v>178.35499999999999</v>
      </c>
      <c r="AA55" s="22">
        <v>-1.45355E-2</v>
      </c>
      <c r="AB55" s="22">
        <v>45</v>
      </c>
      <c r="AC55" s="22">
        <v>1.5420499999999999</v>
      </c>
      <c r="AD55">
        <f t="shared" si="4"/>
        <v>14.535499999999999</v>
      </c>
      <c r="AE55">
        <f t="shared" si="5"/>
        <v>22.434526765000001</v>
      </c>
      <c r="AF55" s="9"/>
      <c r="AG55" s="22">
        <v>0.12664800000000001</v>
      </c>
      <c r="AH55" s="22">
        <v>235.88300000000001</v>
      </c>
      <c r="AI55" s="22">
        <v>-1.6876200000000001E-2</v>
      </c>
      <c r="AJ55" s="22">
        <v>45</v>
      </c>
      <c r="AK55" s="22">
        <v>0.125641</v>
      </c>
      <c r="AL55">
        <f t="shared" si="6"/>
        <v>16.876200000000001</v>
      </c>
      <c r="AM55">
        <f t="shared" si="7"/>
        <v>2.1373369776000004</v>
      </c>
      <c r="AP55" s="9"/>
      <c r="AQ55" s="22">
        <v>1.5434300000000001</v>
      </c>
      <c r="AR55" s="22">
        <v>314.738</v>
      </c>
      <c r="AS55" s="22">
        <v>-1.4294400000000001E-2</v>
      </c>
      <c r="AT55" s="22">
        <v>45</v>
      </c>
      <c r="AU55" s="22">
        <v>1.5426599999999999</v>
      </c>
      <c r="AV55">
        <f t="shared" si="8"/>
        <v>14.294400000000001</v>
      </c>
      <c r="AW55">
        <f t="shared" si="9"/>
        <v>22.062405792000003</v>
      </c>
      <c r="AX55" s="9"/>
      <c r="AY55" s="22">
        <v>0.12664800000000001</v>
      </c>
      <c r="AZ55" s="22">
        <v>373.04899999999998</v>
      </c>
      <c r="BA55" s="22">
        <v>-1.6854899999999999E-2</v>
      </c>
      <c r="BB55" s="22">
        <v>45</v>
      </c>
      <c r="BC55" s="22">
        <v>0.12606800000000001</v>
      </c>
      <c r="BD55">
        <f t="shared" si="10"/>
        <v>16.854900000000001</v>
      </c>
      <c r="BE55">
        <f t="shared" si="11"/>
        <v>2.1346393752000004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1.5383899999999999</v>
      </c>
      <c r="H56" s="22">
        <v>44.0002</v>
      </c>
      <c r="I56" s="22">
        <v>-1.4871199999999999E-2</v>
      </c>
      <c r="J56" s="22">
        <v>46</v>
      </c>
      <c r="K56" s="22">
        <v>1.53748</v>
      </c>
      <c r="L56">
        <f t="shared" si="0"/>
        <v>14.8712</v>
      </c>
      <c r="M56">
        <f t="shared" si="1"/>
        <v>22.877705367999997</v>
      </c>
      <c r="N56" s="9"/>
      <c r="O56" s="22">
        <v>0.13168299999999999</v>
      </c>
      <c r="P56" s="22">
        <v>108.322</v>
      </c>
      <c r="Q56" s="22">
        <v>-1.6912799999999999E-2</v>
      </c>
      <c r="R56" s="22">
        <v>46</v>
      </c>
      <c r="S56" s="22">
        <v>0.13089000000000001</v>
      </c>
      <c r="T56">
        <f t="shared" si="2"/>
        <v>16.912799999999997</v>
      </c>
      <c r="U56">
        <f t="shared" si="3"/>
        <v>2.2271282423999996</v>
      </c>
      <c r="X56" s="9"/>
      <c r="Y56" s="22">
        <v>1.5383899999999999</v>
      </c>
      <c r="Z56" s="22">
        <v>178.45500000000001</v>
      </c>
      <c r="AA56" s="22">
        <v>-1.46088E-2</v>
      </c>
      <c r="AB56" s="22">
        <v>46</v>
      </c>
      <c r="AC56" s="22">
        <v>1.53748</v>
      </c>
      <c r="AD56">
        <f t="shared" si="4"/>
        <v>14.6088</v>
      </c>
      <c r="AE56">
        <f t="shared" si="5"/>
        <v>22.474031831999998</v>
      </c>
      <c r="AF56" s="9"/>
      <c r="AG56" s="22">
        <v>0.13168299999999999</v>
      </c>
      <c r="AH56" s="22">
        <v>235.98400000000001</v>
      </c>
      <c r="AI56" s="22">
        <v>-1.6870099999999999E-2</v>
      </c>
      <c r="AJ56" s="22">
        <v>46</v>
      </c>
      <c r="AK56" s="22">
        <v>0.13101199999999999</v>
      </c>
      <c r="AL56">
        <f t="shared" si="6"/>
        <v>16.870100000000001</v>
      </c>
      <c r="AM56">
        <f t="shared" si="7"/>
        <v>2.2215053782999998</v>
      </c>
      <c r="AP56" s="9"/>
      <c r="AQ56" s="22">
        <v>1.5383899999999999</v>
      </c>
      <c r="AR56" s="22">
        <v>314.83800000000002</v>
      </c>
      <c r="AS56" s="22">
        <v>-1.43524E-2</v>
      </c>
      <c r="AT56" s="22">
        <v>46</v>
      </c>
      <c r="AU56" s="22">
        <v>1.5377799999999999</v>
      </c>
      <c r="AV56">
        <f t="shared" si="8"/>
        <v>14.352399999999999</v>
      </c>
      <c r="AW56">
        <f t="shared" si="9"/>
        <v>22.079588635999997</v>
      </c>
      <c r="AX56" s="9"/>
      <c r="AY56" s="22">
        <v>0.13168299999999999</v>
      </c>
      <c r="AZ56" s="22">
        <v>373.149</v>
      </c>
      <c r="BA56" s="22">
        <v>-1.6861000000000001E-2</v>
      </c>
      <c r="BB56" s="22">
        <v>46</v>
      </c>
      <c r="BC56" s="22">
        <v>0.131104</v>
      </c>
      <c r="BD56">
        <f t="shared" si="10"/>
        <v>16.861000000000001</v>
      </c>
      <c r="BE56">
        <f t="shared" si="11"/>
        <v>2.2203070629999999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1.5333600000000001</v>
      </c>
      <c r="H57" s="22">
        <v>44.100900000000003</v>
      </c>
      <c r="I57" s="22">
        <v>-1.4907800000000001E-2</v>
      </c>
      <c r="J57" s="22">
        <v>47</v>
      </c>
      <c r="K57" s="22">
        <v>1.5322899999999999</v>
      </c>
      <c r="L57">
        <f t="shared" si="0"/>
        <v>14.9078</v>
      </c>
      <c r="M57">
        <f t="shared" si="1"/>
        <v>22.859024208000001</v>
      </c>
      <c r="N57" s="9"/>
      <c r="O57" s="22">
        <v>0.13671900000000001</v>
      </c>
      <c r="P57" s="22">
        <v>108.423</v>
      </c>
      <c r="Q57" s="22">
        <v>-1.69067E-2</v>
      </c>
      <c r="R57" s="22">
        <v>47</v>
      </c>
      <c r="S57" s="22">
        <v>0.136047</v>
      </c>
      <c r="T57">
        <f t="shared" si="2"/>
        <v>16.906700000000001</v>
      </c>
      <c r="U57">
        <f t="shared" si="3"/>
        <v>2.3114671173000003</v>
      </c>
      <c r="X57" s="9"/>
      <c r="Y57" s="22">
        <v>1.5333600000000001</v>
      </c>
      <c r="Z57" s="22">
        <v>178.55600000000001</v>
      </c>
      <c r="AA57" s="22">
        <v>-1.46698E-2</v>
      </c>
      <c r="AB57" s="22">
        <v>47</v>
      </c>
      <c r="AC57" s="22">
        <v>1.5322899999999999</v>
      </c>
      <c r="AD57">
        <f t="shared" si="4"/>
        <v>14.6698</v>
      </c>
      <c r="AE57">
        <f t="shared" si="5"/>
        <v>22.494084528000002</v>
      </c>
      <c r="AF57" s="9"/>
      <c r="AG57" s="22">
        <v>0.13671900000000001</v>
      </c>
      <c r="AH57" s="22">
        <v>236.08500000000001</v>
      </c>
      <c r="AI57" s="22">
        <v>-1.68518E-2</v>
      </c>
      <c r="AJ57" s="22">
        <v>47</v>
      </c>
      <c r="AK57" s="22">
        <v>0.13613900000000001</v>
      </c>
      <c r="AL57">
        <f t="shared" si="6"/>
        <v>16.851800000000001</v>
      </c>
      <c r="AM57">
        <f t="shared" si="7"/>
        <v>2.3039612442000004</v>
      </c>
      <c r="AP57" s="9"/>
      <c r="AQ57" s="22">
        <v>1.5333600000000001</v>
      </c>
      <c r="AR57" s="22">
        <v>314.93900000000002</v>
      </c>
      <c r="AS57" s="22">
        <v>-1.44165E-2</v>
      </c>
      <c r="AT57" s="22">
        <v>47</v>
      </c>
      <c r="AU57" s="22">
        <v>1.5319799999999999</v>
      </c>
      <c r="AV57">
        <f t="shared" si="8"/>
        <v>14.416500000000001</v>
      </c>
      <c r="AW57">
        <f t="shared" si="9"/>
        <v>22.105684440000001</v>
      </c>
      <c r="AX57" s="9"/>
      <c r="AY57" s="22">
        <v>0.13671900000000001</v>
      </c>
      <c r="AZ57" s="22">
        <v>373.25</v>
      </c>
      <c r="BA57" s="22">
        <v>-1.6861000000000001E-2</v>
      </c>
      <c r="BB57" s="22">
        <v>47</v>
      </c>
      <c r="BC57" s="22">
        <v>0.13613900000000001</v>
      </c>
      <c r="BD57">
        <f t="shared" si="10"/>
        <v>16.861000000000001</v>
      </c>
      <c r="BE57">
        <f t="shared" si="11"/>
        <v>2.3052190590000001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1.5283199999999999</v>
      </c>
      <c r="H58" s="22">
        <v>44.201599999999999</v>
      </c>
      <c r="I58" s="22">
        <v>-1.4981100000000001E-2</v>
      </c>
      <c r="J58" s="22">
        <v>48</v>
      </c>
      <c r="K58" s="22">
        <v>1.5283199999999999</v>
      </c>
      <c r="L58">
        <f t="shared" si="0"/>
        <v>14.981100000000001</v>
      </c>
      <c r="M58">
        <f t="shared" si="1"/>
        <v>22.895914751999999</v>
      </c>
      <c r="N58" s="9"/>
      <c r="O58" s="22">
        <v>0.14175399999999999</v>
      </c>
      <c r="P58" s="22">
        <v>108.524</v>
      </c>
      <c r="Q58" s="22">
        <v>-1.6909799999999999E-2</v>
      </c>
      <c r="R58" s="22">
        <v>48</v>
      </c>
      <c r="S58" s="22">
        <v>0.141205</v>
      </c>
      <c r="T58">
        <f t="shared" si="2"/>
        <v>16.909800000000001</v>
      </c>
      <c r="U58">
        <f t="shared" si="3"/>
        <v>2.3970317892000002</v>
      </c>
      <c r="X58" s="9"/>
      <c r="Y58" s="22">
        <v>1.5283199999999999</v>
      </c>
      <c r="Z58" s="22">
        <v>178.65700000000001</v>
      </c>
      <c r="AA58" s="22">
        <v>-1.4727799999999999E-2</v>
      </c>
      <c r="AB58" s="22">
        <v>48</v>
      </c>
      <c r="AC58" s="22">
        <v>1.5277099999999999</v>
      </c>
      <c r="AD58">
        <f t="shared" si="4"/>
        <v>14.727799999999998</v>
      </c>
      <c r="AE58">
        <f t="shared" si="5"/>
        <v>22.508791295999995</v>
      </c>
      <c r="AF58" s="9"/>
      <c r="AG58" s="22">
        <v>0.14175399999999999</v>
      </c>
      <c r="AH58" s="22">
        <v>236.18600000000001</v>
      </c>
      <c r="AI58" s="22">
        <v>-1.6857899999999999E-2</v>
      </c>
      <c r="AJ58" s="22">
        <v>48</v>
      </c>
      <c r="AK58" s="22">
        <v>0.14086899999999999</v>
      </c>
      <c r="AL58">
        <f t="shared" si="6"/>
        <v>16.857899999999997</v>
      </c>
      <c r="AM58">
        <f t="shared" si="7"/>
        <v>2.3896747565999994</v>
      </c>
      <c r="AP58" s="9"/>
      <c r="AQ58" s="22">
        <v>1.5283199999999999</v>
      </c>
      <c r="AR58" s="22">
        <v>315.04000000000002</v>
      </c>
      <c r="AS58" s="22">
        <v>-1.4447E-2</v>
      </c>
      <c r="AT58" s="22">
        <v>48</v>
      </c>
      <c r="AU58" s="22">
        <v>1.5277099999999999</v>
      </c>
      <c r="AV58">
        <f t="shared" si="8"/>
        <v>14.446999999999999</v>
      </c>
      <c r="AW58">
        <f t="shared" si="9"/>
        <v>22.079639039999996</v>
      </c>
      <c r="AX58" s="9"/>
      <c r="AY58" s="22">
        <v>0.14175399999999999</v>
      </c>
      <c r="AZ58" s="22">
        <v>373.351</v>
      </c>
      <c r="BA58" s="22">
        <v>-1.6848800000000001E-2</v>
      </c>
      <c r="BB58" s="22">
        <v>48</v>
      </c>
      <c r="BC58" s="22">
        <v>0.14108299999999999</v>
      </c>
      <c r="BD58">
        <f t="shared" si="10"/>
        <v>16.848800000000001</v>
      </c>
      <c r="BE58">
        <f t="shared" si="11"/>
        <v>2.3883847951999999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1.52328</v>
      </c>
      <c r="H59" s="22">
        <v>44.302300000000002</v>
      </c>
      <c r="I59" s="22">
        <v>-1.50116E-2</v>
      </c>
      <c r="J59" s="22">
        <v>49</v>
      </c>
      <c r="K59" s="22">
        <v>1.5219100000000001</v>
      </c>
      <c r="L59">
        <f t="shared" si="0"/>
        <v>15.0116</v>
      </c>
      <c r="M59">
        <f t="shared" si="1"/>
        <v>22.866870047999999</v>
      </c>
      <c r="N59" s="9"/>
      <c r="O59" s="22">
        <v>0.14679</v>
      </c>
      <c r="P59" s="22">
        <v>108.624</v>
      </c>
      <c r="Q59" s="22">
        <v>-1.6903700000000001E-2</v>
      </c>
      <c r="R59" s="22">
        <v>49</v>
      </c>
      <c r="S59" s="22">
        <v>0.146149</v>
      </c>
      <c r="T59">
        <f t="shared" si="2"/>
        <v>16.903700000000001</v>
      </c>
      <c r="U59">
        <f t="shared" si="3"/>
        <v>2.4812941230000001</v>
      </c>
      <c r="X59" s="9"/>
      <c r="Y59" s="22">
        <v>1.52328</v>
      </c>
      <c r="Z59" s="22">
        <v>178.75700000000001</v>
      </c>
      <c r="AA59" s="22">
        <v>-1.4837599999999999E-2</v>
      </c>
      <c r="AB59" s="22">
        <v>49</v>
      </c>
      <c r="AC59" s="22">
        <v>1.5222199999999999</v>
      </c>
      <c r="AD59">
        <f t="shared" si="4"/>
        <v>14.8376</v>
      </c>
      <c r="AE59">
        <f t="shared" si="5"/>
        <v>22.601819328000001</v>
      </c>
      <c r="AF59" s="9"/>
      <c r="AG59" s="22">
        <v>0.14679</v>
      </c>
      <c r="AH59" s="22">
        <v>236.286</v>
      </c>
      <c r="AI59" s="22">
        <v>-1.68518E-2</v>
      </c>
      <c r="AJ59" s="22">
        <v>49</v>
      </c>
      <c r="AK59" s="22">
        <v>0.146149</v>
      </c>
      <c r="AL59">
        <f t="shared" si="6"/>
        <v>16.851800000000001</v>
      </c>
      <c r="AM59">
        <f t="shared" si="7"/>
        <v>2.4736757220000003</v>
      </c>
      <c r="AP59" s="9"/>
      <c r="AQ59" s="22">
        <v>1.52328</v>
      </c>
      <c r="AR59" s="22">
        <v>315.14100000000002</v>
      </c>
      <c r="AS59" s="22">
        <v>-1.4523299999999999E-2</v>
      </c>
      <c r="AT59" s="22">
        <v>49</v>
      </c>
      <c r="AU59" s="22">
        <v>1.5222199999999999</v>
      </c>
      <c r="AV59">
        <f t="shared" si="8"/>
        <v>14.523299999999999</v>
      </c>
      <c r="AW59">
        <f t="shared" si="9"/>
        <v>22.123052423999997</v>
      </c>
      <c r="AX59" s="9"/>
      <c r="AY59" s="22">
        <v>0.14679</v>
      </c>
      <c r="AZ59" s="22">
        <v>373.452</v>
      </c>
      <c r="BA59" s="22">
        <v>-1.6836500000000001E-2</v>
      </c>
      <c r="BB59" s="22">
        <v>49</v>
      </c>
      <c r="BC59" s="22">
        <v>0.145844</v>
      </c>
      <c r="BD59">
        <f t="shared" si="10"/>
        <v>16.836500000000001</v>
      </c>
      <c r="BE59">
        <f t="shared" si="11"/>
        <v>2.4714298350000004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1.5182500000000001</v>
      </c>
      <c r="H60" s="22">
        <v>44.402999999999999</v>
      </c>
      <c r="I60" s="22">
        <v>-1.5029900000000001E-2</v>
      </c>
      <c r="J60" s="22">
        <v>50</v>
      </c>
      <c r="K60" s="22">
        <v>1.5176400000000001</v>
      </c>
      <c r="L60">
        <f t="shared" si="0"/>
        <v>15.029900000000001</v>
      </c>
      <c r="M60">
        <f t="shared" si="1"/>
        <v>22.819145675000005</v>
      </c>
      <c r="N60" s="9"/>
      <c r="O60" s="22">
        <v>0.15182499999999999</v>
      </c>
      <c r="P60" s="22">
        <v>108.72499999999999</v>
      </c>
      <c r="Q60" s="22">
        <v>-1.6897599999999999E-2</v>
      </c>
      <c r="R60" s="22">
        <v>50</v>
      </c>
      <c r="S60" s="22">
        <v>0.15093999999999999</v>
      </c>
      <c r="T60">
        <f t="shared" si="2"/>
        <v>16.897599999999997</v>
      </c>
      <c r="U60">
        <f t="shared" si="3"/>
        <v>2.5654781199999994</v>
      </c>
      <c r="X60" s="9"/>
      <c r="Y60" s="22">
        <v>1.5182500000000001</v>
      </c>
      <c r="Z60" s="22">
        <v>178.858</v>
      </c>
      <c r="AA60" s="22">
        <v>-1.4892600000000001E-2</v>
      </c>
      <c r="AB60" s="22">
        <v>50</v>
      </c>
      <c r="AC60" s="22">
        <v>1.5176400000000001</v>
      </c>
      <c r="AD60">
        <f t="shared" si="4"/>
        <v>14.8926</v>
      </c>
      <c r="AE60">
        <f t="shared" si="5"/>
        <v>22.610689950000001</v>
      </c>
      <c r="AF60" s="9"/>
      <c r="AG60" s="22">
        <v>0.15182499999999999</v>
      </c>
      <c r="AH60" s="22">
        <v>236.387</v>
      </c>
      <c r="AI60" s="22">
        <v>-1.68518E-2</v>
      </c>
      <c r="AJ60" s="22">
        <v>50</v>
      </c>
      <c r="AK60" s="22">
        <v>0.15096999999999999</v>
      </c>
      <c r="AL60">
        <f t="shared" si="6"/>
        <v>16.851800000000001</v>
      </c>
      <c r="AM60">
        <f t="shared" si="7"/>
        <v>2.5585245350000001</v>
      </c>
      <c r="AP60" s="9"/>
      <c r="AQ60" s="22">
        <v>1.5182500000000001</v>
      </c>
      <c r="AR60" s="22">
        <v>315.24099999999999</v>
      </c>
      <c r="AS60" s="22">
        <v>-1.4559900000000001E-2</v>
      </c>
      <c r="AT60" s="22">
        <v>50</v>
      </c>
      <c r="AU60" s="22">
        <v>1.5173300000000001</v>
      </c>
      <c r="AV60">
        <f t="shared" si="8"/>
        <v>14.559900000000001</v>
      </c>
      <c r="AW60">
        <f t="shared" si="9"/>
        <v>22.105568175000002</v>
      </c>
      <c r="AX60" s="9"/>
      <c r="AY60" s="22">
        <v>0.15182499999999999</v>
      </c>
      <c r="AZ60" s="22">
        <v>373.55200000000002</v>
      </c>
      <c r="BA60" s="22">
        <v>-1.6845700000000002E-2</v>
      </c>
      <c r="BB60" s="22">
        <v>50</v>
      </c>
      <c r="BC60" s="22">
        <v>0.151062</v>
      </c>
      <c r="BD60">
        <f t="shared" si="10"/>
        <v>16.845700000000001</v>
      </c>
      <c r="BE60">
        <f t="shared" si="11"/>
        <v>2.5575984025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1.5132099999999999</v>
      </c>
      <c r="H61" s="22">
        <v>44.503700000000002</v>
      </c>
      <c r="I61" s="22">
        <v>-1.5118400000000001E-2</v>
      </c>
      <c r="J61" s="22">
        <v>51</v>
      </c>
      <c r="K61" s="22">
        <v>1.5121500000000001</v>
      </c>
      <c r="L61">
        <f t="shared" si="0"/>
        <v>15.118400000000001</v>
      </c>
      <c r="M61">
        <f t="shared" si="1"/>
        <v>22.877314064</v>
      </c>
      <c r="N61" s="9"/>
      <c r="O61" s="22">
        <v>0.15686</v>
      </c>
      <c r="P61" s="22">
        <v>108.82599999999999</v>
      </c>
      <c r="Q61" s="22">
        <v>-1.68915E-2</v>
      </c>
      <c r="R61" s="22">
        <v>51</v>
      </c>
      <c r="S61" s="22">
        <v>0.156219</v>
      </c>
      <c r="T61">
        <f t="shared" si="2"/>
        <v>16.891500000000001</v>
      </c>
      <c r="U61">
        <f t="shared" si="3"/>
        <v>2.6496006900000002</v>
      </c>
      <c r="X61" s="9"/>
      <c r="Y61" s="22">
        <v>1.5132099999999999</v>
      </c>
      <c r="Z61" s="22">
        <v>178.959</v>
      </c>
      <c r="AA61" s="22">
        <v>-1.48895E-2</v>
      </c>
      <c r="AB61" s="22">
        <v>51</v>
      </c>
      <c r="AC61" s="22">
        <v>1.5121500000000001</v>
      </c>
      <c r="AD61">
        <f t="shared" si="4"/>
        <v>14.8895</v>
      </c>
      <c r="AE61">
        <f t="shared" si="5"/>
        <v>22.530940295000001</v>
      </c>
      <c r="AF61" s="9"/>
      <c r="AG61" s="22">
        <v>0.15686</v>
      </c>
      <c r="AH61" s="22">
        <v>236.488</v>
      </c>
      <c r="AI61" s="22">
        <v>-1.6864000000000001E-2</v>
      </c>
      <c r="AJ61" s="22">
        <v>51</v>
      </c>
      <c r="AK61" s="22">
        <v>0.15612799999999999</v>
      </c>
      <c r="AL61">
        <f t="shared" si="6"/>
        <v>16.864000000000001</v>
      </c>
      <c r="AM61">
        <f t="shared" si="7"/>
        <v>2.6452870399999999</v>
      </c>
      <c r="AP61" s="9"/>
      <c r="AQ61" s="22">
        <v>1.5132099999999999</v>
      </c>
      <c r="AR61" s="22">
        <v>315.34199999999998</v>
      </c>
      <c r="AS61" s="22">
        <v>-1.4627100000000001E-2</v>
      </c>
      <c r="AT61" s="22">
        <v>51</v>
      </c>
      <c r="AU61" s="22">
        <v>1.5127600000000001</v>
      </c>
      <c r="AV61">
        <f t="shared" si="8"/>
        <v>14.6271</v>
      </c>
      <c r="AW61">
        <f t="shared" si="9"/>
        <v>22.133873991000002</v>
      </c>
      <c r="AX61" s="9"/>
      <c r="AY61" s="22">
        <v>0.15686</v>
      </c>
      <c r="AZ61" s="22">
        <v>373.65300000000002</v>
      </c>
      <c r="BA61" s="22">
        <v>-1.68396E-2</v>
      </c>
      <c r="BB61" s="22">
        <v>51</v>
      </c>
      <c r="BC61" s="22">
        <v>0.15612799999999999</v>
      </c>
      <c r="BD61">
        <f t="shared" si="10"/>
        <v>16.839600000000001</v>
      </c>
      <c r="BE61">
        <f t="shared" si="11"/>
        <v>2.6414596560000003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1.5081800000000001</v>
      </c>
      <c r="H62" s="22">
        <v>44.604399999999998</v>
      </c>
      <c r="I62" s="22">
        <v>-1.5191700000000001E-2</v>
      </c>
      <c r="J62" s="22">
        <v>52</v>
      </c>
      <c r="K62" s="22">
        <v>1.50726</v>
      </c>
      <c r="L62">
        <f t="shared" si="0"/>
        <v>15.191700000000001</v>
      </c>
      <c r="M62">
        <f t="shared" si="1"/>
        <v>22.911818106000002</v>
      </c>
      <c r="N62" s="9"/>
      <c r="O62" s="22">
        <v>0.16189600000000001</v>
      </c>
      <c r="P62" s="22">
        <v>108.926</v>
      </c>
      <c r="Q62" s="22">
        <v>-1.6873200000000001E-2</v>
      </c>
      <c r="R62" s="22">
        <v>52</v>
      </c>
      <c r="S62" s="22">
        <v>0.16122400000000001</v>
      </c>
      <c r="T62">
        <f t="shared" si="2"/>
        <v>16.873200000000001</v>
      </c>
      <c r="U62">
        <f t="shared" si="3"/>
        <v>2.7317035872000002</v>
      </c>
      <c r="X62" s="9"/>
      <c r="Y62" s="22">
        <v>1.5081800000000001</v>
      </c>
      <c r="Z62" s="22">
        <v>179.06</v>
      </c>
      <c r="AA62" s="22">
        <v>-1.49231E-2</v>
      </c>
      <c r="AB62" s="22">
        <v>52</v>
      </c>
      <c r="AC62" s="22">
        <v>1.5081800000000001</v>
      </c>
      <c r="AD62">
        <f t="shared" si="4"/>
        <v>14.9231</v>
      </c>
      <c r="AE62">
        <f t="shared" si="5"/>
        <v>22.506720958000002</v>
      </c>
      <c r="AF62" s="9"/>
      <c r="AG62" s="22">
        <v>0.16189600000000001</v>
      </c>
      <c r="AH62" s="22">
        <v>236.58799999999999</v>
      </c>
      <c r="AI62" s="22">
        <v>-1.6861000000000001E-2</v>
      </c>
      <c r="AJ62" s="22">
        <v>52</v>
      </c>
      <c r="AK62" s="22">
        <v>0.16128500000000001</v>
      </c>
      <c r="AL62">
        <f t="shared" si="6"/>
        <v>16.861000000000001</v>
      </c>
      <c r="AM62">
        <f t="shared" si="7"/>
        <v>2.7297284560000001</v>
      </c>
      <c r="AP62" s="9"/>
      <c r="AQ62" s="22">
        <v>1.5081800000000001</v>
      </c>
      <c r="AR62" s="22">
        <v>315.44299999999998</v>
      </c>
      <c r="AS62" s="22">
        <v>-1.46362E-2</v>
      </c>
      <c r="AT62" s="22">
        <v>52</v>
      </c>
      <c r="AU62" s="22">
        <v>1.50726</v>
      </c>
      <c r="AV62">
        <f t="shared" si="8"/>
        <v>14.636200000000001</v>
      </c>
      <c r="AW62">
        <f t="shared" si="9"/>
        <v>22.074024116</v>
      </c>
      <c r="AX62" s="9"/>
      <c r="AY62" s="22">
        <v>0.16189600000000001</v>
      </c>
      <c r="AZ62" s="22">
        <v>373.75400000000002</v>
      </c>
      <c r="BA62" s="22">
        <v>-1.6842699999999999E-2</v>
      </c>
      <c r="BB62" s="22">
        <v>52</v>
      </c>
      <c r="BC62" s="22">
        <v>0.161194</v>
      </c>
      <c r="BD62">
        <f t="shared" si="10"/>
        <v>16.842699999999997</v>
      </c>
      <c r="BE62">
        <f t="shared" si="11"/>
        <v>2.7267657591999996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1.5031399999999999</v>
      </c>
      <c r="H63" s="22">
        <v>44.705100000000002</v>
      </c>
      <c r="I63" s="22">
        <v>-1.5206900000000001E-2</v>
      </c>
      <c r="J63" s="22">
        <v>53</v>
      </c>
      <c r="K63" s="22">
        <v>1.5020800000000001</v>
      </c>
      <c r="L63">
        <f t="shared" si="0"/>
        <v>15.206900000000001</v>
      </c>
      <c r="M63">
        <f t="shared" si="1"/>
        <v>22.858099666000001</v>
      </c>
      <c r="N63" s="9"/>
      <c r="O63" s="22">
        <v>0.166931</v>
      </c>
      <c r="P63" s="22">
        <v>109.027</v>
      </c>
      <c r="Q63" s="22">
        <v>-1.6867099999999999E-2</v>
      </c>
      <c r="R63" s="22">
        <v>53</v>
      </c>
      <c r="S63" s="22">
        <v>0.16625999999999999</v>
      </c>
      <c r="T63">
        <f t="shared" si="2"/>
        <v>16.867100000000001</v>
      </c>
      <c r="U63">
        <f t="shared" si="3"/>
        <v>2.8156418700999999</v>
      </c>
      <c r="X63" s="9"/>
      <c r="Y63" s="22">
        <v>1.5031399999999999</v>
      </c>
      <c r="Z63" s="22">
        <v>179.16</v>
      </c>
      <c r="AA63" s="22">
        <v>-1.49658E-2</v>
      </c>
      <c r="AB63" s="22">
        <v>53</v>
      </c>
      <c r="AC63" s="22">
        <v>1.50238</v>
      </c>
      <c r="AD63">
        <f t="shared" si="4"/>
        <v>14.9658</v>
      </c>
      <c r="AE63">
        <f t="shared" si="5"/>
        <v>22.495692611999999</v>
      </c>
      <c r="AF63" s="9"/>
      <c r="AG63" s="22">
        <v>0.166931</v>
      </c>
      <c r="AH63" s="22">
        <v>236.68899999999999</v>
      </c>
      <c r="AI63" s="22">
        <v>-1.6864000000000001E-2</v>
      </c>
      <c r="AJ63" s="22">
        <v>53</v>
      </c>
      <c r="AK63" s="22">
        <v>0.16625999999999999</v>
      </c>
      <c r="AL63">
        <f t="shared" si="6"/>
        <v>16.864000000000001</v>
      </c>
      <c r="AM63">
        <f t="shared" si="7"/>
        <v>2.8151243840000002</v>
      </c>
      <c r="AP63" s="9"/>
      <c r="AQ63" s="22">
        <v>1.5031399999999999</v>
      </c>
      <c r="AR63" s="22">
        <v>315.54300000000001</v>
      </c>
      <c r="AS63" s="22">
        <v>-1.46851E-2</v>
      </c>
      <c r="AT63" s="22">
        <v>53</v>
      </c>
      <c r="AU63" s="22">
        <v>1.5020800000000001</v>
      </c>
      <c r="AV63">
        <f t="shared" si="8"/>
        <v>14.6851</v>
      </c>
      <c r="AW63">
        <f t="shared" si="9"/>
        <v>22.073761213999997</v>
      </c>
      <c r="AX63" s="9"/>
      <c r="AY63" s="22">
        <v>0.166931</v>
      </c>
      <c r="AZ63" s="22">
        <v>373.85399999999998</v>
      </c>
      <c r="BA63" s="22">
        <v>-1.6830399999999999E-2</v>
      </c>
      <c r="BB63" s="22">
        <v>53</v>
      </c>
      <c r="BC63" s="22">
        <v>0.16625999999999999</v>
      </c>
      <c r="BD63">
        <f t="shared" si="10"/>
        <v>16.830399999999997</v>
      </c>
      <c r="BE63">
        <f t="shared" si="11"/>
        <v>2.8095155023999996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1.4981100000000001</v>
      </c>
      <c r="H64" s="22">
        <v>44.805799999999998</v>
      </c>
      <c r="I64" s="22">
        <v>-1.5246600000000001E-2</v>
      </c>
      <c r="J64" s="22">
        <v>54</v>
      </c>
      <c r="K64" s="22">
        <v>1.49719</v>
      </c>
      <c r="L64">
        <f t="shared" si="0"/>
        <v>15.246600000000001</v>
      </c>
      <c r="M64">
        <f t="shared" si="1"/>
        <v>22.841083926000003</v>
      </c>
      <c r="N64" s="9"/>
      <c r="O64" s="22">
        <v>0.17196700000000001</v>
      </c>
      <c r="P64" s="22">
        <v>109.128</v>
      </c>
      <c r="Q64" s="22">
        <v>-1.6861000000000001E-2</v>
      </c>
      <c r="R64" s="22">
        <v>54</v>
      </c>
      <c r="S64" s="22">
        <v>0.17132600000000001</v>
      </c>
      <c r="T64">
        <f t="shared" si="2"/>
        <v>16.861000000000001</v>
      </c>
      <c r="U64">
        <f t="shared" si="3"/>
        <v>2.8995355870000004</v>
      </c>
      <c r="X64" s="9"/>
      <c r="Y64" s="22">
        <v>1.4981100000000001</v>
      </c>
      <c r="Z64" s="22">
        <v>179.261</v>
      </c>
      <c r="AA64" s="22">
        <v>-1.5026899999999999E-2</v>
      </c>
      <c r="AB64" s="22">
        <v>54</v>
      </c>
      <c r="AC64" s="22">
        <v>1.49719</v>
      </c>
      <c r="AD64">
        <f t="shared" si="4"/>
        <v>15.026899999999999</v>
      </c>
      <c r="AE64">
        <f t="shared" si="5"/>
        <v>22.511949159</v>
      </c>
      <c r="AF64" s="9"/>
      <c r="AG64" s="22">
        <v>0.17196700000000001</v>
      </c>
      <c r="AH64" s="22">
        <v>236.79</v>
      </c>
      <c r="AI64" s="22">
        <v>-1.6861000000000001E-2</v>
      </c>
      <c r="AJ64" s="22">
        <v>54</v>
      </c>
      <c r="AK64" s="22">
        <v>0.171265</v>
      </c>
      <c r="AL64">
        <f t="shared" si="6"/>
        <v>16.861000000000001</v>
      </c>
      <c r="AM64">
        <f t="shared" si="7"/>
        <v>2.8995355870000004</v>
      </c>
      <c r="AP64" s="9"/>
      <c r="AQ64" s="22">
        <v>1.4981100000000001</v>
      </c>
      <c r="AR64" s="22">
        <v>315.64400000000001</v>
      </c>
      <c r="AS64" s="22">
        <v>-1.4736900000000001E-2</v>
      </c>
      <c r="AT64" s="22">
        <v>54</v>
      </c>
      <c r="AU64" s="22">
        <v>1.49719</v>
      </c>
      <c r="AV64">
        <f t="shared" si="8"/>
        <v>14.7369</v>
      </c>
      <c r="AW64">
        <f t="shared" si="9"/>
        <v>22.077497259000001</v>
      </c>
      <c r="AX64" s="9"/>
      <c r="AY64" s="22">
        <v>0.17196700000000001</v>
      </c>
      <c r="AZ64" s="22">
        <v>373.95499999999998</v>
      </c>
      <c r="BA64" s="22">
        <v>-1.68396E-2</v>
      </c>
      <c r="BB64" s="22">
        <v>54</v>
      </c>
      <c r="BC64" s="22">
        <v>0.171295</v>
      </c>
      <c r="BD64">
        <f t="shared" si="10"/>
        <v>16.839600000000001</v>
      </c>
      <c r="BE64">
        <f t="shared" si="11"/>
        <v>2.8958554932000005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1.4930699999999999</v>
      </c>
      <c r="H65" s="22">
        <v>44.906500000000001</v>
      </c>
      <c r="I65" s="22">
        <v>-1.53259E-2</v>
      </c>
      <c r="J65" s="22">
        <v>55</v>
      </c>
      <c r="K65" s="22">
        <v>1.492</v>
      </c>
      <c r="L65">
        <f t="shared" si="0"/>
        <v>15.325900000000001</v>
      </c>
      <c r="M65">
        <f t="shared" si="1"/>
        <v>22.882641512999999</v>
      </c>
      <c r="N65" s="9"/>
      <c r="O65" s="22">
        <v>0.17700199999999999</v>
      </c>
      <c r="P65" s="22">
        <v>109.229</v>
      </c>
      <c r="Q65" s="22">
        <v>-1.6867099999999999E-2</v>
      </c>
      <c r="R65" s="22">
        <v>55</v>
      </c>
      <c r="S65" s="22">
        <v>0.17608599999999999</v>
      </c>
      <c r="T65">
        <f t="shared" si="2"/>
        <v>16.867100000000001</v>
      </c>
      <c r="U65">
        <f t="shared" si="3"/>
        <v>2.9855104342000001</v>
      </c>
      <c r="X65" s="9"/>
      <c r="Y65" s="22">
        <v>1.4930699999999999</v>
      </c>
      <c r="Z65" s="22">
        <v>179.36199999999999</v>
      </c>
      <c r="AA65" s="22">
        <v>-1.5063500000000001E-2</v>
      </c>
      <c r="AB65" s="22">
        <v>55</v>
      </c>
      <c r="AC65" s="22">
        <v>1.49231</v>
      </c>
      <c r="AD65">
        <f t="shared" si="4"/>
        <v>15.063500000000001</v>
      </c>
      <c r="AE65">
        <f t="shared" si="5"/>
        <v>22.490859945</v>
      </c>
      <c r="AF65" s="9"/>
      <c r="AG65" s="22">
        <v>0.17700199999999999</v>
      </c>
      <c r="AH65" s="22">
        <v>236.89099999999999</v>
      </c>
      <c r="AI65" s="22">
        <v>-1.6854899999999999E-2</v>
      </c>
      <c r="AJ65" s="22">
        <v>55</v>
      </c>
      <c r="AK65" s="22">
        <v>0.17636099999999999</v>
      </c>
      <c r="AL65">
        <f t="shared" si="6"/>
        <v>16.854900000000001</v>
      </c>
      <c r="AM65">
        <f t="shared" si="7"/>
        <v>2.9833510097999998</v>
      </c>
      <c r="AP65" s="9"/>
      <c r="AQ65" s="22">
        <v>1.4930699999999999</v>
      </c>
      <c r="AR65" s="22">
        <v>315.745</v>
      </c>
      <c r="AS65" s="22">
        <v>-1.4810200000000001E-2</v>
      </c>
      <c r="AT65" s="22">
        <v>55</v>
      </c>
      <c r="AU65" s="22">
        <v>1.49261</v>
      </c>
      <c r="AV65">
        <f t="shared" si="8"/>
        <v>14.8102</v>
      </c>
      <c r="AW65">
        <f t="shared" si="9"/>
        <v>22.112665313999997</v>
      </c>
      <c r="AX65" s="9"/>
      <c r="AY65" s="22">
        <v>0.17700199999999999</v>
      </c>
      <c r="AZ65" s="22">
        <v>374.05599999999998</v>
      </c>
      <c r="BA65" s="22">
        <v>-1.6827399999999999E-2</v>
      </c>
      <c r="BB65" s="22">
        <v>55</v>
      </c>
      <c r="BC65" s="22">
        <v>0.17639199999999999</v>
      </c>
      <c r="BD65">
        <f t="shared" si="10"/>
        <v>16.827400000000001</v>
      </c>
      <c r="BE65">
        <f t="shared" si="11"/>
        <v>2.9784834548000001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1.48804</v>
      </c>
      <c r="H66" s="22">
        <v>45.007199999999997</v>
      </c>
      <c r="I66" s="22">
        <v>-1.5307599999999999E-2</v>
      </c>
      <c r="J66" s="22">
        <v>56</v>
      </c>
      <c r="K66" s="22">
        <v>1.48712</v>
      </c>
      <c r="L66">
        <f t="shared" si="0"/>
        <v>15.307599999999999</v>
      </c>
      <c r="M66">
        <f t="shared" si="1"/>
        <v>22.778321104</v>
      </c>
      <c r="N66" s="9"/>
      <c r="O66" s="22">
        <v>0.182037</v>
      </c>
      <c r="P66" s="22">
        <v>109.32899999999999</v>
      </c>
      <c r="Q66" s="22">
        <v>-1.6864000000000001E-2</v>
      </c>
      <c r="R66" s="22">
        <v>56</v>
      </c>
      <c r="S66" s="22">
        <v>0.18130499999999999</v>
      </c>
      <c r="T66">
        <f t="shared" si="2"/>
        <v>16.864000000000001</v>
      </c>
      <c r="U66">
        <f t="shared" si="3"/>
        <v>3.0698719680000002</v>
      </c>
      <c r="X66" s="9"/>
      <c r="Y66" s="22">
        <v>1.48804</v>
      </c>
      <c r="Z66" s="22">
        <v>179.46199999999999</v>
      </c>
      <c r="AA66" s="22">
        <v>-1.51001E-2</v>
      </c>
      <c r="AB66" s="22">
        <v>56</v>
      </c>
      <c r="AC66" s="22">
        <v>1.48712</v>
      </c>
      <c r="AD66">
        <f t="shared" si="4"/>
        <v>15.100099999999999</v>
      </c>
      <c r="AE66">
        <f t="shared" si="5"/>
        <v>22.469552803999999</v>
      </c>
      <c r="AF66" s="9"/>
      <c r="AG66" s="22">
        <v>0.182037</v>
      </c>
      <c r="AH66" s="22">
        <v>236.99100000000001</v>
      </c>
      <c r="AI66" s="22">
        <v>-1.6842699999999999E-2</v>
      </c>
      <c r="AJ66" s="22">
        <v>56</v>
      </c>
      <c r="AK66" s="22">
        <v>0.181335</v>
      </c>
      <c r="AL66">
        <f t="shared" si="6"/>
        <v>16.842699999999997</v>
      </c>
      <c r="AM66">
        <f t="shared" si="7"/>
        <v>3.0659945798999995</v>
      </c>
      <c r="AP66" s="9"/>
      <c r="AQ66" s="22">
        <v>1.48804</v>
      </c>
      <c r="AR66" s="22">
        <v>315.846</v>
      </c>
      <c r="AS66" s="22">
        <v>-1.4810200000000001E-2</v>
      </c>
      <c r="AT66" s="22">
        <v>56</v>
      </c>
      <c r="AU66" s="22">
        <v>1.48682</v>
      </c>
      <c r="AV66">
        <f t="shared" si="8"/>
        <v>14.8102</v>
      </c>
      <c r="AW66">
        <f t="shared" si="9"/>
        <v>22.038170008000002</v>
      </c>
      <c r="AX66" s="9"/>
      <c r="AY66" s="22">
        <v>0.182037</v>
      </c>
      <c r="AZ66" s="22">
        <v>374.15600000000001</v>
      </c>
      <c r="BA66" s="22">
        <v>-1.6818199999999998E-2</v>
      </c>
      <c r="BB66" s="22">
        <v>56</v>
      </c>
      <c r="BC66" s="22">
        <v>0.18127399999999999</v>
      </c>
      <c r="BD66">
        <f t="shared" si="10"/>
        <v>16.818199999999997</v>
      </c>
      <c r="BE66">
        <f t="shared" si="11"/>
        <v>3.0615346733999997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1.4830000000000001</v>
      </c>
      <c r="H67" s="22">
        <v>45.107900000000001</v>
      </c>
      <c r="I67" s="22">
        <v>-1.5368700000000001E-2</v>
      </c>
      <c r="J67" s="22">
        <v>57</v>
      </c>
      <c r="K67" s="22">
        <v>1.48193</v>
      </c>
      <c r="L67">
        <f t="shared" si="0"/>
        <v>15.3687</v>
      </c>
      <c r="M67">
        <f t="shared" si="1"/>
        <v>22.791782100000002</v>
      </c>
      <c r="N67" s="9"/>
      <c r="O67" s="22">
        <v>0.18707299999999999</v>
      </c>
      <c r="P67" s="22">
        <v>109.43</v>
      </c>
      <c r="Q67" s="22">
        <v>-1.6882299999999999E-2</v>
      </c>
      <c r="R67" s="22">
        <v>57</v>
      </c>
      <c r="S67" s="22">
        <v>0.18637100000000001</v>
      </c>
      <c r="T67">
        <f t="shared" si="2"/>
        <v>16.882300000000001</v>
      </c>
      <c r="U67">
        <f t="shared" si="3"/>
        <v>3.1582225079000001</v>
      </c>
      <c r="X67" s="9"/>
      <c r="Y67" s="22">
        <v>1.4830000000000001</v>
      </c>
      <c r="Z67" s="22">
        <v>179.56299999999999</v>
      </c>
      <c r="AA67" s="22">
        <v>-1.51337E-2</v>
      </c>
      <c r="AB67" s="22">
        <v>57</v>
      </c>
      <c r="AC67" s="22">
        <v>1.48193</v>
      </c>
      <c r="AD67">
        <f t="shared" si="4"/>
        <v>15.133699999999999</v>
      </c>
      <c r="AE67">
        <f t="shared" si="5"/>
        <v>22.4432771</v>
      </c>
      <c r="AF67" s="9"/>
      <c r="AG67" s="22">
        <v>0.18707299999999999</v>
      </c>
      <c r="AH67" s="22">
        <v>237.09200000000001</v>
      </c>
      <c r="AI67" s="22">
        <v>-1.6848800000000001E-2</v>
      </c>
      <c r="AJ67" s="22">
        <v>57</v>
      </c>
      <c r="AK67" s="22">
        <v>0.186584</v>
      </c>
      <c r="AL67">
        <f t="shared" si="6"/>
        <v>16.848800000000001</v>
      </c>
      <c r="AM67">
        <f t="shared" si="7"/>
        <v>3.1519555624</v>
      </c>
      <c r="AP67" s="9"/>
      <c r="AQ67" s="22">
        <v>1.4830000000000001</v>
      </c>
      <c r="AR67" s="22">
        <v>315.94600000000003</v>
      </c>
      <c r="AS67" s="22">
        <v>-1.4855999999999999E-2</v>
      </c>
      <c r="AT67" s="22">
        <v>57</v>
      </c>
      <c r="AU67" s="22">
        <v>1.48193</v>
      </c>
      <c r="AV67">
        <f t="shared" si="8"/>
        <v>14.856</v>
      </c>
      <c r="AW67">
        <f t="shared" si="9"/>
        <v>22.031448000000001</v>
      </c>
      <c r="AX67" s="9"/>
      <c r="AY67" s="22">
        <v>0.18707299999999999</v>
      </c>
      <c r="AZ67" s="22">
        <v>374.25700000000001</v>
      </c>
      <c r="BA67" s="22">
        <v>-1.6830399999999999E-2</v>
      </c>
      <c r="BB67" s="22">
        <v>57</v>
      </c>
      <c r="BC67" s="22">
        <v>0.18646199999999999</v>
      </c>
      <c r="BD67">
        <f t="shared" si="10"/>
        <v>16.830399999999997</v>
      </c>
      <c r="BE67">
        <f t="shared" si="11"/>
        <v>3.1485134191999995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1.47797</v>
      </c>
      <c r="H68" s="22">
        <v>45.2087</v>
      </c>
      <c r="I68" s="22">
        <v>-1.53656E-2</v>
      </c>
      <c r="J68" s="22">
        <v>58</v>
      </c>
      <c r="K68" s="22">
        <v>1.47705</v>
      </c>
      <c r="L68">
        <f t="shared" si="0"/>
        <v>15.365600000000001</v>
      </c>
      <c r="M68">
        <f t="shared" si="1"/>
        <v>22.709895832000001</v>
      </c>
      <c r="N68" s="9"/>
      <c r="O68" s="22">
        <v>0.192108</v>
      </c>
      <c r="P68" s="22">
        <v>109.53100000000001</v>
      </c>
      <c r="Q68" s="22">
        <v>-1.68793E-2</v>
      </c>
      <c r="R68" s="22">
        <v>58</v>
      </c>
      <c r="S68" s="22">
        <v>0.191467</v>
      </c>
      <c r="T68">
        <f t="shared" si="2"/>
        <v>16.879300000000001</v>
      </c>
      <c r="U68">
        <f t="shared" si="3"/>
        <v>3.2426485644</v>
      </c>
      <c r="X68" s="9"/>
      <c r="Y68" s="22">
        <v>1.47797</v>
      </c>
      <c r="Z68" s="22">
        <v>179.66399999999999</v>
      </c>
      <c r="AA68" s="22">
        <v>-1.5170299999999999E-2</v>
      </c>
      <c r="AB68" s="22">
        <v>58</v>
      </c>
      <c r="AC68" s="22">
        <v>1.47736</v>
      </c>
      <c r="AD68">
        <f t="shared" si="4"/>
        <v>15.170299999999999</v>
      </c>
      <c r="AE68">
        <f t="shared" si="5"/>
        <v>22.421248290999998</v>
      </c>
      <c r="AF68" s="9"/>
      <c r="AG68" s="22">
        <v>0.192108</v>
      </c>
      <c r="AH68" s="22">
        <v>237.19300000000001</v>
      </c>
      <c r="AI68" s="22">
        <v>-1.6821300000000001E-2</v>
      </c>
      <c r="AJ68" s="22">
        <v>58</v>
      </c>
      <c r="AK68" s="22">
        <v>0.19155900000000001</v>
      </c>
      <c r="AL68">
        <f t="shared" si="6"/>
        <v>16.821300000000001</v>
      </c>
      <c r="AM68">
        <f t="shared" si="7"/>
        <v>3.2315063004</v>
      </c>
      <c r="AP68" s="9"/>
      <c r="AQ68" s="22">
        <v>1.47797</v>
      </c>
      <c r="AR68" s="22">
        <v>316.04700000000003</v>
      </c>
      <c r="AS68" s="22">
        <v>-1.48865E-2</v>
      </c>
      <c r="AT68" s="22">
        <v>58</v>
      </c>
      <c r="AU68" s="22">
        <v>1.47705</v>
      </c>
      <c r="AV68">
        <f t="shared" si="8"/>
        <v>14.8865</v>
      </c>
      <c r="AW68">
        <f t="shared" si="9"/>
        <v>22.001800405000001</v>
      </c>
      <c r="AX68" s="9"/>
      <c r="AY68" s="22">
        <v>0.192108</v>
      </c>
      <c r="AZ68" s="22">
        <v>374.358</v>
      </c>
      <c r="BA68" s="22">
        <v>-1.6821300000000001E-2</v>
      </c>
      <c r="BB68" s="22">
        <v>58</v>
      </c>
      <c r="BC68" s="22">
        <v>0.19131500000000001</v>
      </c>
      <c r="BD68">
        <f t="shared" si="10"/>
        <v>16.821300000000001</v>
      </c>
      <c r="BE68">
        <f t="shared" si="11"/>
        <v>3.2315063004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1.4729300000000001</v>
      </c>
      <c r="H69" s="22">
        <v>45.309399999999997</v>
      </c>
      <c r="I69" s="22">
        <v>-1.5374799999999999E-2</v>
      </c>
      <c r="J69" s="22">
        <v>59</v>
      </c>
      <c r="K69" s="22">
        <v>1.4724699999999999</v>
      </c>
      <c r="L69">
        <f t="shared" si="0"/>
        <v>15.374799999999999</v>
      </c>
      <c r="M69">
        <f t="shared" si="1"/>
        <v>22.646004164000001</v>
      </c>
      <c r="N69" s="9"/>
      <c r="O69" s="22">
        <v>0.19714400000000001</v>
      </c>
      <c r="P69" s="22">
        <v>109.631</v>
      </c>
      <c r="Q69" s="22">
        <v>-1.6885399999999998E-2</v>
      </c>
      <c r="R69" s="22">
        <v>59</v>
      </c>
      <c r="S69" s="22">
        <v>0.19650300000000001</v>
      </c>
      <c r="T69">
        <f t="shared" si="2"/>
        <v>16.885399999999997</v>
      </c>
      <c r="U69">
        <f t="shared" si="3"/>
        <v>3.3288552975999997</v>
      </c>
      <c r="X69" s="9"/>
      <c r="Y69" s="22">
        <v>1.4729300000000001</v>
      </c>
      <c r="Z69" s="22">
        <v>179.76400000000001</v>
      </c>
      <c r="AA69" s="22">
        <v>-1.52283E-2</v>
      </c>
      <c r="AB69" s="22">
        <v>59</v>
      </c>
      <c r="AC69" s="22">
        <v>1.47156</v>
      </c>
      <c r="AD69">
        <f t="shared" si="4"/>
        <v>15.228300000000001</v>
      </c>
      <c r="AE69">
        <f t="shared" si="5"/>
        <v>22.430219919000002</v>
      </c>
      <c r="AF69" s="9"/>
      <c r="AG69" s="22">
        <v>0.19714400000000001</v>
      </c>
      <c r="AH69" s="22">
        <v>237.29300000000001</v>
      </c>
      <c r="AI69" s="22">
        <v>-1.68396E-2</v>
      </c>
      <c r="AJ69" s="22">
        <v>59</v>
      </c>
      <c r="AK69" s="22">
        <v>0.19653300000000001</v>
      </c>
      <c r="AL69">
        <f t="shared" si="6"/>
        <v>16.839600000000001</v>
      </c>
      <c r="AM69">
        <f t="shared" si="7"/>
        <v>3.3198261024000004</v>
      </c>
      <c r="AP69" s="9"/>
      <c r="AQ69" s="22">
        <v>1.4729300000000001</v>
      </c>
      <c r="AR69" s="22">
        <v>316.14800000000002</v>
      </c>
      <c r="AS69" s="22">
        <v>-1.4913900000000001E-2</v>
      </c>
      <c r="AT69" s="22">
        <v>59</v>
      </c>
      <c r="AU69" s="22">
        <v>1.47156</v>
      </c>
      <c r="AV69">
        <f t="shared" si="8"/>
        <v>14.9139</v>
      </c>
      <c r="AW69">
        <f t="shared" si="9"/>
        <v>21.967130727000001</v>
      </c>
      <c r="AX69" s="9"/>
      <c r="AY69" s="22">
        <v>0.19714400000000001</v>
      </c>
      <c r="AZ69" s="22">
        <v>374.459</v>
      </c>
      <c r="BA69" s="22">
        <v>-1.6815199999999999E-2</v>
      </c>
      <c r="BB69" s="22">
        <v>59</v>
      </c>
      <c r="BC69" s="22">
        <v>0.19635</v>
      </c>
      <c r="BD69">
        <f t="shared" si="10"/>
        <v>16.815199999999997</v>
      </c>
      <c r="BE69">
        <f t="shared" si="11"/>
        <v>3.3150157887999998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1.4679</v>
      </c>
      <c r="H70" s="22">
        <v>45.4101</v>
      </c>
      <c r="I70" s="22">
        <v>-1.5380899999999999E-2</v>
      </c>
      <c r="J70" s="22">
        <v>60</v>
      </c>
      <c r="K70" s="22">
        <v>1.46698</v>
      </c>
      <c r="L70">
        <f t="shared" si="0"/>
        <v>15.380899999999999</v>
      </c>
      <c r="M70">
        <f t="shared" si="1"/>
        <v>22.577623109999998</v>
      </c>
      <c r="N70" s="9"/>
      <c r="O70" s="22">
        <v>0.202179</v>
      </c>
      <c r="P70" s="22">
        <v>109.732</v>
      </c>
      <c r="Q70" s="22">
        <v>-1.68915E-2</v>
      </c>
      <c r="R70" s="22">
        <v>60</v>
      </c>
      <c r="S70" s="22">
        <v>0.20144699999999999</v>
      </c>
      <c r="T70">
        <f t="shared" si="2"/>
        <v>16.891500000000001</v>
      </c>
      <c r="U70">
        <f t="shared" si="3"/>
        <v>3.4151065785000001</v>
      </c>
      <c r="X70" s="9"/>
      <c r="Y70" s="22">
        <v>1.4679</v>
      </c>
      <c r="Z70" s="22">
        <v>179.86500000000001</v>
      </c>
      <c r="AA70" s="22">
        <v>-1.5273999999999999E-2</v>
      </c>
      <c r="AB70" s="22">
        <v>60</v>
      </c>
      <c r="AC70" s="22">
        <v>1.46698</v>
      </c>
      <c r="AD70">
        <f t="shared" si="4"/>
        <v>15.273999999999999</v>
      </c>
      <c r="AE70">
        <f t="shared" si="5"/>
        <v>22.420704599999997</v>
      </c>
      <c r="AF70" s="9"/>
      <c r="AG70" s="22">
        <v>0.202179</v>
      </c>
      <c r="AH70" s="22">
        <v>237.39400000000001</v>
      </c>
      <c r="AI70" s="22">
        <v>-1.6833500000000001E-2</v>
      </c>
      <c r="AJ70" s="22">
        <v>60</v>
      </c>
      <c r="AK70" s="22">
        <v>0.201569</v>
      </c>
      <c r="AL70">
        <f t="shared" si="6"/>
        <v>16.833500000000001</v>
      </c>
      <c r="AM70">
        <f t="shared" si="7"/>
        <v>3.4033801965000001</v>
      </c>
      <c r="AP70" s="9"/>
      <c r="AQ70" s="22">
        <v>1.4679</v>
      </c>
      <c r="AR70" s="22">
        <v>316.24799999999999</v>
      </c>
      <c r="AS70" s="22">
        <v>-1.4953599999999999E-2</v>
      </c>
      <c r="AT70" s="22">
        <v>60</v>
      </c>
      <c r="AU70" s="22">
        <v>1.46698</v>
      </c>
      <c r="AV70">
        <f t="shared" si="8"/>
        <v>14.9536</v>
      </c>
      <c r="AW70">
        <f t="shared" si="9"/>
        <v>21.950389439999999</v>
      </c>
      <c r="AX70" s="9"/>
      <c r="AY70" s="22">
        <v>0.202179</v>
      </c>
      <c r="AZ70" s="22">
        <v>374.55900000000003</v>
      </c>
      <c r="BA70" s="22">
        <v>-1.6818199999999998E-2</v>
      </c>
      <c r="BB70" s="22">
        <v>60</v>
      </c>
      <c r="BC70" s="22">
        <v>0.20150799999999999</v>
      </c>
      <c r="BD70">
        <f t="shared" si="10"/>
        <v>16.818199999999997</v>
      </c>
      <c r="BE70">
        <f t="shared" si="11"/>
        <v>3.4002868577999994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1.46286</v>
      </c>
      <c r="H71" s="22">
        <v>45.510800000000003</v>
      </c>
      <c r="I71" s="22">
        <v>-1.5438800000000001E-2</v>
      </c>
      <c r="J71" s="22">
        <v>61</v>
      </c>
      <c r="K71" s="22">
        <v>1.4621</v>
      </c>
      <c r="L71">
        <f t="shared" si="0"/>
        <v>15.438800000000001</v>
      </c>
      <c r="M71">
        <f t="shared" si="1"/>
        <v>22.584802968000002</v>
      </c>
      <c r="N71" s="9"/>
      <c r="O71" s="22">
        <v>0.20721400000000001</v>
      </c>
      <c r="P71" s="22">
        <v>109.833</v>
      </c>
      <c r="Q71" s="22">
        <v>-1.68793E-2</v>
      </c>
      <c r="R71" s="22">
        <v>61</v>
      </c>
      <c r="S71" s="22">
        <v>0.206482</v>
      </c>
      <c r="T71">
        <f t="shared" si="2"/>
        <v>16.879300000000001</v>
      </c>
      <c r="U71">
        <f t="shared" si="3"/>
        <v>3.4976272702000002</v>
      </c>
      <c r="X71" s="9"/>
      <c r="Y71" s="22">
        <v>1.46286</v>
      </c>
      <c r="Z71" s="22">
        <v>179.96600000000001</v>
      </c>
      <c r="AA71" s="22">
        <v>-1.53259E-2</v>
      </c>
      <c r="AB71" s="22">
        <v>61</v>
      </c>
      <c r="AC71" s="22">
        <v>1.4621</v>
      </c>
      <c r="AD71">
        <f t="shared" si="4"/>
        <v>15.325900000000001</v>
      </c>
      <c r="AE71">
        <f t="shared" si="5"/>
        <v>22.419646074000003</v>
      </c>
      <c r="AF71" s="9"/>
      <c r="AG71" s="22">
        <v>0.20721400000000001</v>
      </c>
      <c r="AH71" s="22">
        <v>237.495</v>
      </c>
      <c r="AI71" s="22">
        <v>-1.6833500000000001E-2</v>
      </c>
      <c r="AJ71" s="22">
        <v>61</v>
      </c>
      <c r="AK71" s="22">
        <v>0.206512</v>
      </c>
      <c r="AL71">
        <f t="shared" si="6"/>
        <v>16.833500000000001</v>
      </c>
      <c r="AM71">
        <f t="shared" si="7"/>
        <v>3.4881368690000003</v>
      </c>
      <c r="AP71" s="9"/>
      <c r="AQ71" s="22">
        <v>1.46286</v>
      </c>
      <c r="AR71" s="22">
        <v>316.34899999999999</v>
      </c>
      <c r="AS71" s="22">
        <v>-1.5029900000000001E-2</v>
      </c>
      <c r="AT71" s="22">
        <v>61</v>
      </c>
      <c r="AU71" s="22">
        <v>1.4623999999999999</v>
      </c>
      <c r="AV71">
        <f t="shared" si="8"/>
        <v>15.029900000000001</v>
      </c>
      <c r="AW71">
        <f t="shared" si="9"/>
        <v>21.986639514000004</v>
      </c>
      <c r="AX71" s="9"/>
      <c r="AY71" s="22">
        <v>0.20721400000000001</v>
      </c>
      <c r="AZ71" s="22">
        <v>374.66</v>
      </c>
      <c r="BA71" s="22">
        <v>-1.68121E-2</v>
      </c>
      <c r="BB71" s="22">
        <v>61</v>
      </c>
      <c r="BC71" s="22">
        <v>0.20672599999999999</v>
      </c>
      <c r="BD71">
        <f t="shared" si="10"/>
        <v>16.812100000000001</v>
      </c>
      <c r="BE71">
        <f t="shared" si="11"/>
        <v>3.4837024894000002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1.4578199999999999</v>
      </c>
      <c r="H72" s="22">
        <v>45.611499999999999</v>
      </c>
      <c r="I72" s="22">
        <v>-1.54541E-2</v>
      </c>
      <c r="J72" s="22">
        <v>62</v>
      </c>
      <c r="K72" s="22">
        <v>1.4569099999999999</v>
      </c>
      <c r="L72">
        <f t="shared" si="0"/>
        <v>15.4541</v>
      </c>
      <c r="M72">
        <f t="shared" si="1"/>
        <v>22.529296062</v>
      </c>
      <c r="N72" s="9"/>
      <c r="O72" s="22">
        <v>0.21224999999999999</v>
      </c>
      <c r="P72" s="22">
        <v>109.934</v>
      </c>
      <c r="Q72" s="22">
        <v>-1.6876200000000001E-2</v>
      </c>
      <c r="R72" s="22">
        <v>62</v>
      </c>
      <c r="S72" s="22">
        <v>0.21151700000000001</v>
      </c>
      <c r="T72">
        <f t="shared" si="2"/>
        <v>16.876200000000001</v>
      </c>
      <c r="U72">
        <f t="shared" si="3"/>
        <v>3.58197345</v>
      </c>
      <c r="X72" s="9"/>
      <c r="Y72" s="22">
        <v>1.4578199999999999</v>
      </c>
      <c r="Z72" s="22">
        <v>180.06700000000001</v>
      </c>
      <c r="AA72" s="22">
        <v>-1.53534E-2</v>
      </c>
      <c r="AB72" s="22">
        <v>62</v>
      </c>
      <c r="AC72" s="22">
        <v>1.4575199999999999</v>
      </c>
      <c r="AD72">
        <f t="shared" si="4"/>
        <v>15.353399999999999</v>
      </c>
      <c r="AE72">
        <f t="shared" si="5"/>
        <v>22.382493587999996</v>
      </c>
      <c r="AF72" s="9"/>
      <c r="AG72" s="22">
        <v>0.21224999999999999</v>
      </c>
      <c r="AH72" s="22">
        <v>237.596</v>
      </c>
      <c r="AI72" s="22">
        <v>-1.6830399999999999E-2</v>
      </c>
      <c r="AJ72" s="22">
        <v>62</v>
      </c>
      <c r="AK72" s="22">
        <v>0.21151700000000001</v>
      </c>
      <c r="AL72">
        <f t="shared" si="6"/>
        <v>16.830399999999997</v>
      </c>
      <c r="AM72">
        <f t="shared" si="7"/>
        <v>3.5722523999999996</v>
      </c>
      <c r="AP72" s="9"/>
      <c r="AQ72" s="22">
        <v>1.4578199999999999</v>
      </c>
      <c r="AR72" s="22">
        <v>316.45</v>
      </c>
      <c r="AS72" s="22">
        <v>-1.50604E-2</v>
      </c>
      <c r="AT72" s="22">
        <v>62</v>
      </c>
      <c r="AU72" s="22">
        <v>1.4572099999999999</v>
      </c>
      <c r="AV72">
        <f t="shared" si="8"/>
        <v>15.0604</v>
      </c>
      <c r="AW72">
        <f t="shared" si="9"/>
        <v>21.955352327999996</v>
      </c>
      <c r="AX72" s="9"/>
      <c r="AY72" s="22">
        <v>0.21224999999999999</v>
      </c>
      <c r="AZ72" s="22">
        <v>374.76100000000002</v>
      </c>
      <c r="BA72" s="22">
        <v>-1.6802999999999998E-2</v>
      </c>
      <c r="BB72" s="22">
        <v>62</v>
      </c>
      <c r="BC72" s="22">
        <v>0.21145600000000001</v>
      </c>
      <c r="BD72">
        <f t="shared" si="10"/>
        <v>16.802999999999997</v>
      </c>
      <c r="BE72">
        <f t="shared" si="11"/>
        <v>3.5664367499999994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1.45279</v>
      </c>
      <c r="H73" s="22">
        <v>45.712200000000003</v>
      </c>
      <c r="I73" s="22">
        <v>-1.5457200000000001E-2</v>
      </c>
      <c r="J73" s="22">
        <v>63</v>
      </c>
      <c r="K73" s="22">
        <v>1.4514199999999999</v>
      </c>
      <c r="L73">
        <f t="shared" si="0"/>
        <v>15.4572</v>
      </c>
      <c r="M73">
        <f t="shared" si="1"/>
        <v>22.456065588000001</v>
      </c>
      <c r="N73" s="9"/>
      <c r="O73" s="22">
        <v>0.21728500000000001</v>
      </c>
      <c r="P73" s="22">
        <v>110.03400000000001</v>
      </c>
      <c r="Q73" s="22">
        <v>-1.6867099999999999E-2</v>
      </c>
      <c r="R73" s="22">
        <v>63</v>
      </c>
      <c r="S73" s="22">
        <v>0.216553</v>
      </c>
      <c r="T73">
        <f t="shared" si="2"/>
        <v>16.867100000000001</v>
      </c>
      <c r="U73">
        <f t="shared" si="3"/>
        <v>3.6649678235000001</v>
      </c>
      <c r="X73" s="9"/>
      <c r="Y73" s="22">
        <v>1.45279</v>
      </c>
      <c r="Z73" s="22">
        <v>180.167</v>
      </c>
      <c r="AA73" s="22">
        <v>-1.5344200000000001E-2</v>
      </c>
      <c r="AB73" s="22">
        <v>63</v>
      </c>
      <c r="AC73" s="22">
        <v>1.4517199999999999</v>
      </c>
      <c r="AD73">
        <f t="shared" si="4"/>
        <v>15.344200000000001</v>
      </c>
      <c r="AE73">
        <f t="shared" si="5"/>
        <v>22.291900318</v>
      </c>
      <c r="AF73" s="9"/>
      <c r="AG73" s="22">
        <v>0.21728500000000001</v>
      </c>
      <c r="AH73" s="22">
        <v>237.696</v>
      </c>
      <c r="AI73" s="22">
        <v>-1.6827399999999999E-2</v>
      </c>
      <c r="AJ73" s="22">
        <v>63</v>
      </c>
      <c r="AK73" s="22">
        <v>0.216614</v>
      </c>
      <c r="AL73">
        <f t="shared" si="6"/>
        <v>16.827400000000001</v>
      </c>
      <c r="AM73">
        <f t="shared" si="7"/>
        <v>3.6563416090000005</v>
      </c>
      <c r="AP73" s="9"/>
      <c r="AQ73" s="22">
        <v>1.45279</v>
      </c>
      <c r="AR73" s="22">
        <v>316.55099999999999</v>
      </c>
      <c r="AS73" s="22">
        <v>-1.51001E-2</v>
      </c>
      <c r="AT73" s="22">
        <v>63</v>
      </c>
      <c r="AU73" s="22">
        <v>1.4517199999999999</v>
      </c>
      <c r="AV73">
        <f t="shared" si="8"/>
        <v>15.100099999999999</v>
      </c>
      <c r="AW73">
        <f t="shared" si="9"/>
        <v>21.937274279</v>
      </c>
      <c r="AX73" s="9"/>
      <c r="AY73" s="22">
        <v>0.21728500000000001</v>
      </c>
      <c r="AZ73" s="22">
        <v>374.86099999999999</v>
      </c>
      <c r="BA73" s="22">
        <v>-1.67969E-2</v>
      </c>
      <c r="BB73" s="22">
        <v>63</v>
      </c>
      <c r="BC73" s="22">
        <v>0.21652199999999999</v>
      </c>
      <c r="BD73">
        <f t="shared" si="10"/>
        <v>16.796900000000001</v>
      </c>
      <c r="BE73">
        <f t="shared" si="11"/>
        <v>3.6497144165000002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1.4477500000000001</v>
      </c>
      <c r="H74" s="22">
        <v>45.812899999999999</v>
      </c>
      <c r="I74" s="22">
        <v>-1.54877E-2</v>
      </c>
      <c r="J74" s="22">
        <v>64</v>
      </c>
      <c r="K74" s="22">
        <v>1.4468399999999999</v>
      </c>
      <c r="L74">
        <f t="shared" si="0"/>
        <v>15.4877</v>
      </c>
      <c r="M74">
        <f t="shared" si="1"/>
        <v>22.422317675000002</v>
      </c>
      <c r="N74" s="9"/>
      <c r="O74" s="22">
        <v>0.22232099999999999</v>
      </c>
      <c r="P74" s="22">
        <v>110.13500000000001</v>
      </c>
      <c r="Q74" s="22">
        <v>-1.6864000000000001E-2</v>
      </c>
      <c r="R74" s="22">
        <v>64</v>
      </c>
      <c r="S74" s="22">
        <v>0.22158800000000001</v>
      </c>
      <c r="T74">
        <f t="shared" si="2"/>
        <v>16.864000000000001</v>
      </c>
      <c r="U74">
        <f t="shared" si="3"/>
        <v>3.749221344</v>
      </c>
      <c r="X74" s="9"/>
      <c r="Y74" s="22">
        <v>1.4477500000000001</v>
      </c>
      <c r="Z74" s="22">
        <v>180.268</v>
      </c>
      <c r="AA74" s="22">
        <v>-1.5356399999999999E-2</v>
      </c>
      <c r="AB74" s="22">
        <v>64</v>
      </c>
      <c r="AC74" s="22">
        <v>1.4468399999999999</v>
      </c>
      <c r="AD74">
        <f t="shared" si="4"/>
        <v>15.356399999999999</v>
      </c>
      <c r="AE74">
        <f t="shared" si="5"/>
        <v>22.2322281</v>
      </c>
      <c r="AF74" s="9"/>
      <c r="AG74" s="22">
        <v>0.22232099999999999</v>
      </c>
      <c r="AH74" s="22">
        <v>237.797</v>
      </c>
      <c r="AI74" s="22">
        <v>-1.6827399999999999E-2</v>
      </c>
      <c r="AJ74" s="22">
        <v>64</v>
      </c>
      <c r="AK74" s="22">
        <v>0.221802</v>
      </c>
      <c r="AL74">
        <f t="shared" si="6"/>
        <v>16.827400000000001</v>
      </c>
      <c r="AM74">
        <f t="shared" si="7"/>
        <v>3.7410843954000002</v>
      </c>
      <c r="AP74" s="9"/>
      <c r="AQ74" s="22">
        <v>1.4477500000000001</v>
      </c>
      <c r="AR74" s="22">
        <v>316.65100000000001</v>
      </c>
      <c r="AS74" s="22">
        <v>-1.51459E-2</v>
      </c>
      <c r="AT74" s="22">
        <v>64</v>
      </c>
      <c r="AU74" s="22">
        <v>1.4465300000000001</v>
      </c>
      <c r="AV74">
        <f t="shared" si="8"/>
        <v>15.145900000000001</v>
      </c>
      <c r="AW74">
        <f t="shared" si="9"/>
        <v>21.927476725000002</v>
      </c>
      <c r="AX74" s="9"/>
      <c r="AY74" s="22">
        <v>0.22232099999999999</v>
      </c>
      <c r="AZ74" s="22">
        <v>374.96199999999999</v>
      </c>
      <c r="BA74" s="22">
        <v>-1.6815199999999999E-2</v>
      </c>
      <c r="BB74" s="22">
        <v>64</v>
      </c>
      <c r="BC74" s="22">
        <v>0.22170999999999999</v>
      </c>
      <c r="BD74">
        <f t="shared" si="10"/>
        <v>16.815199999999997</v>
      </c>
      <c r="BE74">
        <f t="shared" si="11"/>
        <v>3.738372079199999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1.44272</v>
      </c>
      <c r="H75" s="22">
        <v>45.913600000000002</v>
      </c>
      <c r="I75" s="22">
        <v>-1.54968E-2</v>
      </c>
      <c r="J75" s="22">
        <v>65</v>
      </c>
      <c r="K75" s="22">
        <v>1.4422600000000001</v>
      </c>
      <c r="L75">
        <f t="shared" si="0"/>
        <v>15.4968</v>
      </c>
      <c r="M75">
        <f t="shared" si="1"/>
        <v>22.357543295999999</v>
      </c>
      <c r="N75" s="9"/>
      <c r="O75" s="22">
        <v>0.227356</v>
      </c>
      <c r="P75" s="22">
        <v>110.236</v>
      </c>
      <c r="Q75" s="22">
        <v>-1.6857899999999999E-2</v>
      </c>
      <c r="R75" s="22">
        <v>65</v>
      </c>
      <c r="S75" s="22">
        <v>0.226685</v>
      </c>
      <c r="T75">
        <f t="shared" si="2"/>
        <v>16.857899999999997</v>
      </c>
      <c r="U75">
        <f t="shared" si="3"/>
        <v>3.8327447123999994</v>
      </c>
      <c r="X75" s="9"/>
      <c r="Y75" s="22">
        <v>1.44272</v>
      </c>
      <c r="Z75" s="22">
        <v>180.369</v>
      </c>
      <c r="AA75" s="22">
        <v>-1.54083E-2</v>
      </c>
      <c r="AB75" s="22">
        <v>65</v>
      </c>
      <c r="AC75" s="22">
        <v>1.4413499999999999</v>
      </c>
      <c r="AD75">
        <f t="shared" si="4"/>
        <v>15.408300000000001</v>
      </c>
      <c r="AE75">
        <f t="shared" si="5"/>
        <v>22.229862576000002</v>
      </c>
      <c r="AF75" s="9"/>
      <c r="AG75" s="22">
        <v>0.227356</v>
      </c>
      <c r="AH75" s="22">
        <v>237.898</v>
      </c>
      <c r="AI75" s="22">
        <v>-1.6833500000000001E-2</v>
      </c>
      <c r="AJ75" s="22">
        <v>65</v>
      </c>
      <c r="AK75" s="22">
        <v>0.22644</v>
      </c>
      <c r="AL75">
        <f t="shared" si="6"/>
        <v>16.833500000000001</v>
      </c>
      <c r="AM75">
        <f t="shared" si="7"/>
        <v>3.827197226</v>
      </c>
      <c r="AP75" s="9"/>
      <c r="AQ75" s="22">
        <v>1.44272</v>
      </c>
      <c r="AR75" s="22">
        <v>316.75200000000001</v>
      </c>
      <c r="AS75" s="22">
        <v>-1.51611E-2</v>
      </c>
      <c r="AT75" s="22">
        <v>65</v>
      </c>
      <c r="AU75" s="22">
        <v>1.4416500000000001</v>
      </c>
      <c r="AV75">
        <f t="shared" si="8"/>
        <v>15.161100000000001</v>
      </c>
      <c r="AW75">
        <f t="shared" si="9"/>
        <v>21.873222192</v>
      </c>
      <c r="AX75" s="9"/>
      <c r="AY75" s="22">
        <v>0.227356</v>
      </c>
      <c r="AZ75" s="22">
        <v>375.06299999999999</v>
      </c>
      <c r="BA75" s="22">
        <v>-1.6802999999999998E-2</v>
      </c>
      <c r="BB75" s="22">
        <v>65</v>
      </c>
      <c r="BC75" s="22">
        <v>0.22656299999999999</v>
      </c>
      <c r="BD75">
        <f t="shared" si="10"/>
        <v>16.802999999999997</v>
      </c>
      <c r="BE75">
        <f t="shared" si="11"/>
        <v>3.8202628679999995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1.4376800000000001</v>
      </c>
      <c r="H76" s="22">
        <v>46.014299999999999</v>
      </c>
      <c r="I76" s="22">
        <v>-1.55304E-2</v>
      </c>
      <c r="J76" s="22">
        <v>66</v>
      </c>
      <c r="K76" s="22">
        <v>1.4367700000000001</v>
      </c>
      <c r="L76">
        <f t="shared" ref="L76:L139" si="12">-I76/$F$2*1000</f>
        <v>15.5304</v>
      </c>
      <c r="M76">
        <f t="shared" ref="M76:M139" si="13">L76*G76</f>
        <v>22.327745472</v>
      </c>
      <c r="N76" s="9"/>
      <c r="O76" s="22">
        <v>0.23239099999999999</v>
      </c>
      <c r="P76" s="22">
        <v>110.336</v>
      </c>
      <c r="Q76" s="22">
        <v>-1.6842699999999999E-2</v>
      </c>
      <c r="R76" s="22">
        <v>66</v>
      </c>
      <c r="S76" s="22">
        <v>0.23175000000000001</v>
      </c>
      <c r="T76">
        <f t="shared" ref="T76:T139" si="14">-Q76/$F$2*1000</f>
        <v>16.842699999999997</v>
      </c>
      <c r="U76">
        <f t="shared" ref="U76:U139" si="15">T76*O76</f>
        <v>3.914091895699999</v>
      </c>
      <c r="X76" s="9"/>
      <c r="Y76" s="22">
        <v>1.4376800000000001</v>
      </c>
      <c r="Z76" s="22">
        <v>180.46899999999999</v>
      </c>
      <c r="AA76" s="22">
        <v>-1.5457200000000001E-2</v>
      </c>
      <c r="AB76" s="22">
        <v>66</v>
      </c>
      <c r="AC76" s="22">
        <v>1.4364600000000001</v>
      </c>
      <c r="AD76">
        <f t="shared" ref="AD76:AD139" si="16">-AA76/$F$2*1000</f>
        <v>15.4572</v>
      </c>
      <c r="AE76">
        <f t="shared" ref="AE76:AE139" si="17">AD76*Y76</f>
        <v>22.222507296</v>
      </c>
      <c r="AF76" s="9"/>
      <c r="AG76" s="22">
        <v>0.23239099999999999</v>
      </c>
      <c r="AH76" s="22">
        <v>237.99799999999999</v>
      </c>
      <c r="AI76" s="22">
        <v>-1.6821300000000001E-2</v>
      </c>
      <c r="AJ76" s="22">
        <v>66</v>
      </c>
      <c r="AK76" s="22">
        <v>0.231628</v>
      </c>
      <c r="AL76">
        <f t="shared" ref="AL76:AL139" si="18">-AI76/$F$2*1000</f>
        <v>16.821300000000001</v>
      </c>
      <c r="AM76">
        <f t="shared" ref="AM76:AM139" si="19">AL76*AG76</f>
        <v>3.9091187283000002</v>
      </c>
      <c r="AP76" s="9"/>
      <c r="AQ76" s="22">
        <v>1.4376800000000001</v>
      </c>
      <c r="AR76" s="22">
        <v>316.85300000000001</v>
      </c>
      <c r="AS76" s="22">
        <v>-1.5191700000000001E-2</v>
      </c>
      <c r="AT76" s="22">
        <v>66</v>
      </c>
      <c r="AU76" s="22">
        <v>1.4370700000000001</v>
      </c>
      <c r="AV76">
        <f t="shared" ref="AV76:AV139" si="20">-AS76/$F$2*1000</f>
        <v>15.191700000000001</v>
      </c>
      <c r="AW76">
        <f t="shared" ref="AW76:AW139" si="21">AV76*AQ76</f>
        <v>21.840803256000001</v>
      </c>
      <c r="AX76" s="9"/>
      <c r="AY76" s="22">
        <v>0.23239099999999999</v>
      </c>
      <c r="AZ76" s="22">
        <v>375.16399999999999</v>
      </c>
      <c r="BA76" s="22">
        <v>-1.67969E-2</v>
      </c>
      <c r="BB76" s="22">
        <v>66</v>
      </c>
      <c r="BC76" s="22">
        <v>0.23181199999999999</v>
      </c>
      <c r="BD76">
        <f t="shared" ref="BD76:BD139" si="22">-BA76/$F$2*1000</f>
        <v>16.796900000000001</v>
      </c>
      <c r="BE76">
        <f t="shared" ref="BE76:BE139" si="23">BD76*AY76</f>
        <v>3.9034483879000001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1.43265</v>
      </c>
      <c r="H77" s="22">
        <v>46.115000000000002</v>
      </c>
      <c r="I77" s="22">
        <v>-1.55701E-2</v>
      </c>
      <c r="J77" s="22">
        <v>67</v>
      </c>
      <c r="K77" s="22">
        <v>1.4321900000000001</v>
      </c>
      <c r="L77">
        <f t="shared" si="12"/>
        <v>15.5701</v>
      </c>
      <c r="M77">
        <f t="shared" si="13"/>
        <v>22.306503764999999</v>
      </c>
      <c r="N77" s="9"/>
      <c r="O77" s="22">
        <v>0.237427</v>
      </c>
      <c r="P77" s="22">
        <v>110.437</v>
      </c>
      <c r="Q77" s="22">
        <v>-1.68518E-2</v>
      </c>
      <c r="R77" s="22">
        <v>67</v>
      </c>
      <c r="S77" s="22">
        <v>0.236877</v>
      </c>
      <c r="T77">
        <f t="shared" si="14"/>
        <v>16.851800000000001</v>
      </c>
      <c r="U77">
        <f t="shared" si="15"/>
        <v>4.0010723186000003</v>
      </c>
      <c r="X77" s="9"/>
      <c r="Y77" s="22">
        <v>1.43265</v>
      </c>
      <c r="Z77" s="22">
        <v>180.57</v>
      </c>
      <c r="AA77" s="22">
        <v>-1.5466300000000001E-2</v>
      </c>
      <c r="AB77" s="22">
        <v>67</v>
      </c>
      <c r="AC77" s="22">
        <v>1.43188</v>
      </c>
      <c r="AD77">
        <f t="shared" si="16"/>
        <v>15.4663</v>
      </c>
      <c r="AE77">
        <f t="shared" si="17"/>
        <v>22.157794695</v>
      </c>
      <c r="AF77" s="9"/>
      <c r="AG77" s="22">
        <v>0.237427</v>
      </c>
      <c r="AH77" s="22">
        <v>238.09899999999999</v>
      </c>
      <c r="AI77" s="22">
        <v>-1.6802999999999998E-2</v>
      </c>
      <c r="AJ77" s="22">
        <v>67</v>
      </c>
      <c r="AK77" s="22">
        <v>0.236847</v>
      </c>
      <c r="AL77">
        <f t="shared" si="18"/>
        <v>16.802999999999997</v>
      </c>
      <c r="AM77">
        <f t="shared" si="19"/>
        <v>3.9894858809999993</v>
      </c>
      <c r="AP77" s="9"/>
      <c r="AQ77" s="22">
        <v>1.43265</v>
      </c>
      <c r="AR77" s="22">
        <v>316.95299999999997</v>
      </c>
      <c r="AS77" s="22">
        <v>-1.5219099999999999E-2</v>
      </c>
      <c r="AT77" s="22">
        <v>67</v>
      </c>
      <c r="AU77" s="22">
        <v>1.4309700000000001</v>
      </c>
      <c r="AV77">
        <f t="shared" si="20"/>
        <v>15.219099999999999</v>
      </c>
      <c r="AW77">
        <f t="shared" si="21"/>
        <v>21.803643614999999</v>
      </c>
      <c r="AX77" s="9"/>
      <c r="AY77" s="22">
        <v>0.237427</v>
      </c>
      <c r="AZ77" s="22">
        <v>375.26400000000001</v>
      </c>
      <c r="BA77" s="22">
        <v>-1.67999E-2</v>
      </c>
      <c r="BB77" s="22">
        <v>67</v>
      </c>
      <c r="BC77" s="22">
        <v>0.23675499999999999</v>
      </c>
      <c r="BD77">
        <f t="shared" si="22"/>
        <v>16.799900000000001</v>
      </c>
      <c r="BE77">
        <f t="shared" si="23"/>
        <v>3.9887498573000002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1.42761</v>
      </c>
      <c r="H78" s="22">
        <v>46.215699999999998</v>
      </c>
      <c r="I78" s="22">
        <v>-1.55792E-2</v>
      </c>
      <c r="J78" s="22">
        <v>68</v>
      </c>
      <c r="K78" s="22">
        <v>1.42639</v>
      </c>
      <c r="L78">
        <f t="shared" si="12"/>
        <v>15.5792</v>
      </c>
      <c r="M78">
        <f t="shared" si="13"/>
        <v>22.241021712000002</v>
      </c>
      <c r="N78" s="9"/>
      <c r="O78" s="22">
        <v>0.24246200000000001</v>
      </c>
      <c r="P78" s="22">
        <v>110.538</v>
      </c>
      <c r="Q78" s="22">
        <v>-1.68518E-2</v>
      </c>
      <c r="R78" s="22">
        <v>68</v>
      </c>
      <c r="S78" s="22">
        <v>0.24185200000000001</v>
      </c>
      <c r="T78">
        <f t="shared" si="14"/>
        <v>16.851800000000001</v>
      </c>
      <c r="U78">
        <f t="shared" si="15"/>
        <v>4.0859211316000001</v>
      </c>
      <c r="X78" s="9"/>
      <c r="Y78" s="22">
        <v>1.42761</v>
      </c>
      <c r="Z78" s="22">
        <v>180.67099999999999</v>
      </c>
      <c r="AA78" s="22">
        <v>-1.54968E-2</v>
      </c>
      <c r="AB78" s="22">
        <v>68</v>
      </c>
      <c r="AC78" s="22">
        <v>1.4267000000000001</v>
      </c>
      <c r="AD78">
        <f t="shared" si="16"/>
        <v>15.4968</v>
      </c>
      <c r="AE78">
        <f t="shared" si="17"/>
        <v>22.123386648</v>
      </c>
      <c r="AF78" s="9"/>
      <c r="AG78" s="22">
        <v>0.24246200000000001</v>
      </c>
      <c r="AH78" s="22">
        <v>238.2</v>
      </c>
      <c r="AI78" s="22">
        <v>-1.68121E-2</v>
      </c>
      <c r="AJ78" s="22">
        <v>68</v>
      </c>
      <c r="AK78" s="22">
        <v>0.24179100000000001</v>
      </c>
      <c r="AL78">
        <f t="shared" si="18"/>
        <v>16.812100000000001</v>
      </c>
      <c r="AM78">
        <f t="shared" si="19"/>
        <v>4.0762953902000003</v>
      </c>
      <c r="AP78" s="9"/>
      <c r="AQ78" s="22">
        <v>1.42761</v>
      </c>
      <c r="AR78" s="22">
        <v>317.05399999999997</v>
      </c>
      <c r="AS78" s="22">
        <v>-1.5252699999999999E-2</v>
      </c>
      <c r="AT78" s="22">
        <v>68</v>
      </c>
      <c r="AU78" s="22">
        <v>1.4260900000000001</v>
      </c>
      <c r="AV78">
        <f t="shared" si="20"/>
        <v>15.252699999999999</v>
      </c>
      <c r="AW78">
        <f t="shared" si="21"/>
        <v>21.774907046999999</v>
      </c>
      <c r="AX78" s="9"/>
      <c r="AY78" s="22">
        <v>0.24246200000000001</v>
      </c>
      <c r="AZ78" s="22">
        <v>375.36500000000001</v>
      </c>
      <c r="BA78" s="22">
        <v>-1.6793800000000001E-2</v>
      </c>
      <c r="BB78" s="22">
        <v>68</v>
      </c>
      <c r="BC78" s="22">
        <v>0.24185200000000001</v>
      </c>
      <c r="BD78">
        <f t="shared" si="22"/>
        <v>16.793800000000001</v>
      </c>
      <c r="BE78">
        <f t="shared" si="23"/>
        <v>4.0718583356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1.42258</v>
      </c>
      <c r="H79" s="22">
        <v>46.316400000000002</v>
      </c>
      <c r="I79" s="22">
        <v>-1.5606699999999999E-2</v>
      </c>
      <c r="J79" s="22">
        <v>69</v>
      </c>
      <c r="K79" s="22">
        <v>1.42242</v>
      </c>
      <c r="L79">
        <f t="shared" si="12"/>
        <v>15.6067</v>
      </c>
      <c r="M79">
        <f t="shared" si="13"/>
        <v>22.201779286000001</v>
      </c>
      <c r="N79" s="9"/>
      <c r="O79" s="22">
        <v>0.247498</v>
      </c>
      <c r="P79" s="22">
        <v>110.63800000000001</v>
      </c>
      <c r="Q79" s="22">
        <v>-1.6854899999999999E-2</v>
      </c>
      <c r="R79" s="22">
        <v>69</v>
      </c>
      <c r="S79" s="22">
        <v>0.24685699999999999</v>
      </c>
      <c r="T79">
        <f t="shared" si="14"/>
        <v>16.854900000000001</v>
      </c>
      <c r="U79">
        <f t="shared" si="15"/>
        <v>4.1715540402000002</v>
      </c>
      <c r="X79" s="9"/>
      <c r="Y79" s="22">
        <v>1.42258</v>
      </c>
      <c r="Z79" s="22">
        <v>180.77199999999999</v>
      </c>
      <c r="AA79" s="22">
        <v>-1.54816E-2</v>
      </c>
      <c r="AB79" s="22">
        <v>69</v>
      </c>
      <c r="AC79" s="22">
        <v>1.4221200000000001</v>
      </c>
      <c r="AD79">
        <f t="shared" si="16"/>
        <v>15.4816</v>
      </c>
      <c r="AE79">
        <f t="shared" si="17"/>
        <v>22.023814527999999</v>
      </c>
      <c r="AF79" s="9"/>
      <c r="AG79" s="22">
        <v>0.247498</v>
      </c>
      <c r="AH79" s="22">
        <v>238.3</v>
      </c>
      <c r="AI79" s="22">
        <v>-1.6806000000000001E-2</v>
      </c>
      <c r="AJ79" s="22">
        <v>69</v>
      </c>
      <c r="AK79" s="22">
        <v>0.24676500000000001</v>
      </c>
      <c r="AL79">
        <f t="shared" si="18"/>
        <v>16.806000000000001</v>
      </c>
      <c r="AM79">
        <f t="shared" si="19"/>
        <v>4.1594513879999999</v>
      </c>
      <c r="AP79" s="9"/>
      <c r="AQ79" s="22">
        <v>1.42258</v>
      </c>
      <c r="AR79" s="22">
        <v>317.15499999999997</v>
      </c>
      <c r="AS79" s="22">
        <v>-1.52771E-2</v>
      </c>
      <c r="AT79" s="22">
        <v>69</v>
      </c>
      <c r="AU79" s="22">
        <v>1.42181</v>
      </c>
      <c r="AV79">
        <f t="shared" si="20"/>
        <v>15.277100000000001</v>
      </c>
      <c r="AW79">
        <f t="shared" si="21"/>
        <v>21.732896918000002</v>
      </c>
      <c r="AX79" s="9"/>
      <c r="AY79" s="22">
        <v>0.247498</v>
      </c>
      <c r="AZ79" s="22">
        <v>375.46600000000001</v>
      </c>
      <c r="BA79" s="22">
        <v>-1.67999E-2</v>
      </c>
      <c r="BB79" s="22">
        <v>69</v>
      </c>
      <c r="BC79" s="22">
        <v>0.24673500000000001</v>
      </c>
      <c r="BD79">
        <f t="shared" si="22"/>
        <v>16.799900000000001</v>
      </c>
      <c r="BE79">
        <f t="shared" si="23"/>
        <v>4.1579416501999997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1.41754</v>
      </c>
      <c r="H80" s="22">
        <v>46.417200000000001</v>
      </c>
      <c r="I80" s="22">
        <v>-1.5625E-2</v>
      </c>
      <c r="J80" s="22">
        <v>70</v>
      </c>
      <c r="K80" s="22">
        <v>1.4166300000000001</v>
      </c>
      <c r="L80">
        <f t="shared" si="12"/>
        <v>15.625</v>
      </c>
      <c r="M80">
        <f t="shared" si="13"/>
        <v>22.149062499999999</v>
      </c>
      <c r="N80" s="9"/>
      <c r="O80" s="22">
        <v>0.25253300000000001</v>
      </c>
      <c r="P80" s="22">
        <v>110.739</v>
      </c>
      <c r="Q80" s="22">
        <v>-1.6848800000000001E-2</v>
      </c>
      <c r="R80" s="22">
        <v>70</v>
      </c>
      <c r="S80" s="22">
        <v>0.25207499999999999</v>
      </c>
      <c r="T80">
        <f t="shared" si="14"/>
        <v>16.848800000000001</v>
      </c>
      <c r="U80">
        <f t="shared" si="15"/>
        <v>4.2548780104000006</v>
      </c>
      <c r="X80" s="9"/>
      <c r="Y80" s="22">
        <v>1.41754</v>
      </c>
      <c r="Z80" s="22">
        <v>180.87200000000001</v>
      </c>
      <c r="AA80" s="22">
        <v>-1.55151E-2</v>
      </c>
      <c r="AB80" s="22">
        <v>70</v>
      </c>
      <c r="AC80" s="22">
        <v>1.4166300000000001</v>
      </c>
      <c r="AD80">
        <f t="shared" si="16"/>
        <v>15.5151</v>
      </c>
      <c r="AE80">
        <f t="shared" si="17"/>
        <v>21.993274853999999</v>
      </c>
      <c r="AF80" s="9"/>
      <c r="AG80" s="22">
        <v>0.25253300000000001</v>
      </c>
      <c r="AH80" s="22">
        <v>238.40100000000001</v>
      </c>
      <c r="AI80" s="22">
        <v>-1.67999E-2</v>
      </c>
      <c r="AJ80" s="22">
        <v>70</v>
      </c>
      <c r="AK80" s="22">
        <v>0.25170900000000002</v>
      </c>
      <c r="AL80">
        <f t="shared" si="18"/>
        <v>16.799900000000001</v>
      </c>
      <c r="AM80">
        <f t="shared" si="19"/>
        <v>4.2425291466999999</v>
      </c>
      <c r="AP80" s="9"/>
      <c r="AQ80" s="22">
        <v>1.41754</v>
      </c>
      <c r="AR80" s="22">
        <v>317.255</v>
      </c>
      <c r="AS80" s="22">
        <v>-1.5301500000000001E-2</v>
      </c>
      <c r="AT80" s="22">
        <v>70</v>
      </c>
      <c r="AU80" s="22">
        <v>1.41693</v>
      </c>
      <c r="AV80">
        <f t="shared" si="20"/>
        <v>15.301500000000001</v>
      </c>
      <c r="AW80">
        <f t="shared" si="21"/>
        <v>21.690488310000003</v>
      </c>
      <c r="AX80" s="9"/>
      <c r="AY80" s="22">
        <v>0.25253300000000001</v>
      </c>
      <c r="AZ80" s="22">
        <v>375.56599999999997</v>
      </c>
      <c r="BA80" s="22">
        <v>-1.67999E-2</v>
      </c>
      <c r="BB80" s="22">
        <v>70</v>
      </c>
      <c r="BC80" s="22">
        <v>0.25176999999999999</v>
      </c>
      <c r="BD80">
        <f t="shared" si="22"/>
        <v>16.799900000000001</v>
      </c>
      <c r="BE80">
        <f t="shared" si="23"/>
        <v>4.2425291466999999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1.4125099999999999</v>
      </c>
      <c r="H81" s="22">
        <v>46.517899999999997</v>
      </c>
      <c r="I81" s="22">
        <v>-1.5625E-2</v>
      </c>
      <c r="J81" s="22">
        <v>71</v>
      </c>
      <c r="K81" s="22">
        <v>1.41205</v>
      </c>
      <c r="L81">
        <f t="shared" si="12"/>
        <v>15.625</v>
      </c>
      <c r="M81">
        <f t="shared" si="13"/>
        <v>22.07046875</v>
      </c>
      <c r="N81" s="9"/>
      <c r="O81" s="22">
        <v>0.25756800000000002</v>
      </c>
      <c r="P81" s="22">
        <v>110.84</v>
      </c>
      <c r="Q81" s="22">
        <v>-1.6848800000000001E-2</v>
      </c>
      <c r="R81" s="22">
        <v>71</v>
      </c>
      <c r="S81" s="22">
        <v>0.25683600000000001</v>
      </c>
      <c r="T81">
        <f t="shared" si="14"/>
        <v>16.848800000000001</v>
      </c>
      <c r="U81">
        <f t="shared" si="15"/>
        <v>4.3397117184000003</v>
      </c>
      <c r="X81" s="9"/>
      <c r="Y81" s="22">
        <v>1.4125099999999999</v>
      </c>
      <c r="Z81" s="22">
        <v>180.97300000000001</v>
      </c>
      <c r="AA81" s="22">
        <v>-1.5521200000000001E-2</v>
      </c>
      <c r="AB81" s="22">
        <v>71</v>
      </c>
      <c r="AC81" s="22">
        <v>1.41174</v>
      </c>
      <c r="AD81">
        <f t="shared" si="16"/>
        <v>15.5212</v>
      </c>
      <c r="AE81">
        <f t="shared" si="17"/>
        <v>21.923850211999998</v>
      </c>
      <c r="AF81" s="9"/>
      <c r="AG81" s="22">
        <v>0.25756800000000002</v>
      </c>
      <c r="AH81" s="22">
        <v>238.50200000000001</v>
      </c>
      <c r="AI81" s="22">
        <v>-1.6787699999999999E-2</v>
      </c>
      <c r="AJ81" s="22">
        <v>71</v>
      </c>
      <c r="AK81" s="22">
        <v>0.25677499999999998</v>
      </c>
      <c r="AL81">
        <f t="shared" si="18"/>
        <v>16.787699999999997</v>
      </c>
      <c r="AM81">
        <f t="shared" si="19"/>
        <v>4.3239743136</v>
      </c>
      <c r="AP81" s="9"/>
      <c r="AQ81" s="22">
        <v>1.4125099999999999</v>
      </c>
      <c r="AR81" s="22">
        <v>317.35599999999999</v>
      </c>
      <c r="AS81" s="22">
        <v>-1.53229E-2</v>
      </c>
      <c r="AT81" s="22">
        <v>71</v>
      </c>
      <c r="AU81" s="22">
        <v>1.41144</v>
      </c>
      <c r="AV81">
        <f t="shared" si="20"/>
        <v>15.322900000000001</v>
      </c>
      <c r="AW81">
        <f t="shared" si="21"/>
        <v>21.643749479</v>
      </c>
      <c r="AX81" s="9"/>
      <c r="AY81" s="22">
        <v>0.25756800000000002</v>
      </c>
      <c r="AZ81" s="22">
        <v>375.66699999999997</v>
      </c>
      <c r="BA81" s="22">
        <v>-1.67847E-2</v>
      </c>
      <c r="BB81" s="22">
        <v>71</v>
      </c>
      <c r="BC81" s="22">
        <v>0.256714</v>
      </c>
      <c r="BD81">
        <f t="shared" si="22"/>
        <v>16.784700000000001</v>
      </c>
      <c r="BE81">
        <f t="shared" si="23"/>
        <v>4.3232016096000008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1.40747</v>
      </c>
      <c r="H82" s="22">
        <v>46.618600000000001</v>
      </c>
      <c r="I82" s="22">
        <v>-1.56647E-2</v>
      </c>
      <c r="J82" s="22">
        <v>72</v>
      </c>
      <c r="K82" s="22">
        <v>1.40656</v>
      </c>
      <c r="L82">
        <f t="shared" si="12"/>
        <v>15.6647</v>
      </c>
      <c r="M82">
        <f t="shared" si="13"/>
        <v>22.047595308999998</v>
      </c>
      <c r="N82" s="9"/>
      <c r="O82" s="22">
        <v>0.262604</v>
      </c>
      <c r="P82" s="22">
        <v>110.941</v>
      </c>
      <c r="Q82" s="22">
        <v>-1.6836500000000001E-2</v>
      </c>
      <c r="R82" s="22">
        <v>72</v>
      </c>
      <c r="S82" s="22">
        <v>0.26190200000000002</v>
      </c>
      <c r="T82">
        <f t="shared" si="14"/>
        <v>16.836500000000001</v>
      </c>
      <c r="U82">
        <f t="shared" si="15"/>
        <v>4.4213322460000004</v>
      </c>
      <c r="X82" s="9"/>
      <c r="Y82" s="22">
        <v>1.40747</v>
      </c>
      <c r="Z82" s="22">
        <v>181.07400000000001</v>
      </c>
      <c r="AA82" s="22">
        <v>-1.5566999999999999E-2</v>
      </c>
      <c r="AB82" s="22">
        <v>72</v>
      </c>
      <c r="AC82" s="22">
        <v>1.40656</v>
      </c>
      <c r="AD82">
        <f t="shared" si="16"/>
        <v>15.566999999999998</v>
      </c>
      <c r="AE82">
        <f t="shared" si="17"/>
        <v>21.910085489999997</v>
      </c>
      <c r="AF82" s="9"/>
      <c r="AG82" s="22">
        <v>0.262604</v>
      </c>
      <c r="AH82" s="22">
        <v>238.60300000000001</v>
      </c>
      <c r="AI82" s="22">
        <v>-1.68091E-2</v>
      </c>
      <c r="AJ82" s="22">
        <v>72</v>
      </c>
      <c r="AK82" s="22">
        <v>0.261932</v>
      </c>
      <c r="AL82">
        <f t="shared" si="18"/>
        <v>16.809100000000001</v>
      </c>
      <c r="AM82">
        <f t="shared" si="19"/>
        <v>4.4141368964000005</v>
      </c>
      <c r="AP82" s="9"/>
      <c r="AQ82" s="22">
        <v>1.40747</v>
      </c>
      <c r="AR82" s="22">
        <v>317.45699999999999</v>
      </c>
      <c r="AS82" s="22">
        <v>-1.53534E-2</v>
      </c>
      <c r="AT82" s="22">
        <v>72</v>
      </c>
      <c r="AU82" s="22">
        <v>1.40686</v>
      </c>
      <c r="AV82">
        <f t="shared" si="20"/>
        <v>15.353399999999999</v>
      </c>
      <c r="AW82">
        <f t="shared" si="21"/>
        <v>21.609449897999998</v>
      </c>
      <c r="AX82" s="9"/>
      <c r="AY82" s="22">
        <v>0.262604</v>
      </c>
      <c r="AZ82" s="22">
        <v>375.76799999999997</v>
      </c>
      <c r="BA82" s="22">
        <v>-1.6790800000000002E-2</v>
      </c>
      <c r="BB82" s="22">
        <v>72</v>
      </c>
      <c r="BC82" s="22">
        <v>0.26199299999999998</v>
      </c>
      <c r="BD82">
        <f t="shared" si="22"/>
        <v>16.790800000000001</v>
      </c>
      <c r="BE82">
        <f t="shared" si="23"/>
        <v>4.4093312432000005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1.4024399999999999</v>
      </c>
      <c r="H83" s="22">
        <v>46.719299999999997</v>
      </c>
      <c r="I83" s="22">
        <v>-1.5676900000000001E-2</v>
      </c>
      <c r="J83" s="22">
        <v>73</v>
      </c>
      <c r="K83" s="22">
        <v>1.40167</v>
      </c>
      <c r="L83">
        <f t="shared" si="12"/>
        <v>15.6769</v>
      </c>
      <c r="M83">
        <f t="shared" si="13"/>
        <v>21.985911635999997</v>
      </c>
      <c r="N83" s="9"/>
      <c r="O83" s="22">
        <v>0.26763900000000002</v>
      </c>
      <c r="P83" s="22">
        <v>111.041</v>
      </c>
      <c r="Q83" s="22">
        <v>-1.6848800000000001E-2</v>
      </c>
      <c r="R83" s="22">
        <v>73</v>
      </c>
      <c r="S83" s="22">
        <v>0.26696799999999998</v>
      </c>
      <c r="T83">
        <f t="shared" si="14"/>
        <v>16.848800000000001</v>
      </c>
      <c r="U83">
        <f t="shared" si="15"/>
        <v>4.5093959832000001</v>
      </c>
      <c r="X83" s="9"/>
      <c r="Y83" s="22">
        <v>1.4024399999999999</v>
      </c>
      <c r="Z83" s="22">
        <v>181.17400000000001</v>
      </c>
      <c r="AA83" s="22">
        <v>-1.5594500000000001E-2</v>
      </c>
      <c r="AB83" s="22">
        <v>73</v>
      </c>
      <c r="AC83" s="22">
        <v>1.40198</v>
      </c>
      <c r="AD83">
        <f t="shared" si="16"/>
        <v>15.5945</v>
      </c>
      <c r="AE83">
        <f t="shared" si="17"/>
        <v>21.87035058</v>
      </c>
      <c r="AF83" s="9"/>
      <c r="AG83" s="22">
        <v>0.26763900000000002</v>
      </c>
      <c r="AH83" s="22">
        <v>238.703</v>
      </c>
      <c r="AI83" s="22">
        <v>-1.6790800000000002E-2</v>
      </c>
      <c r="AJ83" s="22">
        <v>73</v>
      </c>
      <c r="AK83" s="22">
        <v>0.26690700000000001</v>
      </c>
      <c r="AL83">
        <f t="shared" si="18"/>
        <v>16.790800000000001</v>
      </c>
      <c r="AM83">
        <f t="shared" si="19"/>
        <v>4.4938729212000004</v>
      </c>
      <c r="AP83" s="9"/>
      <c r="AQ83" s="22">
        <v>1.4024399999999999</v>
      </c>
      <c r="AR83" s="22">
        <v>317.55799999999999</v>
      </c>
      <c r="AS83" s="22">
        <v>-1.5380899999999999E-2</v>
      </c>
      <c r="AT83" s="22">
        <v>73</v>
      </c>
      <c r="AU83" s="22">
        <v>1.40198</v>
      </c>
      <c r="AV83">
        <f t="shared" si="20"/>
        <v>15.380899999999999</v>
      </c>
      <c r="AW83">
        <f t="shared" si="21"/>
        <v>21.570789395999995</v>
      </c>
      <c r="AX83" s="9"/>
      <c r="AY83" s="22">
        <v>0.26763900000000002</v>
      </c>
      <c r="AZ83" s="22">
        <v>375.86900000000003</v>
      </c>
      <c r="BA83" s="22">
        <v>-1.6790800000000002E-2</v>
      </c>
      <c r="BB83" s="22">
        <v>73</v>
      </c>
      <c r="BC83" s="22">
        <v>0.26690700000000001</v>
      </c>
      <c r="BD83">
        <f t="shared" si="22"/>
        <v>16.790800000000001</v>
      </c>
      <c r="BE83">
        <f t="shared" si="23"/>
        <v>4.4938729212000004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1.3974</v>
      </c>
      <c r="H84" s="22">
        <v>46.82</v>
      </c>
      <c r="I84" s="22">
        <v>-1.5701300000000001E-2</v>
      </c>
      <c r="J84" s="22">
        <v>74</v>
      </c>
      <c r="K84" s="22">
        <v>1.3964799999999999</v>
      </c>
      <c r="L84">
        <f t="shared" si="12"/>
        <v>15.701300000000002</v>
      </c>
      <c r="M84">
        <f t="shared" si="13"/>
        <v>21.940996620000004</v>
      </c>
      <c r="N84" s="9"/>
      <c r="O84" s="22">
        <v>0.272675</v>
      </c>
      <c r="P84" s="22">
        <v>111.142</v>
      </c>
      <c r="Q84" s="22">
        <v>-1.6848800000000001E-2</v>
      </c>
      <c r="R84" s="22">
        <v>74</v>
      </c>
      <c r="S84" s="22">
        <v>0.27200299999999999</v>
      </c>
      <c r="T84">
        <f t="shared" si="14"/>
        <v>16.848800000000001</v>
      </c>
      <c r="U84">
        <f t="shared" si="15"/>
        <v>4.5942465400000003</v>
      </c>
      <c r="X84" s="9"/>
      <c r="Y84" s="22">
        <v>1.3974</v>
      </c>
      <c r="Z84" s="22">
        <v>181.27500000000001</v>
      </c>
      <c r="AA84" s="22">
        <v>-1.5609700000000001E-2</v>
      </c>
      <c r="AB84" s="22">
        <v>74</v>
      </c>
      <c r="AC84" s="22">
        <v>1.3970899999999999</v>
      </c>
      <c r="AD84">
        <f t="shared" si="16"/>
        <v>15.6097</v>
      </c>
      <c r="AE84">
        <f t="shared" si="17"/>
        <v>21.81299478</v>
      </c>
      <c r="AF84" s="9"/>
      <c r="AG84" s="22">
        <v>0.272675</v>
      </c>
      <c r="AH84" s="22">
        <v>238.804</v>
      </c>
      <c r="AI84" s="22">
        <v>-1.6787699999999999E-2</v>
      </c>
      <c r="AJ84" s="22">
        <v>74</v>
      </c>
      <c r="AK84" s="22">
        <v>0.27194200000000002</v>
      </c>
      <c r="AL84">
        <f t="shared" si="18"/>
        <v>16.787699999999997</v>
      </c>
      <c r="AM84">
        <f t="shared" si="19"/>
        <v>4.5775860974999993</v>
      </c>
      <c r="AP84" s="9"/>
      <c r="AQ84" s="22">
        <v>1.3974</v>
      </c>
      <c r="AR84" s="22">
        <v>317.65800000000002</v>
      </c>
      <c r="AS84" s="22">
        <v>-1.54053E-2</v>
      </c>
      <c r="AT84" s="22">
        <v>74</v>
      </c>
      <c r="AU84" s="22">
        <v>1.39618</v>
      </c>
      <c r="AV84">
        <f t="shared" si="20"/>
        <v>15.4053</v>
      </c>
      <c r="AW84">
        <f t="shared" si="21"/>
        <v>21.527366220000001</v>
      </c>
      <c r="AX84" s="9"/>
      <c r="AY84" s="22">
        <v>0.272675</v>
      </c>
      <c r="AZ84" s="22">
        <v>375.96899999999999</v>
      </c>
      <c r="BA84" s="22">
        <v>-1.6787699999999999E-2</v>
      </c>
      <c r="BB84" s="22">
        <v>74</v>
      </c>
      <c r="BC84" s="22">
        <v>0.27212500000000001</v>
      </c>
      <c r="BD84">
        <f t="shared" si="22"/>
        <v>16.787699999999997</v>
      </c>
      <c r="BE84">
        <f t="shared" si="23"/>
        <v>4.5775860974999993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1.39236</v>
      </c>
      <c r="H85" s="22">
        <v>46.920699999999997</v>
      </c>
      <c r="I85" s="22">
        <v>-1.5725699999999999E-2</v>
      </c>
      <c r="J85" s="22">
        <v>75</v>
      </c>
      <c r="K85" s="22">
        <v>1.3909899999999999</v>
      </c>
      <c r="L85">
        <f t="shared" si="12"/>
        <v>15.725699999999998</v>
      </c>
      <c r="M85">
        <f t="shared" si="13"/>
        <v>21.895835651999999</v>
      </c>
      <c r="N85" s="9"/>
      <c r="O85" s="22">
        <v>0.27771000000000001</v>
      </c>
      <c r="P85" s="22">
        <v>111.24299999999999</v>
      </c>
      <c r="Q85" s="22">
        <v>-1.68396E-2</v>
      </c>
      <c r="R85" s="22">
        <v>75</v>
      </c>
      <c r="S85" s="22">
        <v>0.27700799999999998</v>
      </c>
      <c r="T85">
        <f t="shared" si="14"/>
        <v>16.839600000000001</v>
      </c>
      <c r="U85">
        <f t="shared" si="15"/>
        <v>4.6765253160000002</v>
      </c>
      <c r="X85" s="9"/>
      <c r="Y85" s="22">
        <v>1.39236</v>
      </c>
      <c r="Z85" s="22">
        <v>181.376</v>
      </c>
      <c r="AA85" s="22">
        <v>-1.5628099999999999E-2</v>
      </c>
      <c r="AB85" s="22">
        <v>75</v>
      </c>
      <c r="AC85" s="22">
        <v>1.3913</v>
      </c>
      <c r="AD85">
        <f t="shared" si="16"/>
        <v>15.628099999999998</v>
      </c>
      <c r="AE85">
        <f t="shared" si="17"/>
        <v>21.759941315999999</v>
      </c>
      <c r="AF85" s="9"/>
      <c r="AG85" s="22">
        <v>0.27771000000000001</v>
      </c>
      <c r="AH85" s="22">
        <v>238.905</v>
      </c>
      <c r="AI85" s="22">
        <v>-1.67999E-2</v>
      </c>
      <c r="AJ85" s="22">
        <v>75</v>
      </c>
      <c r="AK85" s="22">
        <v>0.276978</v>
      </c>
      <c r="AL85">
        <f t="shared" si="18"/>
        <v>16.799900000000001</v>
      </c>
      <c r="AM85">
        <f t="shared" si="19"/>
        <v>4.6655002290000001</v>
      </c>
      <c r="AP85" s="9"/>
      <c r="AQ85" s="22">
        <v>1.39236</v>
      </c>
      <c r="AR85" s="22">
        <v>317.75900000000001</v>
      </c>
      <c r="AS85" s="22">
        <v>-1.54358E-2</v>
      </c>
      <c r="AT85" s="22">
        <v>75</v>
      </c>
      <c r="AU85" s="22">
        <v>1.3915999999999999</v>
      </c>
      <c r="AV85">
        <f t="shared" si="20"/>
        <v>15.4358</v>
      </c>
      <c r="AW85">
        <f t="shared" si="21"/>
        <v>21.492190488000002</v>
      </c>
      <c r="AX85" s="9"/>
      <c r="AY85" s="22">
        <v>0.27771000000000001</v>
      </c>
      <c r="AZ85" s="22">
        <v>376.07</v>
      </c>
      <c r="BA85" s="22">
        <v>-1.6778600000000001E-2</v>
      </c>
      <c r="BB85" s="22">
        <v>75</v>
      </c>
      <c r="BC85" s="22">
        <v>0.276947</v>
      </c>
      <c r="BD85">
        <f t="shared" si="22"/>
        <v>16.778600000000001</v>
      </c>
      <c r="BE85">
        <f t="shared" si="23"/>
        <v>4.6595850060000004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1.38733</v>
      </c>
      <c r="H86" s="22">
        <v>47.0214</v>
      </c>
      <c r="I86" s="22">
        <v>-1.5756200000000001E-2</v>
      </c>
      <c r="J86" s="22">
        <v>76</v>
      </c>
      <c r="K86" s="22">
        <v>1.3870199999999999</v>
      </c>
      <c r="L86">
        <f t="shared" si="12"/>
        <v>15.756200000000002</v>
      </c>
      <c r="M86">
        <f t="shared" si="13"/>
        <v>21.859048946000001</v>
      </c>
      <c r="N86" s="9"/>
      <c r="O86" s="22">
        <v>0.28274500000000002</v>
      </c>
      <c r="P86" s="22">
        <v>111.343</v>
      </c>
      <c r="Q86" s="22">
        <v>-1.6833500000000001E-2</v>
      </c>
      <c r="R86" s="22">
        <v>76</v>
      </c>
      <c r="S86" s="22">
        <v>0.28207399999999999</v>
      </c>
      <c r="T86">
        <f t="shared" si="14"/>
        <v>16.833500000000001</v>
      </c>
      <c r="U86">
        <f t="shared" si="15"/>
        <v>4.7595879575000009</v>
      </c>
      <c r="X86" s="9"/>
      <c r="Y86" s="22">
        <v>1.38733</v>
      </c>
      <c r="Z86" s="22">
        <v>181.477</v>
      </c>
      <c r="AA86" s="22">
        <v>-1.5615800000000001E-2</v>
      </c>
      <c r="AB86" s="22">
        <v>76</v>
      </c>
      <c r="AC86" s="22">
        <v>1.38611</v>
      </c>
      <c r="AD86">
        <f t="shared" si="16"/>
        <v>15.6158</v>
      </c>
      <c r="AE86">
        <f t="shared" si="17"/>
        <v>21.664267813999999</v>
      </c>
      <c r="AF86" s="9"/>
      <c r="AG86" s="22">
        <v>0.28274500000000002</v>
      </c>
      <c r="AH86" s="22">
        <v>239.005</v>
      </c>
      <c r="AI86" s="22">
        <v>-1.6775499999999999E-2</v>
      </c>
      <c r="AJ86" s="22">
        <v>76</v>
      </c>
      <c r="AK86" s="22">
        <v>0.28195199999999998</v>
      </c>
      <c r="AL86">
        <f t="shared" si="18"/>
        <v>16.775499999999997</v>
      </c>
      <c r="AM86">
        <f t="shared" si="19"/>
        <v>4.7431887474999996</v>
      </c>
      <c r="AP86" s="9"/>
      <c r="AQ86" s="22">
        <v>1.38733</v>
      </c>
      <c r="AR86" s="22">
        <v>317.86</v>
      </c>
      <c r="AS86" s="22">
        <v>-1.5457200000000001E-2</v>
      </c>
      <c r="AT86" s="22">
        <v>76</v>
      </c>
      <c r="AU86" s="22">
        <v>1.3857999999999999</v>
      </c>
      <c r="AV86">
        <f t="shared" si="20"/>
        <v>15.4572</v>
      </c>
      <c r="AW86">
        <f t="shared" si="21"/>
        <v>21.444237275999999</v>
      </c>
      <c r="AX86" s="9"/>
      <c r="AY86" s="22">
        <v>0.28274500000000002</v>
      </c>
      <c r="AZ86" s="22">
        <v>376.17099999999999</v>
      </c>
      <c r="BA86" s="22">
        <v>-1.67694E-2</v>
      </c>
      <c r="BB86" s="22">
        <v>76</v>
      </c>
      <c r="BC86" s="22">
        <v>0.28170800000000001</v>
      </c>
      <c r="BD86">
        <f t="shared" si="22"/>
        <v>16.769400000000001</v>
      </c>
      <c r="BE86">
        <f t="shared" si="23"/>
        <v>4.7414640030000008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1.38229</v>
      </c>
      <c r="H87" s="22">
        <v>47.122100000000003</v>
      </c>
      <c r="I87" s="22">
        <v>-1.5786700000000001E-2</v>
      </c>
      <c r="J87" s="22">
        <v>77</v>
      </c>
      <c r="K87" s="22">
        <v>1.3815299999999999</v>
      </c>
      <c r="L87">
        <f t="shared" si="12"/>
        <v>15.786700000000002</v>
      </c>
      <c r="M87">
        <f t="shared" si="13"/>
        <v>21.821797543000002</v>
      </c>
      <c r="N87" s="9"/>
      <c r="O87" s="22">
        <v>0.28778100000000001</v>
      </c>
      <c r="P87" s="22">
        <v>111.444</v>
      </c>
      <c r="Q87" s="22">
        <v>-1.6821300000000001E-2</v>
      </c>
      <c r="R87" s="22">
        <v>77</v>
      </c>
      <c r="S87" s="22">
        <v>0.28707899999999997</v>
      </c>
      <c r="T87">
        <f t="shared" si="14"/>
        <v>16.821300000000001</v>
      </c>
      <c r="U87">
        <f t="shared" si="15"/>
        <v>4.8408505353000004</v>
      </c>
      <c r="X87" s="9"/>
      <c r="Y87" s="22">
        <v>1.38229</v>
      </c>
      <c r="Z87" s="22">
        <v>181.577</v>
      </c>
      <c r="AA87" s="22">
        <v>-1.5649400000000001E-2</v>
      </c>
      <c r="AB87" s="22">
        <v>77</v>
      </c>
      <c r="AC87" s="22">
        <v>1.38184</v>
      </c>
      <c r="AD87">
        <f t="shared" si="16"/>
        <v>15.6494</v>
      </c>
      <c r="AE87">
        <f t="shared" si="17"/>
        <v>21.632009126</v>
      </c>
      <c r="AF87" s="9"/>
      <c r="AG87" s="22">
        <v>0.28778100000000001</v>
      </c>
      <c r="AH87" s="22">
        <v>239.10599999999999</v>
      </c>
      <c r="AI87" s="22">
        <v>-1.6763299999999998E-2</v>
      </c>
      <c r="AJ87" s="22">
        <v>77</v>
      </c>
      <c r="AK87" s="22">
        <v>0.287109</v>
      </c>
      <c r="AL87">
        <f t="shared" si="18"/>
        <v>16.763299999999997</v>
      </c>
      <c r="AM87">
        <f t="shared" si="19"/>
        <v>4.8241592372999991</v>
      </c>
      <c r="AP87" s="9"/>
      <c r="AQ87" s="22">
        <v>1.38229</v>
      </c>
      <c r="AR87" s="22">
        <v>317.95999999999998</v>
      </c>
      <c r="AS87" s="22">
        <v>-1.54816E-2</v>
      </c>
      <c r="AT87" s="22">
        <v>77</v>
      </c>
      <c r="AU87" s="22">
        <v>1.3815299999999999</v>
      </c>
      <c r="AV87">
        <f t="shared" si="20"/>
        <v>15.4816</v>
      </c>
      <c r="AW87">
        <f t="shared" si="21"/>
        <v>21.400060864</v>
      </c>
      <c r="AX87" s="9"/>
      <c r="AY87" s="22">
        <v>0.28778100000000001</v>
      </c>
      <c r="AZ87" s="22">
        <v>376.27100000000002</v>
      </c>
      <c r="BA87" s="22">
        <v>-1.67694E-2</v>
      </c>
      <c r="BB87" s="22">
        <v>77</v>
      </c>
      <c r="BC87" s="22">
        <v>0.287109</v>
      </c>
      <c r="BD87">
        <f t="shared" si="22"/>
        <v>16.769400000000001</v>
      </c>
      <c r="BE87">
        <f t="shared" si="23"/>
        <v>4.8259147014000003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1.3772599999999999</v>
      </c>
      <c r="H88" s="22">
        <v>47.222799999999999</v>
      </c>
      <c r="I88" s="22">
        <v>-1.5780599999999999E-2</v>
      </c>
      <c r="J88" s="22">
        <v>78</v>
      </c>
      <c r="K88" s="22">
        <v>1.3766499999999999</v>
      </c>
      <c r="L88">
        <f t="shared" si="12"/>
        <v>15.780599999999998</v>
      </c>
      <c r="M88">
        <f t="shared" si="13"/>
        <v>21.733989155999996</v>
      </c>
      <c r="N88" s="9"/>
      <c r="O88" s="22">
        <v>0.29281600000000002</v>
      </c>
      <c r="P88" s="22">
        <v>111.545</v>
      </c>
      <c r="Q88" s="22">
        <v>-1.68243E-2</v>
      </c>
      <c r="R88" s="22">
        <v>78</v>
      </c>
      <c r="S88" s="22">
        <v>0.29208400000000001</v>
      </c>
      <c r="T88">
        <f t="shared" si="14"/>
        <v>16.824300000000001</v>
      </c>
      <c r="U88">
        <f t="shared" si="15"/>
        <v>4.9264242288000002</v>
      </c>
      <c r="X88" s="9"/>
      <c r="Y88" s="22">
        <v>1.3772599999999999</v>
      </c>
      <c r="Z88" s="22">
        <v>181.678</v>
      </c>
      <c r="AA88" s="22">
        <v>-1.56647E-2</v>
      </c>
      <c r="AB88" s="22">
        <v>78</v>
      </c>
      <c r="AC88" s="22">
        <v>1.3760399999999999</v>
      </c>
      <c r="AD88">
        <f t="shared" si="16"/>
        <v>15.6647</v>
      </c>
      <c r="AE88">
        <f t="shared" si="17"/>
        <v>21.574364721999999</v>
      </c>
      <c r="AF88" s="9"/>
      <c r="AG88" s="22">
        <v>0.29281600000000002</v>
      </c>
      <c r="AH88" s="22">
        <v>239.20699999999999</v>
      </c>
      <c r="AI88" s="22">
        <v>-1.6775499999999999E-2</v>
      </c>
      <c r="AJ88" s="22">
        <v>78</v>
      </c>
      <c r="AK88" s="22">
        <v>0.29211399999999998</v>
      </c>
      <c r="AL88">
        <f t="shared" si="18"/>
        <v>16.775499999999997</v>
      </c>
      <c r="AM88">
        <f t="shared" si="19"/>
        <v>4.9121348079999994</v>
      </c>
      <c r="AP88" s="9"/>
      <c r="AQ88" s="22">
        <v>1.3772599999999999</v>
      </c>
      <c r="AR88" s="22">
        <v>318.06099999999998</v>
      </c>
      <c r="AS88" s="22">
        <v>-1.55029E-2</v>
      </c>
      <c r="AT88" s="22">
        <v>78</v>
      </c>
      <c r="AU88" s="22">
        <v>1.3766499999999999</v>
      </c>
      <c r="AV88">
        <f t="shared" si="20"/>
        <v>15.5029</v>
      </c>
      <c r="AW88">
        <f t="shared" si="21"/>
        <v>21.351524053999999</v>
      </c>
      <c r="AX88" s="9"/>
      <c r="AY88" s="22">
        <v>0.29281600000000002</v>
      </c>
      <c r="AZ88" s="22">
        <v>376.37200000000001</v>
      </c>
      <c r="BA88" s="22">
        <v>-1.6781600000000001E-2</v>
      </c>
      <c r="BB88" s="22">
        <v>78</v>
      </c>
      <c r="BC88" s="22">
        <v>0.29214499999999999</v>
      </c>
      <c r="BD88">
        <f t="shared" si="22"/>
        <v>16.781600000000001</v>
      </c>
      <c r="BE88">
        <f t="shared" si="23"/>
        <v>4.9139209856000008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1.37222</v>
      </c>
      <c r="H89" s="22">
        <v>47.323500000000003</v>
      </c>
      <c r="I89" s="22">
        <v>-1.5795900000000002E-2</v>
      </c>
      <c r="J89" s="22">
        <v>79</v>
      </c>
      <c r="K89" s="22">
        <v>1.3714599999999999</v>
      </c>
      <c r="L89">
        <f t="shared" si="12"/>
        <v>15.795900000000001</v>
      </c>
      <c r="M89">
        <f t="shared" si="13"/>
        <v>21.675449898</v>
      </c>
      <c r="N89" s="9"/>
      <c r="O89" s="22">
        <v>0.29785200000000001</v>
      </c>
      <c r="P89" s="22">
        <v>111.646</v>
      </c>
      <c r="Q89" s="22">
        <v>-1.68243E-2</v>
      </c>
      <c r="R89" s="22">
        <v>79</v>
      </c>
      <c r="S89" s="22">
        <v>0.29715000000000003</v>
      </c>
      <c r="T89">
        <f t="shared" si="14"/>
        <v>16.824300000000001</v>
      </c>
      <c r="U89">
        <f t="shared" si="15"/>
        <v>5.0111514036000004</v>
      </c>
      <c r="X89" s="9"/>
      <c r="Y89" s="22">
        <v>1.37222</v>
      </c>
      <c r="Z89" s="22">
        <v>181.779</v>
      </c>
      <c r="AA89" s="22">
        <v>-1.5689100000000001E-2</v>
      </c>
      <c r="AB89" s="22">
        <v>79</v>
      </c>
      <c r="AC89" s="22">
        <v>1.3711500000000001</v>
      </c>
      <c r="AD89">
        <f t="shared" si="16"/>
        <v>15.689100000000002</v>
      </c>
      <c r="AE89">
        <f t="shared" si="17"/>
        <v>21.528896802000002</v>
      </c>
      <c r="AF89" s="9"/>
      <c r="AG89" s="22">
        <v>0.29785200000000001</v>
      </c>
      <c r="AH89" s="22">
        <v>239.30799999999999</v>
      </c>
      <c r="AI89" s="22">
        <v>-1.6775499999999999E-2</v>
      </c>
      <c r="AJ89" s="22">
        <v>79</v>
      </c>
      <c r="AK89" s="22">
        <v>0.297211</v>
      </c>
      <c r="AL89">
        <f t="shared" si="18"/>
        <v>16.775499999999997</v>
      </c>
      <c r="AM89">
        <f t="shared" si="19"/>
        <v>4.9966162259999995</v>
      </c>
      <c r="AP89" s="9"/>
      <c r="AQ89" s="22">
        <v>1.37222</v>
      </c>
      <c r="AR89" s="22">
        <v>318.16199999999998</v>
      </c>
      <c r="AS89" s="22">
        <v>-1.5512099999999999E-2</v>
      </c>
      <c r="AT89" s="22">
        <v>79</v>
      </c>
      <c r="AU89" s="22">
        <v>1.3711500000000001</v>
      </c>
      <c r="AV89">
        <f t="shared" si="20"/>
        <v>15.512099999999998</v>
      </c>
      <c r="AW89">
        <f t="shared" si="21"/>
        <v>21.286013861999997</v>
      </c>
      <c r="AX89" s="9"/>
      <c r="AY89" s="22">
        <v>0.29785200000000001</v>
      </c>
      <c r="AZ89" s="22">
        <v>376.47300000000001</v>
      </c>
      <c r="BA89" s="22">
        <v>-1.6778600000000001E-2</v>
      </c>
      <c r="BB89" s="22">
        <v>79</v>
      </c>
      <c r="BC89" s="22">
        <v>0.29702800000000001</v>
      </c>
      <c r="BD89">
        <f t="shared" si="22"/>
        <v>16.778600000000001</v>
      </c>
      <c r="BE89">
        <f t="shared" si="23"/>
        <v>4.9975395672000005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1.3671899999999999</v>
      </c>
      <c r="H90" s="22">
        <v>47.424199999999999</v>
      </c>
      <c r="I90" s="22">
        <v>-1.58142E-2</v>
      </c>
      <c r="J90" s="22">
        <v>80</v>
      </c>
      <c r="K90" s="22">
        <v>1.3659699999999999</v>
      </c>
      <c r="L90">
        <f t="shared" si="12"/>
        <v>15.8142</v>
      </c>
      <c r="M90">
        <f t="shared" si="13"/>
        <v>21.621016097999998</v>
      </c>
      <c r="N90" s="9"/>
      <c r="O90" s="22">
        <v>0.30288700000000002</v>
      </c>
      <c r="P90" s="22">
        <v>111.746</v>
      </c>
      <c r="Q90" s="22">
        <v>-1.68243E-2</v>
      </c>
      <c r="R90" s="22">
        <v>80</v>
      </c>
      <c r="S90" s="22">
        <v>0.30218499999999998</v>
      </c>
      <c r="T90">
        <f t="shared" si="14"/>
        <v>16.824300000000001</v>
      </c>
      <c r="U90">
        <f t="shared" si="15"/>
        <v>5.0958617541000004</v>
      </c>
      <c r="X90" s="9"/>
      <c r="Y90" s="22">
        <v>1.3671899999999999</v>
      </c>
      <c r="Z90" s="22">
        <v>181.87899999999999</v>
      </c>
      <c r="AA90" s="22">
        <v>-1.5722699999999999E-2</v>
      </c>
      <c r="AB90" s="22">
        <v>80</v>
      </c>
      <c r="AC90" s="22">
        <v>1.3662700000000001</v>
      </c>
      <c r="AD90">
        <f t="shared" si="16"/>
        <v>15.7227</v>
      </c>
      <c r="AE90">
        <f t="shared" si="17"/>
        <v>21.495918212999999</v>
      </c>
      <c r="AF90" s="9"/>
      <c r="AG90" s="22">
        <v>0.30288700000000002</v>
      </c>
      <c r="AH90" s="22">
        <v>239.40799999999999</v>
      </c>
      <c r="AI90" s="22">
        <v>-1.6778600000000001E-2</v>
      </c>
      <c r="AJ90" s="22">
        <v>80</v>
      </c>
      <c r="AK90" s="22">
        <v>0.30227700000000002</v>
      </c>
      <c r="AL90">
        <f t="shared" si="18"/>
        <v>16.778600000000001</v>
      </c>
      <c r="AM90">
        <f t="shared" si="19"/>
        <v>5.0820198182000009</v>
      </c>
      <c r="AP90" s="9"/>
      <c r="AQ90" s="22">
        <v>1.3671899999999999</v>
      </c>
      <c r="AR90" s="22">
        <v>318.26299999999998</v>
      </c>
      <c r="AS90" s="22">
        <v>-1.5539600000000001E-2</v>
      </c>
      <c r="AT90" s="22">
        <v>80</v>
      </c>
      <c r="AU90" s="22">
        <v>1.3662700000000001</v>
      </c>
      <c r="AV90">
        <f t="shared" si="20"/>
        <v>15.5396</v>
      </c>
      <c r="AW90">
        <f t="shared" si="21"/>
        <v>21.245585723999998</v>
      </c>
      <c r="AX90" s="9"/>
      <c r="AY90" s="22">
        <v>0.30288700000000002</v>
      </c>
      <c r="AZ90" s="22">
        <v>376.57299999999998</v>
      </c>
      <c r="BA90" s="22">
        <v>-1.6763299999999998E-2</v>
      </c>
      <c r="BB90" s="22">
        <v>80</v>
      </c>
      <c r="BC90" s="22">
        <v>0.30230699999999999</v>
      </c>
      <c r="BD90">
        <f t="shared" si="22"/>
        <v>16.763299999999997</v>
      </c>
      <c r="BE90">
        <f t="shared" si="23"/>
        <v>5.0773856470999998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1.36215</v>
      </c>
      <c r="H91" s="22">
        <v>47.524900000000002</v>
      </c>
      <c r="I91" s="22">
        <v>-1.5823400000000001E-2</v>
      </c>
      <c r="J91" s="22">
        <v>81</v>
      </c>
      <c r="K91" s="22">
        <v>1.3613900000000001</v>
      </c>
      <c r="L91">
        <f t="shared" si="12"/>
        <v>15.823400000000001</v>
      </c>
      <c r="M91">
        <f t="shared" si="13"/>
        <v>21.553844310000002</v>
      </c>
      <c r="N91" s="9"/>
      <c r="O91" s="22">
        <v>0.30792199999999997</v>
      </c>
      <c r="P91" s="22">
        <v>111.84699999999999</v>
      </c>
      <c r="Q91" s="22">
        <v>-1.68121E-2</v>
      </c>
      <c r="R91" s="22">
        <v>81</v>
      </c>
      <c r="S91" s="22">
        <v>0.30712899999999999</v>
      </c>
      <c r="T91">
        <f t="shared" si="14"/>
        <v>16.812100000000001</v>
      </c>
      <c r="U91">
        <f t="shared" si="15"/>
        <v>5.1768154561999999</v>
      </c>
      <c r="X91" s="9"/>
      <c r="Y91" s="22">
        <v>1.36215</v>
      </c>
      <c r="Z91" s="22">
        <v>181.98</v>
      </c>
      <c r="AA91" s="22">
        <v>-1.57349E-2</v>
      </c>
      <c r="AB91" s="22">
        <v>81</v>
      </c>
      <c r="AC91" s="22">
        <v>1.3613900000000001</v>
      </c>
      <c r="AD91">
        <f t="shared" si="16"/>
        <v>15.7349</v>
      </c>
      <c r="AE91">
        <f t="shared" si="17"/>
        <v>21.433294034999999</v>
      </c>
      <c r="AF91" s="9"/>
      <c r="AG91" s="22">
        <v>0.30792199999999997</v>
      </c>
      <c r="AH91" s="22">
        <v>239.50899999999999</v>
      </c>
      <c r="AI91" s="22">
        <v>-1.6775499999999999E-2</v>
      </c>
      <c r="AJ91" s="22">
        <v>81</v>
      </c>
      <c r="AK91" s="22">
        <v>0.307251</v>
      </c>
      <c r="AL91">
        <f t="shared" si="18"/>
        <v>16.775499999999997</v>
      </c>
      <c r="AM91">
        <f t="shared" si="19"/>
        <v>5.1655455109999986</v>
      </c>
      <c r="AP91" s="9"/>
      <c r="AQ91" s="22">
        <v>1.36215</v>
      </c>
      <c r="AR91" s="22">
        <v>318.363</v>
      </c>
      <c r="AS91" s="22">
        <v>-1.5560900000000001E-2</v>
      </c>
      <c r="AT91" s="22">
        <v>81</v>
      </c>
      <c r="AU91" s="22">
        <v>1.3613900000000001</v>
      </c>
      <c r="AV91">
        <f t="shared" si="20"/>
        <v>15.5609</v>
      </c>
      <c r="AW91">
        <f t="shared" si="21"/>
        <v>21.196279935</v>
      </c>
      <c r="AX91" s="9"/>
      <c r="AY91" s="22">
        <v>0.30792199999999997</v>
      </c>
      <c r="AZ91" s="22">
        <v>376.67399999999998</v>
      </c>
      <c r="BA91" s="22">
        <v>-1.67572E-2</v>
      </c>
      <c r="BB91" s="22">
        <v>81</v>
      </c>
      <c r="BC91" s="22">
        <v>0.30746499999999999</v>
      </c>
      <c r="BD91">
        <f t="shared" si="22"/>
        <v>16.757200000000001</v>
      </c>
      <c r="BE91">
        <f t="shared" si="23"/>
        <v>5.1599105384000001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1.3571200000000001</v>
      </c>
      <c r="H92" s="22">
        <v>47.625599999999999</v>
      </c>
      <c r="I92" s="22">
        <v>-1.58295E-2</v>
      </c>
      <c r="J92" s="22">
        <v>82</v>
      </c>
      <c r="K92" s="22">
        <v>1.3565100000000001</v>
      </c>
      <c r="L92">
        <f t="shared" si="12"/>
        <v>15.829499999999999</v>
      </c>
      <c r="M92">
        <f t="shared" si="13"/>
        <v>21.482531040000001</v>
      </c>
      <c r="N92" s="9"/>
      <c r="O92" s="22">
        <v>0.31295800000000001</v>
      </c>
      <c r="P92" s="22">
        <v>111.94799999999999</v>
      </c>
      <c r="Q92" s="22">
        <v>-1.6815199999999999E-2</v>
      </c>
      <c r="R92" s="22">
        <v>82</v>
      </c>
      <c r="S92" s="22">
        <v>0.31234699999999999</v>
      </c>
      <c r="T92">
        <f t="shared" si="14"/>
        <v>16.815199999999997</v>
      </c>
      <c r="U92">
        <f t="shared" si="15"/>
        <v>5.2624513615999993</v>
      </c>
      <c r="X92" s="9"/>
      <c r="Y92" s="22">
        <v>1.3571200000000001</v>
      </c>
      <c r="Z92" s="22">
        <v>182.08099999999999</v>
      </c>
      <c r="AA92" s="22">
        <v>-1.5725699999999999E-2</v>
      </c>
      <c r="AB92" s="22">
        <v>82</v>
      </c>
      <c r="AC92" s="22">
        <v>1.3562000000000001</v>
      </c>
      <c r="AD92">
        <f t="shared" si="16"/>
        <v>15.725699999999998</v>
      </c>
      <c r="AE92">
        <f t="shared" si="17"/>
        <v>21.341661983999998</v>
      </c>
      <c r="AF92" s="9"/>
      <c r="AG92" s="22">
        <v>0.31295800000000001</v>
      </c>
      <c r="AH92" s="22">
        <v>239.61</v>
      </c>
      <c r="AI92" s="22">
        <v>-1.6763299999999998E-2</v>
      </c>
      <c r="AJ92" s="22">
        <v>82</v>
      </c>
      <c r="AK92" s="22">
        <v>0.31228600000000001</v>
      </c>
      <c r="AL92">
        <f t="shared" si="18"/>
        <v>16.763299999999997</v>
      </c>
      <c r="AM92">
        <f t="shared" si="19"/>
        <v>5.2462088413999997</v>
      </c>
      <c r="AP92" s="9"/>
      <c r="AQ92" s="22">
        <v>1.3571200000000001</v>
      </c>
      <c r="AR92" s="22">
        <v>318.464</v>
      </c>
      <c r="AS92" s="22">
        <v>-1.5621899999999999E-2</v>
      </c>
      <c r="AT92" s="22">
        <v>82</v>
      </c>
      <c r="AU92" s="22">
        <v>1.3565100000000001</v>
      </c>
      <c r="AV92">
        <f t="shared" si="20"/>
        <v>15.6219</v>
      </c>
      <c r="AW92">
        <f t="shared" si="21"/>
        <v>21.200792928000002</v>
      </c>
      <c r="AX92" s="9"/>
      <c r="AY92" s="22">
        <v>0.31295800000000001</v>
      </c>
      <c r="AZ92" s="22">
        <v>376.77499999999998</v>
      </c>
      <c r="BA92" s="22">
        <v>-1.67572E-2</v>
      </c>
      <c r="BB92" s="22">
        <v>82</v>
      </c>
      <c r="BC92" s="22">
        <v>0.312164</v>
      </c>
      <c r="BD92">
        <f t="shared" si="22"/>
        <v>16.757200000000001</v>
      </c>
      <c r="BE92">
        <f t="shared" si="23"/>
        <v>5.244299797600001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1.3520799999999999</v>
      </c>
      <c r="H93" s="22">
        <v>47.726399999999998</v>
      </c>
      <c r="I93" s="22">
        <v>-1.5847799999999999E-2</v>
      </c>
      <c r="J93" s="22">
        <v>83</v>
      </c>
      <c r="K93" s="22">
        <v>1.35101</v>
      </c>
      <c r="L93">
        <f t="shared" si="12"/>
        <v>15.847799999999999</v>
      </c>
      <c r="M93">
        <f t="shared" si="13"/>
        <v>21.427493423999998</v>
      </c>
      <c r="N93" s="9"/>
      <c r="O93" s="22">
        <v>0.31799300000000003</v>
      </c>
      <c r="P93" s="22">
        <v>112.048</v>
      </c>
      <c r="Q93" s="22">
        <v>-1.68091E-2</v>
      </c>
      <c r="R93" s="22">
        <v>83</v>
      </c>
      <c r="S93" s="22">
        <v>0.31701699999999999</v>
      </c>
      <c r="T93">
        <f t="shared" si="14"/>
        <v>16.809100000000001</v>
      </c>
      <c r="U93">
        <f t="shared" si="15"/>
        <v>5.345176136300001</v>
      </c>
      <c r="X93" s="9"/>
      <c r="Y93" s="22">
        <v>1.3520799999999999</v>
      </c>
      <c r="Z93" s="22">
        <v>182.18100000000001</v>
      </c>
      <c r="AA93" s="22">
        <v>-1.5744000000000001E-2</v>
      </c>
      <c r="AB93" s="22">
        <v>83</v>
      </c>
      <c r="AC93" s="22">
        <v>1.35101</v>
      </c>
      <c r="AD93">
        <f t="shared" si="16"/>
        <v>15.744000000000002</v>
      </c>
      <c r="AE93">
        <f t="shared" si="17"/>
        <v>21.287147520000001</v>
      </c>
      <c r="AF93" s="9"/>
      <c r="AG93" s="22">
        <v>0.31799300000000003</v>
      </c>
      <c r="AH93" s="22">
        <v>239.71</v>
      </c>
      <c r="AI93" s="22">
        <v>-1.67542E-2</v>
      </c>
      <c r="AJ93" s="22">
        <v>83</v>
      </c>
      <c r="AK93" s="22">
        <v>0.31726100000000002</v>
      </c>
      <c r="AL93">
        <f t="shared" si="18"/>
        <v>16.754200000000001</v>
      </c>
      <c r="AM93">
        <f t="shared" si="19"/>
        <v>5.3277183206000007</v>
      </c>
      <c r="AP93" s="9"/>
      <c r="AQ93" s="22">
        <v>1.3520799999999999</v>
      </c>
      <c r="AR93" s="22">
        <v>318.565</v>
      </c>
      <c r="AS93" s="22">
        <v>-1.55914E-2</v>
      </c>
      <c r="AT93" s="22">
        <v>83</v>
      </c>
      <c r="AU93" s="22">
        <v>1.3513200000000001</v>
      </c>
      <c r="AV93">
        <f t="shared" si="20"/>
        <v>15.5914</v>
      </c>
      <c r="AW93">
        <f t="shared" si="21"/>
        <v>21.080820111999998</v>
      </c>
      <c r="AX93" s="9"/>
      <c r="AY93" s="22">
        <v>0.31799300000000003</v>
      </c>
      <c r="AZ93" s="22">
        <v>376.87599999999998</v>
      </c>
      <c r="BA93" s="22">
        <v>-1.6744999999999999E-2</v>
      </c>
      <c r="BB93" s="22">
        <v>83</v>
      </c>
      <c r="BC93" s="22">
        <v>0.31723000000000001</v>
      </c>
      <c r="BD93">
        <f t="shared" si="22"/>
        <v>16.745000000000001</v>
      </c>
      <c r="BE93">
        <f t="shared" si="23"/>
        <v>5.3247927850000005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1.3470500000000001</v>
      </c>
      <c r="H94" s="22">
        <v>47.827100000000002</v>
      </c>
      <c r="I94" s="22">
        <v>-1.5869100000000001E-2</v>
      </c>
      <c r="J94" s="22">
        <v>84</v>
      </c>
      <c r="K94" s="22">
        <v>1.34552</v>
      </c>
      <c r="L94">
        <f t="shared" si="12"/>
        <v>15.869100000000001</v>
      </c>
      <c r="M94">
        <f t="shared" si="13"/>
        <v>21.376471155000004</v>
      </c>
      <c r="N94" s="9"/>
      <c r="O94" s="22">
        <v>0.32302900000000001</v>
      </c>
      <c r="P94" s="22">
        <v>112.149</v>
      </c>
      <c r="Q94" s="22">
        <v>-1.6806000000000001E-2</v>
      </c>
      <c r="R94" s="22">
        <v>84</v>
      </c>
      <c r="S94" s="22">
        <v>0.32229600000000003</v>
      </c>
      <c r="T94">
        <f t="shared" si="14"/>
        <v>16.806000000000001</v>
      </c>
      <c r="U94">
        <f t="shared" si="15"/>
        <v>5.4288253740000005</v>
      </c>
      <c r="X94" s="9"/>
      <c r="Y94" s="22">
        <v>1.3470500000000001</v>
      </c>
      <c r="Z94" s="22">
        <v>182.28200000000001</v>
      </c>
      <c r="AA94" s="22">
        <v>-1.5765399999999999E-2</v>
      </c>
      <c r="AB94" s="22">
        <v>84</v>
      </c>
      <c r="AC94" s="22">
        <v>1.34613</v>
      </c>
      <c r="AD94">
        <f t="shared" si="16"/>
        <v>15.7654</v>
      </c>
      <c r="AE94">
        <f t="shared" si="17"/>
        <v>21.23678207</v>
      </c>
      <c r="AF94" s="9"/>
      <c r="AG94" s="22">
        <v>0.32302900000000001</v>
      </c>
      <c r="AH94" s="22">
        <v>239.81100000000001</v>
      </c>
      <c r="AI94" s="22">
        <v>-1.6751100000000001E-2</v>
      </c>
      <c r="AJ94" s="22">
        <v>84</v>
      </c>
      <c r="AK94" s="22">
        <v>0.322357</v>
      </c>
      <c r="AL94">
        <f t="shared" si="18"/>
        <v>16.751100000000001</v>
      </c>
      <c r="AM94">
        <f t="shared" si="19"/>
        <v>5.4110910819000004</v>
      </c>
      <c r="AP94" s="9"/>
      <c r="AQ94" s="22">
        <v>1.3470500000000001</v>
      </c>
      <c r="AR94" s="22">
        <v>318.66500000000002</v>
      </c>
      <c r="AS94" s="22">
        <v>-1.56036E-2</v>
      </c>
      <c r="AT94" s="22">
        <v>84</v>
      </c>
      <c r="AU94" s="22">
        <v>1.34613</v>
      </c>
      <c r="AV94">
        <f t="shared" si="20"/>
        <v>15.6036</v>
      </c>
      <c r="AW94">
        <f t="shared" si="21"/>
        <v>21.01882938</v>
      </c>
      <c r="AX94" s="9"/>
      <c r="AY94" s="22">
        <v>0.32302900000000001</v>
      </c>
      <c r="AZ94" s="22">
        <v>376.976</v>
      </c>
      <c r="BA94" s="22">
        <v>-1.6751100000000001E-2</v>
      </c>
      <c r="BB94" s="22">
        <v>84</v>
      </c>
      <c r="BC94" s="22">
        <v>0.322266</v>
      </c>
      <c r="BD94">
        <f t="shared" si="22"/>
        <v>16.751100000000001</v>
      </c>
      <c r="BE94">
        <f t="shared" si="23"/>
        <v>5.4110910819000004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1.3420099999999999</v>
      </c>
      <c r="H95" s="22">
        <v>47.927799999999998</v>
      </c>
      <c r="I95" s="22">
        <v>-1.5893600000000001E-2</v>
      </c>
      <c r="J95" s="22">
        <v>85</v>
      </c>
      <c r="K95" s="22">
        <v>1.3412500000000001</v>
      </c>
      <c r="L95">
        <f t="shared" si="12"/>
        <v>15.893600000000001</v>
      </c>
      <c r="M95">
        <f t="shared" si="13"/>
        <v>21.329370136000001</v>
      </c>
      <c r="N95" s="9"/>
      <c r="O95" s="22">
        <v>0.32806400000000002</v>
      </c>
      <c r="P95" s="22">
        <v>112.25</v>
      </c>
      <c r="Q95" s="22">
        <v>-1.68121E-2</v>
      </c>
      <c r="R95" s="22">
        <v>85</v>
      </c>
      <c r="S95" s="22">
        <v>0.32727099999999998</v>
      </c>
      <c r="T95">
        <f t="shared" si="14"/>
        <v>16.812100000000001</v>
      </c>
      <c r="U95">
        <f t="shared" si="15"/>
        <v>5.5154447744000006</v>
      </c>
      <c r="X95" s="9"/>
      <c r="Y95" s="22">
        <v>1.3420099999999999</v>
      </c>
      <c r="Z95" s="22">
        <v>182.38300000000001</v>
      </c>
      <c r="AA95" s="22">
        <v>-1.57623E-2</v>
      </c>
      <c r="AB95" s="22">
        <v>85</v>
      </c>
      <c r="AC95" s="22">
        <v>1.3412500000000001</v>
      </c>
      <c r="AD95">
        <f t="shared" si="16"/>
        <v>15.7623</v>
      </c>
      <c r="AE95">
        <f t="shared" si="17"/>
        <v>21.153164222999997</v>
      </c>
      <c r="AF95" s="9"/>
      <c r="AG95" s="22">
        <v>0.32806400000000002</v>
      </c>
      <c r="AH95" s="22">
        <v>239.91200000000001</v>
      </c>
      <c r="AI95" s="22">
        <v>-1.6732799999999999E-2</v>
      </c>
      <c r="AJ95" s="22">
        <v>85</v>
      </c>
      <c r="AK95" s="22">
        <v>0.32739299999999999</v>
      </c>
      <c r="AL95">
        <f t="shared" si="18"/>
        <v>16.732799999999997</v>
      </c>
      <c r="AM95">
        <f t="shared" si="19"/>
        <v>5.4894292991999993</v>
      </c>
      <c r="AP95" s="9"/>
      <c r="AQ95" s="22">
        <v>1.3420099999999999</v>
      </c>
      <c r="AR95" s="22">
        <v>318.76600000000002</v>
      </c>
      <c r="AS95" s="22">
        <v>-1.5628099999999999E-2</v>
      </c>
      <c r="AT95" s="22">
        <v>85</v>
      </c>
      <c r="AU95" s="22">
        <v>1.3412500000000001</v>
      </c>
      <c r="AV95">
        <f t="shared" si="20"/>
        <v>15.628099999999998</v>
      </c>
      <c r="AW95">
        <f t="shared" si="21"/>
        <v>20.973066480999996</v>
      </c>
      <c r="AX95" s="9"/>
      <c r="AY95" s="22">
        <v>0.32806400000000002</v>
      </c>
      <c r="AZ95" s="22">
        <v>377.077</v>
      </c>
      <c r="BA95" s="22">
        <v>-1.6741900000000001E-2</v>
      </c>
      <c r="BB95" s="22">
        <v>85</v>
      </c>
      <c r="BC95" s="22">
        <v>0.327515</v>
      </c>
      <c r="BD95">
        <f t="shared" si="22"/>
        <v>16.741900000000001</v>
      </c>
      <c r="BE95">
        <f t="shared" si="23"/>
        <v>5.4924146816000006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1.3369800000000001</v>
      </c>
      <c r="H96" s="22">
        <v>48.028500000000001</v>
      </c>
      <c r="I96" s="22">
        <v>-1.5905800000000001E-2</v>
      </c>
      <c r="J96" s="22">
        <v>86</v>
      </c>
      <c r="K96" s="22">
        <v>1.33575</v>
      </c>
      <c r="L96">
        <f t="shared" si="12"/>
        <v>15.905800000000001</v>
      </c>
      <c r="M96">
        <f t="shared" si="13"/>
        <v>21.265736484000001</v>
      </c>
      <c r="N96" s="9"/>
      <c r="O96" s="22">
        <v>0.33309899999999998</v>
      </c>
      <c r="P96" s="22">
        <v>112.35</v>
      </c>
      <c r="Q96" s="22">
        <v>-1.68121E-2</v>
      </c>
      <c r="R96" s="22">
        <v>86</v>
      </c>
      <c r="S96" s="22">
        <v>0.33227499999999999</v>
      </c>
      <c r="T96">
        <f t="shared" si="14"/>
        <v>16.812100000000001</v>
      </c>
      <c r="U96">
        <f t="shared" si="15"/>
        <v>5.6000936979000002</v>
      </c>
      <c r="X96" s="9"/>
      <c r="Y96" s="22">
        <v>1.3369800000000001</v>
      </c>
      <c r="Z96" s="22">
        <v>182.48400000000001</v>
      </c>
      <c r="AA96" s="22">
        <v>-1.5783700000000001E-2</v>
      </c>
      <c r="AB96" s="22">
        <v>86</v>
      </c>
      <c r="AC96" s="22">
        <v>1.33606</v>
      </c>
      <c r="AD96">
        <f t="shared" si="16"/>
        <v>15.783700000000001</v>
      </c>
      <c r="AE96">
        <f t="shared" si="17"/>
        <v>21.102491226000001</v>
      </c>
      <c r="AF96" s="9"/>
      <c r="AG96" s="22">
        <v>0.33309899999999998</v>
      </c>
      <c r="AH96" s="22">
        <v>240.01300000000001</v>
      </c>
      <c r="AI96" s="22">
        <v>-1.6747999999999999E-2</v>
      </c>
      <c r="AJ96" s="22">
        <v>86</v>
      </c>
      <c r="AK96" s="22">
        <v>0.33233600000000002</v>
      </c>
      <c r="AL96">
        <f t="shared" si="18"/>
        <v>16.747999999999998</v>
      </c>
      <c r="AM96">
        <f t="shared" si="19"/>
        <v>5.5787420519999991</v>
      </c>
      <c r="AP96" s="9"/>
      <c r="AQ96" s="22">
        <v>1.3369800000000001</v>
      </c>
      <c r="AR96" s="22">
        <v>318.86700000000002</v>
      </c>
      <c r="AS96" s="22">
        <v>-1.56525E-2</v>
      </c>
      <c r="AT96" s="22">
        <v>86</v>
      </c>
      <c r="AU96" s="22">
        <v>1.33636</v>
      </c>
      <c r="AV96">
        <f t="shared" si="20"/>
        <v>15.6525</v>
      </c>
      <c r="AW96">
        <f t="shared" si="21"/>
        <v>20.927079450000001</v>
      </c>
      <c r="AX96" s="9"/>
      <c r="AY96" s="22">
        <v>0.33309899999999998</v>
      </c>
      <c r="AZ96" s="22">
        <v>377.178</v>
      </c>
      <c r="BA96" s="22">
        <v>-1.6732799999999999E-2</v>
      </c>
      <c r="BB96" s="22">
        <v>86</v>
      </c>
      <c r="BC96" s="22">
        <v>0.33233600000000002</v>
      </c>
      <c r="BD96">
        <f t="shared" si="22"/>
        <v>16.732799999999997</v>
      </c>
      <c r="BE96">
        <f t="shared" si="23"/>
        <v>5.5736789471999986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1.3319399999999999</v>
      </c>
      <c r="H97" s="22">
        <v>48.129199999999997</v>
      </c>
      <c r="I97" s="22">
        <v>-1.5921000000000001E-2</v>
      </c>
      <c r="J97" s="22">
        <v>87</v>
      </c>
      <c r="K97" s="22">
        <v>1.33118</v>
      </c>
      <c r="L97">
        <f t="shared" si="12"/>
        <v>15.921000000000001</v>
      </c>
      <c r="M97">
        <f t="shared" si="13"/>
        <v>21.205816739999999</v>
      </c>
      <c r="N97" s="9"/>
      <c r="O97" s="22">
        <v>0.33813500000000002</v>
      </c>
      <c r="P97" s="22">
        <v>112.45099999999999</v>
      </c>
      <c r="Q97" s="22">
        <v>-1.68091E-2</v>
      </c>
      <c r="R97" s="22">
        <v>87</v>
      </c>
      <c r="S97" s="22">
        <v>0.33743299999999998</v>
      </c>
      <c r="T97">
        <f t="shared" si="14"/>
        <v>16.809100000000001</v>
      </c>
      <c r="U97">
        <f t="shared" si="15"/>
        <v>5.6837450285000006</v>
      </c>
      <c r="X97" s="9"/>
      <c r="Y97" s="22">
        <v>1.3319399999999999</v>
      </c>
      <c r="Z97" s="22">
        <v>182.584</v>
      </c>
      <c r="AA97" s="22">
        <v>-1.5802E-2</v>
      </c>
      <c r="AB97" s="22">
        <v>87</v>
      </c>
      <c r="AC97" s="22">
        <v>1.33087</v>
      </c>
      <c r="AD97">
        <f t="shared" si="16"/>
        <v>15.802</v>
      </c>
      <c r="AE97">
        <f t="shared" si="17"/>
        <v>21.047315879999999</v>
      </c>
      <c r="AF97" s="9"/>
      <c r="AG97" s="22">
        <v>0.33813500000000002</v>
      </c>
      <c r="AH97" s="22">
        <v>240.113</v>
      </c>
      <c r="AI97" s="22">
        <v>-1.6744999999999999E-2</v>
      </c>
      <c r="AJ97" s="22">
        <v>87</v>
      </c>
      <c r="AK97" s="22">
        <v>0.33740199999999998</v>
      </c>
      <c r="AL97">
        <f t="shared" si="18"/>
        <v>16.745000000000001</v>
      </c>
      <c r="AM97">
        <f t="shared" si="19"/>
        <v>5.6620705750000004</v>
      </c>
      <c r="AP97" s="9"/>
      <c r="AQ97" s="22">
        <v>1.3319399999999999</v>
      </c>
      <c r="AR97" s="22">
        <v>318.96699999999998</v>
      </c>
      <c r="AS97" s="22">
        <v>-1.56677E-2</v>
      </c>
      <c r="AT97" s="22">
        <v>87</v>
      </c>
      <c r="AU97" s="22">
        <v>1.33087</v>
      </c>
      <c r="AV97">
        <f t="shared" si="20"/>
        <v>15.6677</v>
      </c>
      <c r="AW97">
        <f t="shared" si="21"/>
        <v>20.868436337999999</v>
      </c>
      <c r="AX97" s="9"/>
      <c r="AY97" s="22">
        <v>0.33813500000000002</v>
      </c>
      <c r="AZ97" s="22">
        <v>377.27800000000002</v>
      </c>
      <c r="BA97" s="22">
        <v>-1.67297E-2</v>
      </c>
      <c r="BB97" s="22">
        <v>87</v>
      </c>
      <c r="BC97" s="22">
        <v>0.33740199999999998</v>
      </c>
      <c r="BD97">
        <f t="shared" si="22"/>
        <v>16.729700000000001</v>
      </c>
      <c r="BE97">
        <f t="shared" si="23"/>
        <v>5.6568971095000009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1.3269</v>
      </c>
      <c r="H98" s="22">
        <v>48.229900000000001</v>
      </c>
      <c r="I98" s="22">
        <v>-1.5918000000000002E-2</v>
      </c>
      <c r="J98" s="22">
        <v>88</v>
      </c>
      <c r="K98" s="22">
        <v>1.32568</v>
      </c>
      <c r="L98">
        <f t="shared" si="12"/>
        <v>15.918000000000001</v>
      </c>
      <c r="M98">
        <f t="shared" si="13"/>
        <v>21.121594200000001</v>
      </c>
      <c r="N98" s="9"/>
      <c r="O98" s="22">
        <v>0.34316999999999998</v>
      </c>
      <c r="P98" s="22">
        <v>112.55200000000001</v>
      </c>
      <c r="Q98" s="22">
        <v>-1.6806000000000001E-2</v>
      </c>
      <c r="R98" s="22">
        <v>88</v>
      </c>
      <c r="S98" s="22">
        <v>0.34243800000000002</v>
      </c>
      <c r="T98">
        <f t="shared" si="14"/>
        <v>16.806000000000001</v>
      </c>
      <c r="U98">
        <f t="shared" si="15"/>
        <v>5.7673150199999998</v>
      </c>
      <c r="X98" s="9"/>
      <c r="Y98" s="22">
        <v>1.3269</v>
      </c>
      <c r="Z98" s="22">
        <v>182.685</v>
      </c>
      <c r="AA98" s="22">
        <v>-1.58447E-2</v>
      </c>
      <c r="AB98" s="22">
        <v>88</v>
      </c>
      <c r="AC98" s="22">
        <v>1.32629</v>
      </c>
      <c r="AD98">
        <f t="shared" si="16"/>
        <v>15.8447</v>
      </c>
      <c r="AE98">
        <f t="shared" si="17"/>
        <v>21.024332429999998</v>
      </c>
      <c r="AF98" s="9"/>
      <c r="AG98" s="22">
        <v>0.34316999999999998</v>
      </c>
      <c r="AH98" s="22">
        <v>240.214</v>
      </c>
      <c r="AI98" s="22">
        <v>-1.6760299999999999E-2</v>
      </c>
      <c r="AJ98" s="22">
        <v>88</v>
      </c>
      <c r="AK98" s="22">
        <v>0.34252899999999997</v>
      </c>
      <c r="AL98">
        <f t="shared" si="18"/>
        <v>16.760299999999997</v>
      </c>
      <c r="AM98">
        <f t="shared" si="19"/>
        <v>5.751632150999999</v>
      </c>
      <c r="AP98" s="9"/>
      <c r="AQ98" s="22">
        <v>1.3269</v>
      </c>
      <c r="AR98" s="22">
        <v>319.06799999999998</v>
      </c>
      <c r="AS98" s="22">
        <v>-1.5685999999999999E-2</v>
      </c>
      <c r="AT98" s="22">
        <v>88</v>
      </c>
      <c r="AU98" s="22">
        <v>1.32568</v>
      </c>
      <c r="AV98">
        <f t="shared" si="20"/>
        <v>15.685999999999998</v>
      </c>
      <c r="AW98">
        <f t="shared" si="21"/>
        <v>20.813753399999996</v>
      </c>
      <c r="AX98" s="9"/>
      <c r="AY98" s="22">
        <v>0.34316999999999998</v>
      </c>
      <c r="AZ98" s="22">
        <v>377.37900000000002</v>
      </c>
      <c r="BA98" s="22">
        <v>-1.6732799999999999E-2</v>
      </c>
      <c r="BB98" s="22">
        <v>88</v>
      </c>
      <c r="BC98" s="22">
        <v>0.34231600000000001</v>
      </c>
      <c r="BD98">
        <f t="shared" si="22"/>
        <v>16.732799999999997</v>
      </c>
      <c r="BE98">
        <f t="shared" si="23"/>
        <v>5.7421949759999986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1.3218700000000001</v>
      </c>
      <c r="H99" s="22">
        <v>48.330599999999997</v>
      </c>
      <c r="I99" s="22">
        <v>-1.59393E-2</v>
      </c>
      <c r="J99" s="22">
        <v>89</v>
      </c>
      <c r="K99" s="22">
        <v>1.3208</v>
      </c>
      <c r="L99">
        <f t="shared" si="12"/>
        <v>15.939299999999999</v>
      </c>
      <c r="M99">
        <f t="shared" si="13"/>
        <v>21.069682491000002</v>
      </c>
      <c r="N99" s="9"/>
      <c r="O99" s="22">
        <v>0.34820600000000002</v>
      </c>
      <c r="P99" s="22">
        <v>112.65300000000001</v>
      </c>
      <c r="Q99" s="22">
        <v>-1.68121E-2</v>
      </c>
      <c r="R99" s="22">
        <v>89</v>
      </c>
      <c r="S99" s="22">
        <v>0.34753400000000001</v>
      </c>
      <c r="T99">
        <f t="shared" si="14"/>
        <v>16.812100000000001</v>
      </c>
      <c r="U99">
        <f t="shared" si="15"/>
        <v>5.8540740926000003</v>
      </c>
      <c r="X99" s="9"/>
      <c r="Y99" s="22">
        <v>1.3218700000000001</v>
      </c>
      <c r="Z99" s="22">
        <v>182.786</v>
      </c>
      <c r="AA99" s="22">
        <v>-1.5850800000000002E-2</v>
      </c>
      <c r="AB99" s="22">
        <v>89</v>
      </c>
      <c r="AC99" s="22">
        <v>1.3205</v>
      </c>
      <c r="AD99">
        <f t="shared" si="16"/>
        <v>15.850800000000001</v>
      </c>
      <c r="AE99">
        <f t="shared" si="17"/>
        <v>20.952696996000004</v>
      </c>
      <c r="AF99" s="9"/>
      <c r="AG99" s="22">
        <v>0.34820600000000002</v>
      </c>
      <c r="AH99" s="22">
        <v>240.315</v>
      </c>
      <c r="AI99" s="22">
        <v>-1.6735799999999999E-2</v>
      </c>
      <c r="AJ99" s="22">
        <v>89</v>
      </c>
      <c r="AK99" s="22">
        <v>0.347412</v>
      </c>
      <c r="AL99">
        <f t="shared" si="18"/>
        <v>16.735799999999998</v>
      </c>
      <c r="AM99">
        <f t="shared" si="19"/>
        <v>5.8275059747999993</v>
      </c>
      <c r="AP99" s="9"/>
      <c r="AQ99" s="22">
        <v>1.3218700000000001</v>
      </c>
      <c r="AR99" s="22">
        <v>319.16899999999998</v>
      </c>
      <c r="AS99" s="22">
        <v>-1.5670799999999999E-2</v>
      </c>
      <c r="AT99" s="22">
        <v>89</v>
      </c>
      <c r="AU99" s="22">
        <v>1.3205</v>
      </c>
      <c r="AV99">
        <f t="shared" si="20"/>
        <v>15.670799999999998</v>
      </c>
      <c r="AW99">
        <f t="shared" si="21"/>
        <v>20.714760395999999</v>
      </c>
      <c r="AX99" s="9"/>
      <c r="AY99" s="22">
        <v>0.34820600000000002</v>
      </c>
      <c r="AZ99" s="22">
        <v>377.48</v>
      </c>
      <c r="BA99" s="22">
        <v>-1.6738900000000001E-2</v>
      </c>
      <c r="BB99" s="22">
        <v>89</v>
      </c>
      <c r="BC99" s="22">
        <v>0.34747299999999998</v>
      </c>
      <c r="BD99">
        <f t="shared" si="22"/>
        <v>16.738900000000001</v>
      </c>
      <c r="BE99">
        <f t="shared" si="23"/>
        <v>5.8285854134000008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1.3168299999999999</v>
      </c>
      <c r="H100" s="22">
        <v>48.4313</v>
      </c>
      <c r="I100" s="22">
        <v>-1.5942399999999999E-2</v>
      </c>
      <c r="J100" s="22">
        <v>90</v>
      </c>
      <c r="K100" s="22">
        <v>1.31592</v>
      </c>
      <c r="L100">
        <f t="shared" si="12"/>
        <v>15.942399999999999</v>
      </c>
      <c r="M100">
        <f t="shared" si="13"/>
        <v>20.993430591999999</v>
      </c>
      <c r="N100" s="9"/>
      <c r="O100" s="22">
        <v>0.35324100000000003</v>
      </c>
      <c r="P100" s="22">
        <v>112.753</v>
      </c>
      <c r="Q100" s="22">
        <v>-1.6778600000000001E-2</v>
      </c>
      <c r="R100" s="22">
        <v>90</v>
      </c>
      <c r="S100" s="22">
        <v>0.35244799999999998</v>
      </c>
      <c r="T100">
        <f t="shared" si="14"/>
        <v>16.778600000000001</v>
      </c>
      <c r="U100">
        <f t="shared" si="15"/>
        <v>5.9268894426000012</v>
      </c>
      <c r="X100" s="9"/>
      <c r="Y100" s="22">
        <v>1.3168299999999999</v>
      </c>
      <c r="Z100" s="22">
        <v>182.886</v>
      </c>
      <c r="AA100" s="22">
        <v>-1.58569E-2</v>
      </c>
      <c r="AB100" s="22">
        <v>90</v>
      </c>
      <c r="AC100" s="22">
        <v>1.3156099999999999</v>
      </c>
      <c r="AD100">
        <f t="shared" si="16"/>
        <v>15.8569</v>
      </c>
      <c r="AE100">
        <f t="shared" si="17"/>
        <v>20.880841626999999</v>
      </c>
      <c r="AF100" s="9"/>
      <c r="AG100" s="22">
        <v>0.35324100000000003</v>
      </c>
      <c r="AH100" s="22">
        <v>240.41499999999999</v>
      </c>
      <c r="AI100" s="22">
        <v>-1.6741900000000001E-2</v>
      </c>
      <c r="AJ100" s="22">
        <v>90</v>
      </c>
      <c r="AK100" s="22">
        <v>0.35250900000000002</v>
      </c>
      <c r="AL100">
        <f t="shared" si="18"/>
        <v>16.741900000000001</v>
      </c>
      <c r="AM100">
        <f t="shared" si="19"/>
        <v>5.9139254979000011</v>
      </c>
      <c r="AP100" s="9"/>
      <c r="AQ100" s="22">
        <v>1.3168299999999999</v>
      </c>
      <c r="AR100" s="22">
        <v>319.27</v>
      </c>
      <c r="AS100" s="22">
        <v>-1.5682999999999999E-2</v>
      </c>
      <c r="AT100" s="22">
        <v>90</v>
      </c>
      <c r="AU100" s="22">
        <v>1.3162199999999999</v>
      </c>
      <c r="AV100">
        <f t="shared" si="20"/>
        <v>15.683</v>
      </c>
      <c r="AW100">
        <f t="shared" si="21"/>
        <v>20.65184489</v>
      </c>
      <c r="AX100" s="9"/>
      <c r="AY100" s="22">
        <v>0.35324100000000003</v>
      </c>
      <c r="AZ100" s="22">
        <v>377.58100000000002</v>
      </c>
      <c r="BA100" s="22">
        <v>-1.6726700000000001E-2</v>
      </c>
      <c r="BB100" s="22">
        <v>90</v>
      </c>
      <c r="BC100" s="22">
        <v>0.35241699999999998</v>
      </c>
      <c r="BD100">
        <f t="shared" si="22"/>
        <v>16.726700000000001</v>
      </c>
      <c r="BE100">
        <f t="shared" si="23"/>
        <v>5.9085562347000007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1.3118000000000001</v>
      </c>
      <c r="H101" s="22">
        <v>48.531999999999996</v>
      </c>
      <c r="I101" s="22">
        <v>-1.59393E-2</v>
      </c>
      <c r="J101" s="22">
        <v>91</v>
      </c>
      <c r="K101" s="22">
        <v>1.31073</v>
      </c>
      <c r="L101">
        <f t="shared" si="12"/>
        <v>15.939299999999999</v>
      </c>
      <c r="M101">
        <f t="shared" si="13"/>
        <v>20.90917374</v>
      </c>
      <c r="N101" s="9"/>
      <c r="O101" s="22">
        <v>0.35827599999999998</v>
      </c>
      <c r="P101" s="22">
        <v>112.854</v>
      </c>
      <c r="Q101" s="22">
        <v>-1.6775499999999999E-2</v>
      </c>
      <c r="R101" s="22">
        <v>91</v>
      </c>
      <c r="S101" s="22">
        <v>0.35754399999999997</v>
      </c>
      <c r="T101">
        <f t="shared" si="14"/>
        <v>16.775499999999997</v>
      </c>
      <c r="U101">
        <f t="shared" si="15"/>
        <v>6.0102590379999992</v>
      </c>
      <c r="X101" s="9"/>
      <c r="Y101" s="22">
        <v>1.3118000000000001</v>
      </c>
      <c r="Z101" s="22">
        <v>182.98699999999999</v>
      </c>
      <c r="AA101" s="22">
        <v>-1.5893600000000001E-2</v>
      </c>
      <c r="AB101" s="22">
        <v>91</v>
      </c>
      <c r="AC101" s="22">
        <v>1.31104</v>
      </c>
      <c r="AD101">
        <f t="shared" si="16"/>
        <v>15.893600000000001</v>
      </c>
      <c r="AE101">
        <f t="shared" si="17"/>
        <v>20.849224480000004</v>
      </c>
      <c r="AF101" s="9"/>
      <c r="AG101" s="22">
        <v>0.35827599999999998</v>
      </c>
      <c r="AH101" s="22">
        <v>240.51599999999999</v>
      </c>
      <c r="AI101" s="22">
        <v>-1.6732799999999999E-2</v>
      </c>
      <c r="AJ101" s="22">
        <v>91</v>
      </c>
      <c r="AK101" s="22">
        <v>0.35766599999999998</v>
      </c>
      <c r="AL101">
        <f t="shared" si="18"/>
        <v>16.732799999999997</v>
      </c>
      <c r="AM101">
        <f t="shared" si="19"/>
        <v>5.9949606527999988</v>
      </c>
      <c r="AP101" s="9"/>
      <c r="AQ101" s="22">
        <v>1.3118000000000001</v>
      </c>
      <c r="AR101" s="22">
        <v>319.37</v>
      </c>
      <c r="AS101" s="22">
        <v>-1.5685999999999999E-2</v>
      </c>
      <c r="AT101" s="22">
        <v>91</v>
      </c>
      <c r="AU101" s="22">
        <v>1.31104</v>
      </c>
      <c r="AV101">
        <f t="shared" si="20"/>
        <v>15.685999999999998</v>
      </c>
      <c r="AW101">
        <f t="shared" si="21"/>
        <v>20.576894799999998</v>
      </c>
      <c r="AX101" s="9"/>
      <c r="AY101" s="22">
        <v>0.35827599999999998</v>
      </c>
      <c r="AZ101" s="22">
        <v>377.68099999999998</v>
      </c>
      <c r="BA101" s="22">
        <v>-1.6726700000000001E-2</v>
      </c>
      <c r="BB101" s="22">
        <v>91</v>
      </c>
      <c r="BC101" s="22">
        <v>0.35763499999999998</v>
      </c>
      <c r="BD101">
        <f t="shared" si="22"/>
        <v>16.726700000000001</v>
      </c>
      <c r="BE101">
        <f t="shared" si="23"/>
        <v>5.9927751691999998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1.3067599999999999</v>
      </c>
      <c r="H102" s="22">
        <v>48.6327</v>
      </c>
      <c r="I102" s="22">
        <v>-1.59515E-2</v>
      </c>
      <c r="J102" s="22">
        <v>92</v>
      </c>
      <c r="K102" s="22">
        <v>1.3061499999999999</v>
      </c>
      <c r="L102">
        <f t="shared" si="12"/>
        <v>15.951500000000001</v>
      </c>
      <c r="M102">
        <f t="shared" si="13"/>
        <v>20.84478214</v>
      </c>
      <c r="N102" s="9"/>
      <c r="O102" s="22">
        <v>0.36331200000000002</v>
      </c>
      <c r="P102" s="22">
        <v>112.955</v>
      </c>
      <c r="Q102" s="22">
        <v>-1.6787699999999999E-2</v>
      </c>
      <c r="R102" s="22">
        <v>92</v>
      </c>
      <c r="S102" s="22">
        <v>0.36260999999999999</v>
      </c>
      <c r="T102">
        <f t="shared" si="14"/>
        <v>16.787699999999997</v>
      </c>
      <c r="U102">
        <f t="shared" si="15"/>
        <v>6.0991728623999997</v>
      </c>
      <c r="X102" s="9"/>
      <c r="Y102" s="22">
        <v>1.3067599999999999</v>
      </c>
      <c r="Z102" s="22">
        <v>183.08799999999999</v>
      </c>
      <c r="AA102" s="22">
        <v>-1.5905800000000001E-2</v>
      </c>
      <c r="AB102" s="22">
        <v>92</v>
      </c>
      <c r="AC102" s="22">
        <v>1.3061499999999999</v>
      </c>
      <c r="AD102">
        <f t="shared" si="16"/>
        <v>15.905800000000001</v>
      </c>
      <c r="AE102">
        <f t="shared" si="17"/>
        <v>20.785063208</v>
      </c>
      <c r="AF102" s="9"/>
      <c r="AG102" s="22">
        <v>0.36331200000000002</v>
      </c>
      <c r="AH102" s="22">
        <v>240.61699999999999</v>
      </c>
      <c r="AI102" s="22">
        <v>-1.6723600000000002E-2</v>
      </c>
      <c r="AJ102" s="22">
        <v>92</v>
      </c>
      <c r="AK102" s="22">
        <v>0.36257899999999998</v>
      </c>
      <c r="AL102">
        <f t="shared" si="18"/>
        <v>16.723600000000001</v>
      </c>
      <c r="AM102">
        <f t="shared" si="19"/>
        <v>6.0758845632000007</v>
      </c>
      <c r="AP102" s="9"/>
      <c r="AQ102" s="22">
        <v>1.3067599999999999</v>
      </c>
      <c r="AR102" s="22">
        <v>319.471</v>
      </c>
      <c r="AS102" s="22">
        <v>-1.5716600000000001E-2</v>
      </c>
      <c r="AT102" s="22">
        <v>92</v>
      </c>
      <c r="AU102" s="22">
        <v>1.30585</v>
      </c>
      <c r="AV102">
        <f t="shared" si="20"/>
        <v>15.716600000000001</v>
      </c>
      <c r="AW102">
        <f t="shared" si="21"/>
        <v>20.537824216000001</v>
      </c>
      <c r="AX102" s="9"/>
      <c r="AY102" s="22">
        <v>0.36331200000000002</v>
      </c>
      <c r="AZ102" s="22">
        <v>377.78199999999998</v>
      </c>
      <c r="BA102" s="22">
        <v>-1.6726700000000001E-2</v>
      </c>
      <c r="BB102" s="22">
        <v>92</v>
      </c>
      <c r="BC102" s="22">
        <v>0.36251800000000001</v>
      </c>
      <c r="BD102">
        <f t="shared" si="22"/>
        <v>16.726700000000001</v>
      </c>
      <c r="BE102">
        <f t="shared" si="23"/>
        <v>6.0770108304000008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1.3017300000000001</v>
      </c>
      <c r="H103" s="22">
        <v>48.733400000000003</v>
      </c>
      <c r="I103" s="22">
        <v>-1.5969799999999999E-2</v>
      </c>
      <c r="J103" s="22">
        <v>93</v>
      </c>
      <c r="K103" s="22">
        <v>1.3009599999999999</v>
      </c>
      <c r="L103">
        <f t="shared" si="12"/>
        <v>15.969799999999999</v>
      </c>
      <c r="M103">
        <f t="shared" si="13"/>
        <v>20.788367753999999</v>
      </c>
      <c r="N103" s="9"/>
      <c r="O103" s="22">
        <v>0.36834699999999998</v>
      </c>
      <c r="P103" s="22">
        <v>113.05500000000001</v>
      </c>
      <c r="Q103" s="22">
        <v>-1.6787699999999999E-2</v>
      </c>
      <c r="R103" s="22">
        <v>93</v>
      </c>
      <c r="S103" s="22">
        <v>0.36746200000000001</v>
      </c>
      <c r="T103">
        <f t="shared" si="14"/>
        <v>16.787699999999997</v>
      </c>
      <c r="U103">
        <f t="shared" si="15"/>
        <v>6.1836989318999986</v>
      </c>
      <c r="X103" s="9"/>
      <c r="Y103" s="22">
        <v>1.3017300000000001</v>
      </c>
      <c r="Z103" s="22">
        <v>183.18899999999999</v>
      </c>
      <c r="AA103" s="22">
        <v>-1.59363E-2</v>
      </c>
      <c r="AB103" s="22">
        <v>93</v>
      </c>
      <c r="AC103" s="22">
        <v>1.3006599999999999</v>
      </c>
      <c r="AD103">
        <f t="shared" si="16"/>
        <v>15.936300000000001</v>
      </c>
      <c r="AE103">
        <f t="shared" si="17"/>
        <v>20.744759799000001</v>
      </c>
      <c r="AF103" s="9"/>
      <c r="AG103" s="22">
        <v>0.36834699999999998</v>
      </c>
      <c r="AH103" s="22">
        <v>240.71700000000001</v>
      </c>
      <c r="AI103" s="22">
        <v>-1.6732799999999999E-2</v>
      </c>
      <c r="AJ103" s="22">
        <v>93</v>
      </c>
      <c r="AK103" s="22">
        <v>0.36773699999999998</v>
      </c>
      <c r="AL103">
        <f t="shared" si="18"/>
        <v>16.732799999999997</v>
      </c>
      <c r="AM103">
        <f t="shared" si="19"/>
        <v>6.1634766815999988</v>
      </c>
      <c r="AP103" s="9"/>
      <c r="AQ103" s="22">
        <v>1.3017300000000001</v>
      </c>
      <c r="AR103" s="22">
        <v>319.572</v>
      </c>
      <c r="AS103" s="22">
        <v>-1.5731800000000001E-2</v>
      </c>
      <c r="AT103" s="22">
        <v>93</v>
      </c>
      <c r="AU103" s="22">
        <v>1.3009599999999999</v>
      </c>
      <c r="AV103">
        <f t="shared" si="20"/>
        <v>15.7318</v>
      </c>
      <c r="AW103">
        <f t="shared" si="21"/>
        <v>20.478556014000002</v>
      </c>
      <c r="AX103" s="9"/>
      <c r="AY103" s="22">
        <v>0.36834699999999998</v>
      </c>
      <c r="AZ103" s="22">
        <v>377.88299999999998</v>
      </c>
      <c r="BA103" s="22">
        <v>-1.6711400000000001E-2</v>
      </c>
      <c r="BB103" s="22">
        <v>93</v>
      </c>
      <c r="BC103" s="22">
        <v>0.367676</v>
      </c>
      <c r="BD103">
        <f t="shared" si="22"/>
        <v>16.711400000000001</v>
      </c>
      <c r="BE103">
        <f t="shared" si="23"/>
        <v>6.1555940558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1.2966899999999999</v>
      </c>
      <c r="H104" s="22">
        <v>48.834099999999999</v>
      </c>
      <c r="I104" s="22">
        <v>-1.5982099999999999E-2</v>
      </c>
      <c r="J104" s="22">
        <v>94</v>
      </c>
      <c r="K104" s="22">
        <v>1.2960799999999999</v>
      </c>
      <c r="L104">
        <f t="shared" si="12"/>
        <v>15.982099999999999</v>
      </c>
      <c r="M104">
        <f t="shared" si="13"/>
        <v>20.723829248999998</v>
      </c>
      <c r="N104" s="9"/>
      <c r="O104" s="22">
        <v>0.37338300000000002</v>
      </c>
      <c r="P104" s="22">
        <v>113.15600000000001</v>
      </c>
      <c r="Q104" s="22">
        <v>-1.6793800000000001E-2</v>
      </c>
      <c r="R104" s="22">
        <v>94</v>
      </c>
      <c r="S104" s="22">
        <v>0.372803</v>
      </c>
      <c r="T104">
        <f t="shared" si="14"/>
        <v>16.793800000000001</v>
      </c>
      <c r="U104">
        <f t="shared" si="15"/>
        <v>6.2705194254000007</v>
      </c>
      <c r="X104" s="9"/>
      <c r="Y104" s="22">
        <v>1.2966899999999999</v>
      </c>
      <c r="Z104" s="22">
        <v>183.28899999999999</v>
      </c>
      <c r="AA104" s="22">
        <v>-1.5930199999999999E-2</v>
      </c>
      <c r="AB104" s="22">
        <v>94</v>
      </c>
      <c r="AC104" s="22">
        <v>1.2954699999999999</v>
      </c>
      <c r="AD104">
        <f t="shared" si="16"/>
        <v>15.930199999999999</v>
      </c>
      <c r="AE104">
        <f t="shared" si="17"/>
        <v>20.656531037999997</v>
      </c>
      <c r="AF104" s="9"/>
      <c r="AG104" s="22">
        <v>0.37338300000000002</v>
      </c>
      <c r="AH104" s="22">
        <v>240.81800000000001</v>
      </c>
      <c r="AI104" s="22">
        <v>-1.6735799999999999E-2</v>
      </c>
      <c r="AJ104" s="22">
        <v>94</v>
      </c>
      <c r="AK104" s="22">
        <v>0.37268099999999998</v>
      </c>
      <c r="AL104">
        <f t="shared" si="18"/>
        <v>16.735799999999998</v>
      </c>
      <c r="AM104">
        <f t="shared" si="19"/>
        <v>6.2488632113999998</v>
      </c>
      <c r="AP104" s="9"/>
      <c r="AQ104" s="22">
        <v>1.2966899999999999</v>
      </c>
      <c r="AR104" s="22">
        <v>319.67200000000003</v>
      </c>
      <c r="AS104" s="22">
        <v>-1.5731800000000001E-2</v>
      </c>
      <c r="AT104" s="22">
        <v>94</v>
      </c>
      <c r="AU104" s="22">
        <v>1.2954699999999999</v>
      </c>
      <c r="AV104">
        <f t="shared" si="20"/>
        <v>15.7318</v>
      </c>
      <c r="AW104">
        <f t="shared" si="21"/>
        <v>20.399267741999999</v>
      </c>
      <c r="AX104" s="9"/>
      <c r="AY104" s="22">
        <v>0.37338300000000002</v>
      </c>
      <c r="AZ104" s="22">
        <v>377.983</v>
      </c>
      <c r="BA104" s="22">
        <v>-1.67175E-2</v>
      </c>
      <c r="BB104" s="22">
        <v>94</v>
      </c>
      <c r="BC104" s="22">
        <v>0.37268099999999998</v>
      </c>
      <c r="BD104">
        <f t="shared" si="22"/>
        <v>16.717500000000001</v>
      </c>
      <c r="BE104">
        <f t="shared" si="23"/>
        <v>6.2420303025000008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1.29166</v>
      </c>
      <c r="H105" s="22">
        <v>48.934899999999999</v>
      </c>
      <c r="I105" s="22">
        <v>-1.5972900000000002E-2</v>
      </c>
      <c r="J105" s="22">
        <v>95</v>
      </c>
      <c r="K105" s="22">
        <v>1.2911999999999999</v>
      </c>
      <c r="L105">
        <f t="shared" si="12"/>
        <v>15.972900000000001</v>
      </c>
      <c r="M105">
        <f t="shared" si="13"/>
        <v>20.631556014000001</v>
      </c>
      <c r="N105" s="9"/>
      <c r="O105" s="22">
        <v>0.37841799999999998</v>
      </c>
      <c r="P105" s="22">
        <v>113.25700000000001</v>
      </c>
      <c r="Q105" s="22">
        <v>-1.6775499999999999E-2</v>
      </c>
      <c r="R105" s="22">
        <v>95</v>
      </c>
      <c r="S105" s="22">
        <v>0.37768600000000002</v>
      </c>
      <c r="T105">
        <f t="shared" si="14"/>
        <v>16.775499999999997</v>
      </c>
      <c r="U105">
        <f t="shared" si="15"/>
        <v>6.3481511589999986</v>
      </c>
      <c r="X105" s="9"/>
      <c r="Y105" s="22">
        <v>1.29166</v>
      </c>
      <c r="Z105" s="22">
        <v>183.39</v>
      </c>
      <c r="AA105" s="22">
        <v>-1.5948500000000001E-2</v>
      </c>
      <c r="AB105" s="22">
        <v>95</v>
      </c>
      <c r="AC105" s="22">
        <v>1.2905899999999999</v>
      </c>
      <c r="AD105">
        <f t="shared" si="16"/>
        <v>15.948500000000001</v>
      </c>
      <c r="AE105">
        <f t="shared" si="17"/>
        <v>20.600039510000002</v>
      </c>
      <c r="AF105" s="9"/>
      <c r="AG105" s="22">
        <v>0.37841799999999998</v>
      </c>
      <c r="AH105" s="22">
        <v>240.91900000000001</v>
      </c>
      <c r="AI105" s="22">
        <v>-1.6723600000000002E-2</v>
      </c>
      <c r="AJ105" s="22">
        <v>95</v>
      </c>
      <c r="AK105" s="22">
        <v>0.377716</v>
      </c>
      <c r="AL105">
        <f t="shared" si="18"/>
        <v>16.723600000000001</v>
      </c>
      <c r="AM105">
        <f t="shared" si="19"/>
        <v>6.3285112648000004</v>
      </c>
      <c r="AP105" s="9"/>
      <c r="AQ105" s="22">
        <v>1.29166</v>
      </c>
      <c r="AR105" s="22">
        <v>319.77300000000002</v>
      </c>
      <c r="AS105" s="22">
        <v>-1.5741000000000002E-2</v>
      </c>
      <c r="AT105" s="22">
        <v>95</v>
      </c>
      <c r="AU105" s="22">
        <v>1.2908900000000001</v>
      </c>
      <c r="AV105">
        <f t="shared" si="20"/>
        <v>15.741000000000001</v>
      </c>
      <c r="AW105">
        <f t="shared" si="21"/>
        <v>20.332020060000001</v>
      </c>
      <c r="AX105" s="9"/>
      <c r="AY105" s="22">
        <v>0.37841799999999998</v>
      </c>
      <c r="AZ105" s="22">
        <v>378.084</v>
      </c>
      <c r="BA105" s="22">
        <v>-1.6708400000000002E-2</v>
      </c>
      <c r="BB105" s="22">
        <v>95</v>
      </c>
      <c r="BC105" s="22">
        <v>0.37756299999999998</v>
      </c>
      <c r="BD105">
        <f t="shared" si="22"/>
        <v>16.708400000000001</v>
      </c>
      <c r="BE105">
        <f t="shared" si="23"/>
        <v>6.3227593111999996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1.2866200000000001</v>
      </c>
      <c r="H106" s="22">
        <v>49.035600000000002</v>
      </c>
      <c r="I106" s="22">
        <v>-1.60065E-2</v>
      </c>
      <c r="J106" s="22">
        <v>96</v>
      </c>
      <c r="K106" s="22">
        <v>1.2857099999999999</v>
      </c>
      <c r="L106">
        <f t="shared" si="12"/>
        <v>16.006499999999999</v>
      </c>
      <c r="M106">
        <f t="shared" si="13"/>
        <v>20.59428303</v>
      </c>
      <c r="N106" s="9"/>
      <c r="O106" s="22">
        <v>0.38345299999999999</v>
      </c>
      <c r="P106" s="22">
        <v>113.358</v>
      </c>
      <c r="Q106" s="22">
        <v>-1.6766400000000001E-2</v>
      </c>
      <c r="R106" s="22">
        <v>96</v>
      </c>
      <c r="S106" s="22">
        <v>0.38259900000000002</v>
      </c>
      <c r="T106">
        <f t="shared" si="14"/>
        <v>16.766400000000001</v>
      </c>
      <c r="U106">
        <f t="shared" si="15"/>
        <v>6.4291263792000004</v>
      </c>
      <c r="X106" s="9"/>
      <c r="Y106" s="22">
        <v>1.2866200000000001</v>
      </c>
      <c r="Z106" s="22">
        <v>183.49100000000001</v>
      </c>
      <c r="AA106" s="22">
        <v>-1.59363E-2</v>
      </c>
      <c r="AB106" s="22">
        <v>96</v>
      </c>
      <c r="AC106" s="22">
        <v>1.2857099999999999</v>
      </c>
      <c r="AD106">
        <f t="shared" si="16"/>
        <v>15.936300000000001</v>
      </c>
      <c r="AE106">
        <f t="shared" si="17"/>
        <v>20.503962306000002</v>
      </c>
      <c r="AF106" s="9"/>
      <c r="AG106" s="22">
        <v>0.38345299999999999</v>
      </c>
      <c r="AH106" s="22">
        <v>241.02</v>
      </c>
      <c r="AI106" s="22">
        <v>-1.6711400000000001E-2</v>
      </c>
      <c r="AJ106" s="22">
        <v>96</v>
      </c>
      <c r="AK106" s="22">
        <v>0.382629</v>
      </c>
      <c r="AL106">
        <f t="shared" si="18"/>
        <v>16.711400000000001</v>
      </c>
      <c r="AM106">
        <f t="shared" si="19"/>
        <v>6.4080364642000003</v>
      </c>
      <c r="AP106" s="9"/>
      <c r="AQ106" s="22">
        <v>1.2866200000000001</v>
      </c>
      <c r="AR106" s="22">
        <v>319.87400000000002</v>
      </c>
      <c r="AS106" s="22">
        <v>-1.5765399999999999E-2</v>
      </c>
      <c r="AT106" s="22">
        <v>96</v>
      </c>
      <c r="AU106" s="22">
        <v>1.2857099999999999</v>
      </c>
      <c r="AV106">
        <f t="shared" si="20"/>
        <v>15.7654</v>
      </c>
      <c r="AW106">
        <f t="shared" si="21"/>
        <v>20.284078948000001</v>
      </c>
      <c r="AX106" s="9"/>
      <c r="AY106" s="22">
        <v>0.38345299999999999</v>
      </c>
      <c r="AZ106" s="22">
        <v>378.185</v>
      </c>
      <c r="BA106" s="22">
        <v>-1.6711400000000001E-2</v>
      </c>
      <c r="BB106" s="22">
        <v>96</v>
      </c>
      <c r="BC106" s="22">
        <v>0.38278200000000001</v>
      </c>
      <c r="BD106">
        <f t="shared" si="22"/>
        <v>16.711400000000001</v>
      </c>
      <c r="BE106">
        <f t="shared" si="23"/>
        <v>6.4080364642000003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1.28159</v>
      </c>
      <c r="H107" s="22">
        <v>49.136299999999999</v>
      </c>
      <c r="I107" s="22">
        <v>-1.6036999999999999E-2</v>
      </c>
      <c r="J107" s="22">
        <v>97</v>
      </c>
      <c r="K107" s="22">
        <v>1.2805200000000001</v>
      </c>
      <c r="L107">
        <f t="shared" si="12"/>
        <v>16.036999999999999</v>
      </c>
      <c r="M107">
        <f t="shared" si="13"/>
        <v>20.552858829999998</v>
      </c>
      <c r="N107" s="9"/>
      <c r="O107" s="22">
        <v>0.38848899999999997</v>
      </c>
      <c r="P107" s="22">
        <v>113.458</v>
      </c>
      <c r="Q107" s="22">
        <v>-1.6775499999999999E-2</v>
      </c>
      <c r="R107" s="22">
        <v>97</v>
      </c>
      <c r="S107" s="22">
        <v>0.38775599999999999</v>
      </c>
      <c r="T107">
        <f t="shared" si="14"/>
        <v>16.775499999999997</v>
      </c>
      <c r="U107">
        <f t="shared" si="15"/>
        <v>6.5170972194999983</v>
      </c>
      <c r="X107" s="9"/>
      <c r="Y107" s="22">
        <v>1.28159</v>
      </c>
      <c r="Z107" s="22">
        <v>183.59100000000001</v>
      </c>
      <c r="AA107" s="22">
        <v>-1.5963700000000001E-2</v>
      </c>
      <c r="AB107" s="22">
        <v>97</v>
      </c>
      <c r="AC107" s="22">
        <v>1.2799100000000001</v>
      </c>
      <c r="AD107">
        <f t="shared" si="16"/>
        <v>15.963700000000001</v>
      </c>
      <c r="AE107">
        <f t="shared" si="17"/>
        <v>20.458918283000003</v>
      </c>
      <c r="AF107" s="9"/>
      <c r="AG107" s="22">
        <v>0.38848899999999997</v>
      </c>
      <c r="AH107" s="22">
        <v>241.12</v>
      </c>
      <c r="AI107" s="22">
        <v>-1.6720599999999999E-2</v>
      </c>
      <c r="AJ107" s="22">
        <v>97</v>
      </c>
      <c r="AK107" s="22">
        <v>0.38784800000000003</v>
      </c>
      <c r="AL107">
        <f t="shared" si="18"/>
        <v>16.720599999999997</v>
      </c>
      <c r="AM107">
        <f t="shared" si="19"/>
        <v>6.4957691733999985</v>
      </c>
      <c r="AP107" s="9"/>
      <c r="AQ107" s="22">
        <v>1.28159</v>
      </c>
      <c r="AR107" s="22">
        <v>319.97500000000002</v>
      </c>
      <c r="AS107" s="22">
        <v>-1.57745E-2</v>
      </c>
      <c r="AT107" s="22">
        <v>97</v>
      </c>
      <c r="AU107" s="22">
        <v>1.2805200000000001</v>
      </c>
      <c r="AV107">
        <f t="shared" si="20"/>
        <v>15.7745</v>
      </c>
      <c r="AW107">
        <f t="shared" si="21"/>
        <v>20.216441454999998</v>
      </c>
      <c r="AX107" s="9"/>
      <c r="AY107" s="22">
        <v>0.38848899999999997</v>
      </c>
      <c r="AZ107" s="22">
        <v>378.28500000000003</v>
      </c>
      <c r="BA107" s="22">
        <v>-1.6705299999999999E-2</v>
      </c>
      <c r="BB107" s="22">
        <v>97</v>
      </c>
      <c r="BC107" s="22">
        <v>0.38781700000000002</v>
      </c>
      <c r="BD107">
        <f t="shared" si="22"/>
        <v>16.705299999999998</v>
      </c>
      <c r="BE107">
        <f t="shared" si="23"/>
        <v>6.489825291699999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1.2765500000000001</v>
      </c>
      <c r="H108" s="22">
        <v>49.237000000000002</v>
      </c>
      <c r="I108" s="22">
        <v>-1.60187E-2</v>
      </c>
      <c r="J108" s="22">
        <v>98</v>
      </c>
      <c r="K108" s="22">
        <v>1.2759400000000001</v>
      </c>
      <c r="L108">
        <f t="shared" si="12"/>
        <v>16.018699999999999</v>
      </c>
      <c r="M108">
        <f t="shared" si="13"/>
        <v>20.448671484999998</v>
      </c>
      <c r="N108" s="9"/>
      <c r="O108" s="22">
        <v>0.39352399999999998</v>
      </c>
      <c r="P108" s="22">
        <v>113.559</v>
      </c>
      <c r="Q108" s="22">
        <v>-1.6778600000000001E-2</v>
      </c>
      <c r="R108" s="22">
        <v>98</v>
      </c>
      <c r="S108" s="22">
        <v>0.39267000000000002</v>
      </c>
      <c r="T108">
        <f t="shared" si="14"/>
        <v>16.778600000000001</v>
      </c>
      <c r="U108">
        <f t="shared" si="15"/>
        <v>6.6027817864000005</v>
      </c>
      <c r="X108" s="9"/>
      <c r="Y108" s="22">
        <v>1.2765500000000001</v>
      </c>
      <c r="Z108" s="22">
        <v>183.69200000000001</v>
      </c>
      <c r="AA108" s="22">
        <v>-1.5963700000000001E-2</v>
      </c>
      <c r="AB108" s="22">
        <v>98</v>
      </c>
      <c r="AC108" s="22">
        <v>1.27563</v>
      </c>
      <c r="AD108">
        <f t="shared" si="16"/>
        <v>15.963700000000001</v>
      </c>
      <c r="AE108">
        <f t="shared" si="17"/>
        <v>20.378461235000003</v>
      </c>
      <c r="AF108" s="9"/>
      <c r="AG108" s="22">
        <v>0.39352399999999998</v>
      </c>
      <c r="AH108" s="22">
        <v>241.221</v>
      </c>
      <c r="AI108" s="22">
        <v>-1.6723600000000002E-2</v>
      </c>
      <c r="AJ108" s="22">
        <v>98</v>
      </c>
      <c r="AK108" s="22">
        <v>0.39288299999999998</v>
      </c>
      <c r="AL108">
        <f t="shared" si="18"/>
        <v>16.723600000000001</v>
      </c>
      <c r="AM108">
        <f t="shared" si="19"/>
        <v>6.5811379664</v>
      </c>
      <c r="AP108" s="9"/>
      <c r="AQ108" s="22">
        <v>1.2765500000000001</v>
      </c>
      <c r="AR108" s="22">
        <v>320.07499999999999</v>
      </c>
      <c r="AS108" s="22">
        <v>-1.5786700000000001E-2</v>
      </c>
      <c r="AT108" s="22">
        <v>98</v>
      </c>
      <c r="AU108" s="22">
        <v>1.2759400000000001</v>
      </c>
      <c r="AV108">
        <f t="shared" si="20"/>
        <v>15.786700000000002</v>
      </c>
      <c r="AW108">
        <f t="shared" si="21"/>
        <v>20.152511885000003</v>
      </c>
      <c r="AX108" s="9"/>
      <c r="AY108" s="22">
        <v>0.39352399999999998</v>
      </c>
      <c r="AZ108" s="22">
        <v>378.38600000000002</v>
      </c>
      <c r="BA108" s="22">
        <v>-1.6699200000000001E-2</v>
      </c>
      <c r="BB108" s="22">
        <v>98</v>
      </c>
      <c r="BC108" s="22">
        <v>0.39288299999999998</v>
      </c>
      <c r="BD108">
        <f t="shared" si="22"/>
        <v>16.699200000000001</v>
      </c>
      <c r="BE108">
        <f t="shared" si="23"/>
        <v>6.5715359808000002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1.2715099999999999</v>
      </c>
      <c r="H109" s="22">
        <v>49.337699999999998</v>
      </c>
      <c r="I109" s="22">
        <v>-1.60217E-2</v>
      </c>
      <c r="J109" s="22">
        <v>99</v>
      </c>
      <c r="K109" s="22">
        <v>1.2704500000000001</v>
      </c>
      <c r="L109">
        <f t="shared" si="12"/>
        <v>16.021699999999999</v>
      </c>
      <c r="M109">
        <f t="shared" si="13"/>
        <v>20.371751766999999</v>
      </c>
      <c r="N109" s="9"/>
      <c r="O109" s="22">
        <v>0.39856000000000003</v>
      </c>
      <c r="P109" s="22">
        <v>113.66</v>
      </c>
      <c r="Q109" s="22">
        <v>-1.6766400000000001E-2</v>
      </c>
      <c r="R109" s="22">
        <v>99</v>
      </c>
      <c r="S109" s="22">
        <v>0.39779700000000001</v>
      </c>
      <c r="T109">
        <f t="shared" si="14"/>
        <v>16.766400000000001</v>
      </c>
      <c r="U109">
        <f t="shared" si="15"/>
        <v>6.6824163840000006</v>
      </c>
      <c r="X109" s="9"/>
      <c r="Y109" s="22">
        <v>1.2715099999999999</v>
      </c>
      <c r="Z109" s="22">
        <v>183.79300000000001</v>
      </c>
      <c r="AA109" s="22">
        <v>-1.5991200000000001E-2</v>
      </c>
      <c r="AB109" s="22">
        <v>99</v>
      </c>
      <c r="AC109" s="22">
        <v>1.2704500000000001</v>
      </c>
      <c r="AD109">
        <f t="shared" si="16"/>
        <v>15.991200000000001</v>
      </c>
      <c r="AE109">
        <f t="shared" si="17"/>
        <v>20.332970712000002</v>
      </c>
      <c r="AF109" s="9"/>
      <c r="AG109" s="22">
        <v>0.39856000000000003</v>
      </c>
      <c r="AH109" s="22">
        <v>241.322</v>
      </c>
      <c r="AI109" s="22">
        <v>-1.6711400000000001E-2</v>
      </c>
      <c r="AJ109" s="22">
        <v>99</v>
      </c>
      <c r="AK109" s="22">
        <v>0.39785799999999999</v>
      </c>
      <c r="AL109">
        <f t="shared" si="18"/>
        <v>16.711400000000001</v>
      </c>
      <c r="AM109">
        <f t="shared" si="19"/>
        <v>6.6604955840000013</v>
      </c>
      <c r="AP109" s="9"/>
      <c r="AQ109" s="22">
        <v>1.2715099999999999</v>
      </c>
      <c r="AR109" s="22">
        <v>320.17599999999999</v>
      </c>
      <c r="AS109" s="22">
        <v>-1.5799000000000001E-2</v>
      </c>
      <c r="AT109" s="22">
        <v>99</v>
      </c>
      <c r="AU109" s="22">
        <v>1.2710600000000001</v>
      </c>
      <c r="AV109">
        <f t="shared" si="20"/>
        <v>15.799000000000001</v>
      </c>
      <c r="AW109">
        <f t="shared" si="21"/>
        <v>20.088586490000001</v>
      </c>
      <c r="AX109" s="9"/>
      <c r="AY109" s="22">
        <v>0.39856000000000003</v>
      </c>
      <c r="AZ109" s="22">
        <v>378.48700000000002</v>
      </c>
      <c r="BA109" s="22">
        <v>-1.6699200000000001E-2</v>
      </c>
      <c r="BB109" s="22">
        <v>99</v>
      </c>
      <c r="BC109" s="22">
        <v>0.39776600000000001</v>
      </c>
      <c r="BD109">
        <f t="shared" si="22"/>
        <v>16.699200000000001</v>
      </c>
      <c r="BE109">
        <f t="shared" si="23"/>
        <v>6.6556331520000009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1.2664800000000001</v>
      </c>
      <c r="H110" s="22">
        <v>49.438400000000001</v>
      </c>
      <c r="I110" s="22">
        <v>-1.6024799999999999E-2</v>
      </c>
      <c r="J110" s="22">
        <v>100</v>
      </c>
      <c r="K110" s="22">
        <v>1.2652600000000001</v>
      </c>
      <c r="L110">
        <f t="shared" si="12"/>
        <v>16.024799999999999</v>
      </c>
      <c r="M110">
        <f t="shared" si="13"/>
        <v>20.295088704000001</v>
      </c>
      <c r="N110" s="9"/>
      <c r="O110" s="22">
        <v>0.40359499999999998</v>
      </c>
      <c r="P110" s="22">
        <v>113.76</v>
      </c>
      <c r="Q110" s="22">
        <v>-1.6760299999999999E-2</v>
      </c>
      <c r="R110" s="22">
        <v>100</v>
      </c>
      <c r="S110" s="22">
        <v>0.40273999999999999</v>
      </c>
      <c r="T110">
        <f t="shared" si="14"/>
        <v>16.760299999999997</v>
      </c>
      <c r="U110">
        <f t="shared" si="15"/>
        <v>6.764373278499999</v>
      </c>
      <c r="X110" s="9"/>
      <c r="Y110" s="22">
        <v>1.2664800000000001</v>
      </c>
      <c r="Z110" s="22">
        <v>183.89400000000001</v>
      </c>
      <c r="AA110" s="22">
        <v>-1.5997299999999999E-2</v>
      </c>
      <c r="AB110" s="22">
        <v>100</v>
      </c>
      <c r="AC110" s="22">
        <v>1.2652600000000001</v>
      </c>
      <c r="AD110">
        <f t="shared" si="16"/>
        <v>15.997299999999999</v>
      </c>
      <c r="AE110">
        <f t="shared" si="17"/>
        <v>20.260260504000001</v>
      </c>
      <c r="AF110" s="9"/>
      <c r="AG110" s="22">
        <v>0.40359499999999998</v>
      </c>
      <c r="AH110" s="22">
        <v>241.422</v>
      </c>
      <c r="AI110" s="22">
        <v>-1.6708400000000002E-2</v>
      </c>
      <c r="AJ110" s="22">
        <v>100</v>
      </c>
      <c r="AK110" s="22">
        <v>0.40286300000000003</v>
      </c>
      <c r="AL110">
        <f t="shared" si="18"/>
        <v>16.708400000000001</v>
      </c>
      <c r="AM110">
        <f t="shared" si="19"/>
        <v>6.7434266980000004</v>
      </c>
      <c r="AP110" s="9"/>
      <c r="AQ110" s="22">
        <v>1.2664800000000001</v>
      </c>
      <c r="AR110" s="22">
        <v>320.27699999999999</v>
      </c>
      <c r="AS110" s="22">
        <v>-1.5808099999999999E-2</v>
      </c>
      <c r="AT110" s="22">
        <v>100</v>
      </c>
      <c r="AU110" s="22">
        <v>1.2658700000000001</v>
      </c>
      <c r="AV110">
        <f t="shared" si="20"/>
        <v>15.808099999999998</v>
      </c>
      <c r="AW110">
        <f t="shared" si="21"/>
        <v>20.020642487999996</v>
      </c>
      <c r="AX110" s="9"/>
      <c r="AY110" s="22">
        <v>0.40359499999999998</v>
      </c>
      <c r="AZ110" s="22">
        <v>378.58800000000002</v>
      </c>
      <c r="BA110" s="22">
        <v>-1.6693099999999999E-2</v>
      </c>
      <c r="BB110" s="22">
        <v>100</v>
      </c>
      <c r="BC110" s="22">
        <v>0.40283200000000002</v>
      </c>
      <c r="BD110">
        <f t="shared" si="22"/>
        <v>16.693099999999998</v>
      </c>
      <c r="BE110">
        <f t="shared" si="23"/>
        <v>6.7372516944999985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1.2614399999999999</v>
      </c>
      <c r="H111" s="22">
        <v>49.539099999999998</v>
      </c>
      <c r="I111" s="22">
        <v>-1.6039999999999999E-2</v>
      </c>
      <c r="J111" s="22">
        <v>101</v>
      </c>
      <c r="K111" s="22">
        <v>1.26007</v>
      </c>
      <c r="L111">
        <f t="shared" si="12"/>
        <v>16.04</v>
      </c>
      <c r="M111">
        <f t="shared" si="13"/>
        <v>20.233497599999996</v>
      </c>
      <c r="N111" s="9"/>
      <c r="O111" s="22">
        <v>0.40862999999999999</v>
      </c>
      <c r="P111" s="22">
        <v>113.861</v>
      </c>
      <c r="Q111" s="22">
        <v>-1.6772499999999999E-2</v>
      </c>
      <c r="R111" s="22">
        <v>101</v>
      </c>
      <c r="S111" s="22">
        <v>0.40783700000000001</v>
      </c>
      <c r="T111">
        <f t="shared" si="14"/>
        <v>16.772500000000001</v>
      </c>
      <c r="U111">
        <f t="shared" si="15"/>
        <v>6.853746675</v>
      </c>
      <c r="X111" s="9"/>
      <c r="Y111" s="22">
        <v>1.2614399999999999</v>
      </c>
      <c r="Z111" s="22">
        <v>183.994</v>
      </c>
      <c r="AA111" s="22">
        <v>-1.5991200000000001E-2</v>
      </c>
      <c r="AB111" s="22">
        <v>101</v>
      </c>
      <c r="AC111" s="22">
        <v>1.2609900000000001</v>
      </c>
      <c r="AD111">
        <f t="shared" si="16"/>
        <v>15.991200000000001</v>
      </c>
      <c r="AE111">
        <f t="shared" si="17"/>
        <v>20.171939328000001</v>
      </c>
      <c r="AF111" s="9"/>
      <c r="AG111" s="22">
        <v>0.40862999999999999</v>
      </c>
      <c r="AH111" s="22">
        <v>241.523</v>
      </c>
      <c r="AI111" s="22">
        <v>-1.67023E-2</v>
      </c>
      <c r="AJ111" s="22">
        <v>101</v>
      </c>
      <c r="AK111" s="22">
        <v>0.40801999999999999</v>
      </c>
      <c r="AL111">
        <f t="shared" si="18"/>
        <v>16.702300000000001</v>
      </c>
      <c r="AM111">
        <f t="shared" si="19"/>
        <v>6.8250608490000007</v>
      </c>
      <c r="AP111" s="9"/>
      <c r="AQ111" s="22">
        <v>1.2614399999999999</v>
      </c>
      <c r="AR111" s="22">
        <v>320.37700000000001</v>
      </c>
      <c r="AS111" s="22">
        <v>-1.5805099999999999E-2</v>
      </c>
      <c r="AT111" s="22">
        <v>101</v>
      </c>
      <c r="AU111" s="22">
        <v>1.2603800000000001</v>
      </c>
      <c r="AV111">
        <f t="shared" si="20"/>
        <v>15.805099999999999</v>
      </c>
      <c r="AW111">
        <f t="shared" si="21"/>
        <v>19.937185343999996</v>
      </c>
      <c r="AX111" s="9"/>
      <c r="AY111" s="22">
        <v>0.40862999999999999</v>
      </c>
      <c r="AZ111" s="22">
        <v>378.68799999999999</v>
      </c>
      <c r="BA111" s="22">
        <v>-1.6680899999999999E-2</v>
      </c>
      <c r="BB111" s="22">
        <v>101</v>
      </c>
      <c r="BC111" s="22">
        <v>0.40786699999999998</v>
      </c>
      <c r="BD111">
        <f t="shared" si="22"/>
        <v>16.680899999999998</v>
      </c>
      <c r="BE111">
        <f t="shared" si="23"/>
        <v>6.8163161669999992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1.25641</v>
      </c>
      <c r="H112" s="22">
        <v>49.639800000000001</v>
      </c>
      <c r="I112" s="22">
        <v>-1.6046100000000001E-2</v>
      </c>
      <c r="J112" s="22">
        <v>102</v>
      </c>
      <c r="K112" s="22">
        <v>1.2558</v>
      </c>
      <c r="L112">
        <f t="shared" si="12"/>
        <v>16.046099999999999</v>
      </c>
      <c r="M112">
        <f t="shared" si="13"/>
        <v>20.160480500999999</v>
      </c>
      <c r="N112" s="9"/>
      <c r="O112" s="22">
        <v>0.41366599999999998</v>
      </c>
      <c r="P112" s="22">
        <v>113.962</v>
      </c>
      <c r="Q112" s="22">
        <v>-1.6766400000000001E-2</v>
      </c>
      <c r="R112" s="22">
        <v>102</v>
      </c>
      <c r="S112" s="22">
        <v>0.412964</v>
      </c>
      <c r="T112">
        <f t="shared" si="14"/>
        <v>16.766400000000001</v>
      </c>
      <c r="U112">
        <f t="shared" si="15"/>
        <v>6.9356896224</v>
      </c>
      <c r="X112" s="9"/>
      <c r="Y112" s="22">
        <v>1.25641</v>
      </c>
      <c r="Z112" s="22">
        <v>184.095</v>
      </c>
      <c r="AA112" s="22">
        <v>-1.6000400000000001E-2</v>
      </c>
      <c r="AB112" s="22">
        <v>102</v>
      </c>
      <c r="AC112" s="22">
        <v>1.25549</v>
      </c>
      <c r="AD112">
        <f t="shared" si="16"/>
        <v>16.000400000000003</v>
      </c>
      <c r="AE112">
        <f t="shared" si="17"/>
        <v>20.103062564000005</v>
      </c>
      <c r="AF112" s="9"/>
      <c r="AG112" s="22">
        <v>0.41366599999999998</v>
      </c>
      <c r="AH112" s="22">
        <v>241.624</v>
      </c>
      <c r="AI112" s="22">
        <v>-1.6705299999999999E-2</v>
      </c>
      <c r="AJ112" s="22">
        <v>102</v>
      </c>
      <c r="AK112" s="22">
        <v>0.41293299999999999</v>
      </c>
      <c r="AL112">
        <f t="shared" si="18"/>
        <v>16.705299999999998</v>
      </c>
      <c r="AM112">
        <f t="shared" si="19"/>
        <v>6.9104146297999982</v>
      </c>
      <c r="AP112" s="9"/>
      <c r="AQ112" s="22">
        <v>1.25641</v>
      </c>
      <c r="AR112" s="22">
        <v>320.47800000000001</v>
      </c>
      <c r="AS112" s="22">
        <v>-1.5820299999999999E-2</v>
      </c>
      <c r="AT112" s="22">
        <v>102</v>
      </c>
      <c r="AU112" s="22">
        <v>1.25519</v>
      </c>
      <c r="AV112">
        <f t="shared" si="20"/>
        <v>15.8203</v>
      </c>
      <c r="AW112">
        <f t="shared" si="21"/>
        <v>19.876783122999999</v>
      </c>
      <c r="AX112" s="9"/>
      <c r="AY112" s="22">
        <v>0.41366599999999998</v>
      </c>
      <c r="AZ112" s="22">
        <v>378.78899999999999</v>
      </c>
      <c r="BA112" s="22">
        <v>-1.6693099999999999E-2</v>
      </c>
      <c r="BB112" s="22">
        <v>102</v>
      </c>
      <c r="BC112" s="22">
        <v>0.41293299999999999</v>
      </c>
      <c r="BD112">
        <f t="shared" si="22"/>
        <v>16.693099999999998</v>
      </c>
      <c r="BE112">
        <f t="shared" si="23"/>
        <v>6.9053679045999985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1.2513700000000001</v>
      </c>
      <c r="H113" s="22">
        <v>49.740499999999997</v>
      </c>
      <c r="I113" s="22">
        <v>-1.6046100000000001E-2</v>
      </c>
      <c r="J113" s="22">
        <v>103</v>
      </c>
      <c r="K113" s="22">
        <v>1.25061</v>
      </c>
      <c r="L113">
        <f t="shared" si="12"/>
        <v>16.046099999999999</v>
      </c>
      <c r="M113">
        <f t="shared" si="13"/>
        <v>20.079608156999999</v>
      </c>
      <c r="N113" s="9"/>
      <c r="O113" s="22">
        <v>0.41870099999999999</v>
      </c>
      <c r="P113" s="22">
        <v>114.063</v>
      </c>
      <c r="Q113" s="22">
        <v>-1.67694E-2</v>
      </c>
      <c r="R113" s="22">
        <v>103</v>
      </c>
      <c r="S113" s="22">
        <v>0.417877</v>
      </c>
      <c r="T113">
        <f t="shared" si="14"/>
        <v>16.769400000000001</v>
      </c>
      <c r="U113">
        <f t="shared" si="15"/>
        <v>7.0213645494000003</v>
      </c>
      <c r="X113" s="9"/>
      <c r="Y113" s="22">
        <v>1.2513700000000001</v>
      </c>
      <c r="Z113" s="22">
        <v>184.196</v>
      </c>
      <c r="AA113" s="22">
        <v>-1.60217E-2</v>
      </c>
      <c r="AB113" s="22">
        <v>103</v>
      </c>
      <c r="AC113" s="22">
        <v>1.25061</v>
      </c>
      <c r="AD113">
        <f t="shared" si="16"/>
        <v>16.021699999999999</v>
      </c>
      <c r="AE113">
        <f t="shared" si="17"/>
        <v>20.049074729000001</v>
      </c>
      <c r="AF113" s="9"/>
      <c r="AG113" s="22">
        <v>0.41870099999999999</v>
      </c>
      <c r="AH113" s="22">
        <v>241.72499999999999</v>
      </c>
      <c r="AI113" s="22">
        <v>-1.6696200000000001E-2</v>
      </c>
      <c r="AJ113" s="22">
        <v>103</v>
      </c>
      <c r="AK113" s="22">
        <v>0.41793799999999998</v>
      </c>
      <c r="AL113">
        <f t="shared" si="18"/>
        <v>16.696200000000001</v>
      </c>
      <c r="AM113">
        <f t="shared" si="19"/>
        <v>6.9907156362</v>
      </c>
      <c r="AP113" s="9"/>
      <c r="AQ113" s="22">
        <v>1.2513700000000001</v>
      </c>
      <c r="AR113" s="22">
        <v>320.57900000000001</v>
      </c>
      <c r="AS113" s="22">
        <v>-1.58295E-2</v>
      </c>
      <c r="AT113" s="22">
        <v>103</v>
      </c>
      <c r="AU113" s="22">
        <v>1.25031</v>
      </c>
      <c r="AV113">
        <f t="shared" si="20"/>
        <v>15.829499999999999</v>
      </c>
      <c r="AW113">
        <f t="shared" si="21"/>
        <v>19.808561415</v>
      </c>
      <c r="AX113" s="9"/>
      <c r="AY113" s="22">
        <v>0.41870099999999999</v>
      </c>
      <c r="AZ113" s="22">
        <v>378.89</v>
      </c>
      <c r="BA113" s="22">
        <v>-1.6687E-2</v>
      </c>
      <c r="BB113" s="22">
        <v>103</v>
      </c>
      <c r="BC113" s="22">
        <v>0.41815200000000002</v>
      </c>
      <c r="BD113">
        <f t="shared" si="22"/>
        <v>16.687000000000001</v>
      </c>
      <c r="BE113">
        <f t="shared" si="23"/>
        <v>6.9868635870000002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1.24634</v>
      </c>
      <c r="H114" s="22">
        <v>49.841200000000001</v>
      </c>
      <c r="I114" s="22">
        <v>-1.6043100000000001E-2</v>
      </c>
      <c r="J114" s="22">
        <v>104</v>
      </c>
      <c r="K114" s="22">
        <v>1.24573</v>
      </c>
      <c r="L114">
        <f t="shared" si="12"/>
        <v>16.043100000000003</v>
      </c>
      <c r="M114">
        <f t="shared" si="13"/>
        <v>19.995157254000002</v>
      </c>
      <c r="N114" s="9"/>
      <c r="O114" s="22">
        <v>0.42373699999999997</v>
      </c>
      <c r="P114" s="22">
        <v>114.163</v>
      </c>
      <c r="Q114" s="22">
        <v>-1.6744999999999999E-2</v>
      </c>
      <c r="R114" s="22">
        <v>104</v>
      </c>
      <c r="S114" s="22">
        <v>0.42303499999999999</v>
      </c>
      <c r="T114">
        <f t="shared" si="14"/>
        <v>16.745000000000001</v>
      </c>
      <c r="U114">
        <f t="shared" si="15"/>
        <v>7.0954760649999997</v>
      </c>
      <c r="X114" s="9"/>
      <c r="Y114" s="22">
        <v>1.24634</v>
      </c>
      <c r="Z114" s="22">
        <v>184.29599999999999</v>
      </c>
      <c r="AA114" s="22">
        <v>-1.6039999999999999E-2</v>
      </c>
      <c r="AB114" s="22">
        <v>104</v>
      </c>
      <c r="AC114" s="22">
        <v>1.24603</v>
      </c>
      <c r="AD114">
        <f t="shared" si="16"/>
        <v>16.04</v>
      </c>
      <c r="AE114">
        <f t="shared" si="17"/>
        <v>19.991293599999999</v>
      </c>
      <c r="AF114" s="9"/>
      <c r="AG114" s="22">
        <v>0.42373699999999997</v>
      </c>
      <c r="AH114" s="22">
        <v>241.82499999999999</v>
      </c>
      <c r="AI114" s="22">
        <v>-1.6693099999999999E-2</v>
      </c>
      <c r="AJ114" s="22">
        <v>104</v>
      </c>
      <c r="AK114" s="22">
        <v>0.42309600000000003</v>
      </c>
      <c r="AL114">
        <f t="shared" si="18"/>
        <v>16.693099999999998</v>
      </c>
      <c r="AM114">
        <f t="shared" si="19"/>
        <v>7.0734841146999985</v>
      </c>
      <c r="AP114" s="9"/>
      <c r="AQ114" s="22">
        <v>1.24634</v>
      </c>
      <c r="AR114" s="22">
        <v>320.68</v>
      </c>
      <c r="AS114" s="22">
        <v>-1.5832499999999999E-2</v>
      </c>
      <c r="AT114" s="22">
        <v>104</v>
      </c>
      <c r="AU114" s="22">
        <v>1.24512</v>
      </c>
      <c r="AV114">
        <f t="shared" si="20"/>
        <v>15.8325</v>
      </c>
      <c r="AW114">
        <f t="shared" si="21"/>
        <v>19.732678050000001</v>
      </c>
      <c r="AX114" s="9"/>
      <c r="AY114" s="22">
        <v>0.42373699999999997</v>
      </c>
      <c r="AZ114" s="22">
        <v>378.99</v>
      </c>
      <c r="BA114" s="22">
        <v>-1.6680899999999999E-2</v>
      </c>
      <c r="BB114" s="22">
        <v>104</v>
      </c>
      <c r="BC114" s="22">
        <v>0.42303499999999999</v>
      </c>
      <c r="BD114">
        <f t="shared" si="22"/>
        <v>16.680899999999998</v>
      </c>
      <c r="BE114">
        <f t="shared" si="23"/>
        <v>7.0683145232999989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1.2413000000000001</v>
      </c>
      <c r="H115" s="22">
        <v>49.941899999999997</v>
      </c>
      <c r="I115" s="22">
        <v>-1.6027799999999998E-2</v>
      </c>
      <c r="J115" s="22">
        <v>105</v>
      </c>
      <c r="K115" s="22">
        <v>1.2402299999999999</v>
      </c>
      <c r="L115">
        <f t="shared" si="12"/>
        <v>16.027799999999999</v>
      </c>
      <c r="M115">
        <f t="shared" si="13"/>
        <v>19.895308140000001</v>
      </c>
      <c r="N115" s="9"/>
      <c r="O115" s="22">
        <v>0.42877199999999999</v>
      </c>
      <c r="P115" s="22">
        <v>114.264</v>
      </c>
      <c r="Q115" s="22">
        <v>-1.6747999999999999E-2</v>
      </c>
      <c r="R115" s="22">
        <v>105</v>
      </c>
      <c r="S115" s="22">
        <v>0.42800899999999997</v>
      </c>
      <c r="T115">
        <f t="shared" si="14"/>
        <v>16.747999999999998</v>
      </c>
      <c r="U115">
        <f t="shared" si="15"/>
        <v>7.1810734559999991</v>
      </c>
      <c r="X115" s="9"/>
      <c r="Y115" s="22">
        <v>1.2413000000000001</v>
      </c>
      <c r="Z115" s="22">
        <v>184.39699999999999</v>
      </c>
      <c r="AA115" s="22">
        <v>-1.6043100000000001E-2</v>
      </c>
      <c r="AB115" s="22">
        <v>105</v>
      </c>
      <c r="AC115" s="22">
        <v>1.2402299999999999</v>
      </c>
      <c r="AD115">
        <f t="shared" si="16"/>
        <v>16.043100000000003</v>
      </c>
      <c r="AE115">
        <f t="shared" si="17"/>
        <v>19.914300030000003</v>
      </c>
      <c r="AF115" s="9"/>
      <c r="AG115" s="22">
        <v>0.42877199999999999</v>
      </c>
      <c r="AH115" s="22">
        <v>241.92599999999999</v>
      </c>
      <c r="AI115" s="22">
        <v>-1.6684000000000001E-2</v>
      </c>
      <c r="AJ115" s="22">
        <v>105</v>
      </c>
      <c r="AK115" s="22">
        <v>0.427979</v>
      </c>
      <c r="AL115">
        <f t="shared" si="18"/>
        <v>16.684000000000001</v>
      </c>
      <c r="AM115">
        <f t="shared" si="19"/>
        <v>7.1536320480000004</v>
      </c>
      <c r="AP115" s="9"/>
      <c r="AQ115" s="22">
        <v>1.2413000000000001</v>
      </c>
      <c r="AR115" s="22">
        <v>320.77999999999997</v>
      </c>
      <c r="AS115" s="22">
        <v>-1.58569E-2</v>
      </c>
      <c r="AT115" s="22">
        <v>105</v>
      </c>
      <c r="AU115" s="22">
        <v>1.2396199999999999</v>
      </c>
      <c r="AV115">
        <f t="shared" si="20"/>
        <v>15.8569</v>
      </c>
      <c r="AW115">
        <f t="shared" si="21"/>
        <v>19.683169970000002</v>
      </c>
      <c r="AX115" s="9"/>
      <c r="AY115" s="22">
        <v>0.42877199999999999</v>
      </c>
      <c r="AZ115" s="22">
        <v>379.09100000000001</v>
      </c>
      <c r="BA115" s="22">
        <v>-1.6665599999999999E-2</v>
      </c>
      <c r="BB115" s="22">
        <v>105</v>
      </c>
      <c r="BC115" s="22">
        <v>0.42810100000000001</v>
      </c>
      <c r="BD115">
        <f t="shared" si="22"/>
        <v>16.665599999999998</v>
      </c>
      <c r="BE115">
        <f t="shared" si="23"/>
        <v>7.1457426431999984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1.23627</v>
      </c>
      <c r="H116" s="22">
        <v>50.0426</v>
      </c>
      <c r="I116" s="22">
        <v>-1.6055300000000002E-2</v>
      </c>
      <c r="J116" s="22">
        <v>106</v>
      </c>
      <c r="K116" s="22">
        <v>1.23505</v>
      </c>
      <c r="L116">
        <f t="shared" si="12"/>
        <v>16.055300000000003</v>
      </c>
      <c r="M116">
        <f t="shared" si="13"/>
        <v>19.848685731000003</v>
      </c>
      <c r="N116" s="9"/>
      <c r="O116" s="22">
        <v>0.433807</v>
      </c>
      <c r="P116" s="22">
        <v>114.36499999999999</v>
      </c>
      <c r="Q116" s="22">
        <v>-1.6744999999999999E-2</v>
      </c>
      <c r="R116" s="22">
        <v>106</v>
      </c>
      <c r="S116" s="22">
        <v>0.43313600000000002</v>
      </c>
      <c r="T116">
        <f t="shared" si="14"/>
        <v>16.745000000000001</v>
      </c>
      <c r="U116">
        <f t="shared" si="15"/>
        <v>7.2640982150000006</v>
      </c>
      <c r="X116" s="9"/>
      <c r="Y116" s="22">
        <v>1.23627</v>
      </c>
      <c r="Z116" s="22">
        <v>184.49799999999999</v>
      </c>
      <c r="AA116" s="22">
        <v>-1.6058300000000001E-2</v>
      </c>
      <c r="AB116" s="22">
        <v>106</v>
      </c>
      <c r="AC116" s="22">
        <v>1.23444</v>
      </c>
      <c r="AD116">
        <f t="shared" si="16"/>
        <v>16.058300000000003</v>
      </c>
      <c r="AE116">
        <f t="shared" si="17"/>
        <v>19.852394541000002</v>
      </c>
      <c r="AF116" s="9"/>
      <c r="AG116" s="22">
        <v>0.433807</v>
      </c>
      <c r="AH116" s="22">
        <v>242.02699999999999</v>
      </c>
      <c r="AI116" s="22">
        <v>-1.6696200000000001E-2</v>
      </c>
      <c r="AJ116" s="22">
        <v>106</v>
      </c>
      <c r="AK116" s="22">
        <v>0.43304399999999998</v>
      </c>
      <c r="AL116">
        <f t="shared" si="18"/>
        <v>16.696200000000001</v>
      </c>
      <c r="AM116">
        <f t="shared" si="19"/>
        <v>7.2429284334000004</v>
      </c>
      <c r="AP116" s="9"/>
      <c r="AQ116" s="22">
        <v>1.23627</v>
      </c>
      <c r="AR116" s="22">
        <v>320.88099999999997</v>
      </c>
      <c r="AS116" s="22">
        <v>-1.5862999999999999E-2</v>
      </c>
      <c r="AT116" s="22">
        <v>106</v>
      </c>
      <c r="AU116" s="22">
        <v>1.2353499999999999</v>
      </c>
      <c r="AV116">
        <f t="shared" si="20"/>
        <v>15.862999999999998</v>
      </c>
      <c r="AW116">
        <f t="shared" si="21"/>
        <v>19.610951009999997</v>
      </c>
      <c r="AX116" s="9"/>
      <c r="AY116" s="22">
        <v>0.433807</v>
      </c>
      <c r="AZ116" s="22">
        <v>379.19200000000001</v>
      </c>
      <c r="BA116" s="22">
        <v>-1.6677899999999999E-2</v>
      </c>
      <c r="BB116" s="22">
        <v>106</v>
      </c>
      <c r="BC116" s="22">
        <v>0.43301400000000001</v>
      </c>
      <c r="BD116">
        <f t="shared" si="22"/>
        <v>16.677899999999998</v>
      </c>
      <c r="BE116">
        <f t="shared" si="23"/>
        <v>7.234989765299999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1.23123</v>
      </c>
      <c r="H117" s="22">
        <v>50.143300000000004</v>
      </c>
      <c r="I117" s="22">
        <v>-1.60736E-2</v>
      </c>
      <c r="J117" s="22">
        <v>107</v>
      </c>
      <c r="K117" s="22">
        <v>1.2301599999999999</v>
      </c>
      <c r="L117">
        <f t="shared" si="12"/>
        <v>16.073599999999999</v>
      </c>
      <c r="M117">
        <f t="shared" si="13"/>
        <v>19.790298528000001</v>
      </c>
      <c r="N117" s="9"/>
      <c r="O117" s="22">
        <v>0.43884299999999998</v>
      </c>
      <c r="P117" s="22">
        <v>114.465</v>
      </c>
      <c r="Q117" s="22">
        <v>-1.6735799999999999E-2</v>
      </c>
      <c r="R117" s="22">
        <v>107</v>
      </c>
      <c r="S117" s="22">
        <v>0.43789699999999998</v>
      </c>
      <c r="T117">
        <f t="shared" si="14"/>
        <v>16.735799999999998</v>
      </c>
      <c r="U117">
        <f t="shared" si="15"/>
        <v>7.3443886793999988</v>
      </c>
      <c r="X117" s="9"/>
      <c r="Y117" s="22">
        <v>1.23123</v>
      </c>
      <c r="Z117" s="22">
        <v>184.59800000000001</v>
      </c>
      <c r="AA117" s="22">
        <v>-1.6052199999999999E-2</v>
      </c>
      <c r="AB117" s="22">
        <v>107</v>
      </c>
      <c r="AC117" s="22">
        <v>1.22986</v>
      </c>
      <c r="AD117">
        <f t="shared" si="16"/>
        <v>16.052199999999999</v>
      </c>
      <c r="AE117">
        <f t="shared" si="17"/>
        <v>19.763950206000001</v>
      </c>
      <c r="AF117" s="9"/>
      <c r="AG117" s="22">
        <v>0.43884299999999998</v>
      </c>
      <c r="AH117" s="22">
        <v>242.12700000000001</v>
      </c>
      <c r="AI117" s="22">
        <v>-1.6687E-2</v>
      </c>
      <c r="AJ117" s="22">
        <v>107</v>
      </c>
      <c r="AK117" s="22">
        <v>0.43789699999999998</v>
      </c>
      <c r="AL117">
        <f t="shared" si="18"/>
        <v>16.687000000000001</v>
      </c>
      <c r="AM117">
        <f t="shared" si="19"/>
        <v>7.3229731410000003</v>
      </c>
      <c r="AP117" s="9"/>
      <c r="AQ117" s="22">
        <v>1.23123</v>
      </c>
      <c r="AR117" s="22">
        <v>320.98200000000003</v>
      </c>
      <c r="AS117" s="22">
        <v>-1.58722E-2</v>
      </c>
      <c r="AT117" s="22">
        <v>107</v>
      </c>
      <c r="AU117" s="22">
        <v>1.2301599999999999</v>
      </c>
      <c r="AV117">
        <f t="shared" si="20"/>
        <v>15.872199999999999</v>
      </c>
      <c r="AW117">
        <f t="shared" si="21"/>
        <v>19.542328806</v>
      </c>
      <c r="AX117" s="9"/>
      <c r="AY117" s="22">
        <v>0.43884299999999998</v>
      </c>
      <c r="AZ117" s="22">
        <v>379.29300000000001</v>
      </c>
      <c r="BA117" s="22">
        <v>-1.66748E-2</v>
      </c>
      <c r="BB117" s="22">
        <v>107</v>
      </c>
      <c r="BC117" s="22">
        <v>0.43811</v>
      </c>
      <c r="BD117">
        <f t="shared" si="22"/>
        <v>16.674800000000001</v>
      </c>
      <c r="BE117">
        <f t="shared" si="23"/>
        <v>7.3176192564000004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1.2262</v>
      </c>
      <c r="H118" s="22">
        <v>50.244100000000003</v>
      </c>
      <c r="I118" s="22">
        <v>-1.6076699999999999E-2</v>
      </c>
      <c r="J118" s="22">
        <v>108</v>
      </c>
      <c r="K118" s="22">
        <v>1.2252799999999999</v>
      </c>
      <c r="L118">
        <f t="shared" si="12"/>
        <v>16.076699999999999</v>
      </c>
      <c r="M118">
        <f t="shared" si="13"/>
        <v>19.71324954</v>
      </c>
      <c r="N118" s="9"/>
      <c r="O118" s="22">
        <v>0.44387799999999999</v>
      </c>
      <c r="P118" s="22">
        <v>114.566</v>
      </c>
      <c r="Q118" s="22">
        <v>-1.6741900000000001E-2</v>
      </c>
      <c r="R118" s="22">
        <v>108</v>
      </c>
      <c r="S118" s="22">
        <v>0.44302399999999997</v>
      </c>
      <c r="T118">
        <f t="shared" si="14"/>
        <v>16.741900000000001</v>
      </c>
      <c r="U118">
        <f t="shared" si="15"/>
        <v>7.4313610882000001</v>
      </c>
      <c r="X118" s="9"/>
      <c r="Y118" s="22">
        <v>1.2262</v>
      </c>
      <c r="Z118" s="22">
        <v>184.69900000000001</v>
      </c>
      <c r="AA118" s="22">
        <v>-1.6070600000000001E-2</v>
      </c>
      <c r="AB118" s="22">
        <v>108</v>
      </c>
      <c r="AC118" s="22">
        <v>1.22498</v>
      </c>
      <c r="AD118">
        <f t="shared" si="16"/>
        <v>16.070600000000002</v>
      </c>
      <c r="AE118">
        <f t="shared" si="17"/>
        <v>19.705769720000003</v>
      </c>
      <c r="AF118" s="9"/>
      <c r="AG118" s="22">
        <v>0.44387799999999999</v>
      </c>
      <c r="AH118" s="22">
        <v>242.22800000000001</v>
      </c>
      <c r="AI118" s="22">
        <v>-1.6690099999999999E-2</v>
      </c>
      <c r="AJ118" s="22">
        <v>108</v>
      </c>
      <c r="AK118" s="22">
        <v>0.44299300000000003</v>
      </c>
      <c r="AL118">
        <f t="shared" si="18"/>
        <v>16.690100000000001</v>
      </c>
      <c r="AM118">
        <f t="shared" si="19"/>
        <v>7.4083682078000006</v>
      </c>
      <c r="AP118" s="9"/>
      <c r="AQ118" s="22">
        <v>1.2262</v>
      </c>
      <c r="AR118" s="22">
        <v>321.08199999999999</v>
      </c>
      <c r="AS118" s="22">
        <v>-1.5890499999999998E-2</v>
      </c>
      <c r="AT118" s="22">
        <v>108</v>
      </c>
      <c r="AU118" s="22">
        <v>1.22498</v>
      </c>
      <c r="AV118">
        <f t="shared" si="20"/>
        <v>15.890499999999998</v>
      </c>
      <c r="AW118">
        <f t="shared" si="21"/>
        <v>19.484931099999997</v>
      </c>
      <c r="AX118" s="9"/>
      <c r="AY118" s="22">
        <v>0.44387799999999999</v>
      </c>
      <c r="AZ118" s="22">
        <v>379.39299999999997</v>
      </c>
      <c r="BA118" s="22">
        <v>-1.66626E-2</v>
      </c>
      <c r="BB118" s="22">
        <v>108</v>
      </c>
      <c r="BC118" s="22">
        <v>0.44302399999999997</v>
      </c>
      <c r="BD118">
        <f t="shared" si="22"/>
        <v>16.662600000000001</v>
      </c>
      <c r="BE118">
        <f t="shared" si="23"/>
        <v>7.3961615628000006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1.22116</v>
      </c>
      <c r="H119" s="22">
        <v>50.344799999999999</v>
      </c>
      <c r="I119" s="22">
        <v>-1.6067499999999998E-2</v>
      </c>
      <c r="J119" s="22">
        <v>109</v>
      </c>
      <c r="K119" s="22">
        <v>1.2197899999999999</v>
      </c>
      <c r="L119">
        <f t="shared" si="12"/>
        <v>16.067499999999999</v>
      </c>
      <c r="M119">
        <f t="shared" si="13"/>
        <v>19.6209883</v>
      </c>
      <c r="N119" s="9"/>
      <c r="O119" s="22">
        <v>0.44891399999999998</v>
      </c>
      <c r="P119" s="22">
        <v>114.667</v>
      </c>
      <c r="Q119" s="22">
        <v>-1.6738900000000001E-2</v>
      </c>
      <c r="R119" s="22">
        <v>109</v>
      </c>
      <c r="S119" s="22">
        <v>0.44802900000000001</v>
      </c>
      <c r="T119">
        <f t="shared" si="14"/>
        <v>16.738900000000001</v>
      </c>
      <c r="U119">
        <f t="shared" si="15"/>
        <v>7.5143265546000002</v>
      </c>
      <c r="X119" s="9"/>
      <c r="Y119" s="22">
        <v>1.22116</v>
      </c>
      <c r="Z119" s="22">
        <v>184.8</v>
      </c>
      <c r="AA119" s="22">
        <v>-1.6082800000000001E-2</v>
      </c>
      <c r="AB119" s="22">
        <v>109</v>
      </c>
      <c r="AC119" s="22">
        <v>1.2197899999999999</v>
      </c>
      <c r="AD119">
        <f t="shared" si="16"/>
        <v>16.082800000000002</v>
      </c>
      <c r="AE119">
        <f t="shared" si="17"/>
        <v>19.639672048000005</v>
      </c>
      <c r="AF119" s="9"/>
      <c r="AG119" s="22">
        <v>0.44891399999999998</v>
      </c>
      <c r="AH119" s="22">
        <v>242.32900000000001</v>
      </c>
      <c r="AI119" s="22">
        <v>-1.6690099999999999E-2</v>
      </c>
      <c r="AJ119" s="22">
        <v>109</v>
      </c>
      <c r="AK119" s="22">
        <v>0.44808999999999999</v>
      </c>
      <c r="AL119">
        <f t="shared" si="18"/>
        <v>16.690100000000001</v>
      </c>
      <c r="AM119">
        <f t="shared" si="19"/>
        <v>7.4924195514000003</v>
      </c>
      <c r="AP119" s="9"/>
      <c r="AQ119" s="22">
        <v>1.22116</v>
      </c>
      <c r="AR119" s="22">
        <v>321.18299999999999</v>
      </c>
      <c r="AS119" s="22">
        <v>-1.5905800000000001E-2</v>
      </c>
      <c r="AT119" s="22">
        <v>109</v>
      </c>
      <c r="AU119" s="22">
        <v>1.2200899999999999</v>
      </c>
      <c r="AV119">
        <f t="shared" si="20"/>
        <v>15.905800000000001</v>
      </c>
      <c r="AW119">
        <f t="shared" si="21"/>
        <v>19.423526728000002</v>
      </c>
      <c r="AX119" s="9"/>
      <c r="AY119" s="22">
        <v>0.44891399999999998</v>
      </c>
      <c r="AZ119" s="22">
        <v>379.49400000000003</v>
      </c>
      <c r="BA119" s="22">
        <v>-1.66626E-2</v>
      </c>
      <c r="BB119" s="22">
        <v>109</v>
      </c>
      <c r="BC119" s="22">
        <v>0.44799800000000001</v>
      </c>
      <c r="BD119">
        <f t="shared" si="22"/>
        <v>16.662600000000001</v>
      </c>
      <c r="BE119">
        <f t="shared" si="23"/>
        <v>7.4800744163999999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1.2161299999999999</v>
      </c>
      <c r="H120" s="22">
        <v>50.445500000000003</v>
      </c>
      <c r="I120" s="22">
        <v>-1.6076699999999999E-2</v>
      </c>
      <c r="J120" s="22">
        <v>110</v>
      </c>
      <c r="K120" s="22">
        <v>1.2149000000000001</v>
      </c>
      <c r="L120">
        <f t="shared" si="12"/>
        <v>16.076699999999999</v>
      </c>
      <c r="M120">
        <f t="shared" si="13"/>
        <v>19.551357170999996</v>
      </c>
      <c r="N120" s="9"/>
      <c r="O120" s="22">
        <v>0.45394899999999999</v>
      </c>
      <c r="P120" s="22">
        <v>114.767</v>
      </c>
      <c r="Q120" s="22">
        <v>-1.6738900000000001E-2</v>
      </c>
      <c r="R120" s="22">
        <v>110</v>
      </c>
      <c r="S120" s="22">
        <v>0.45333899999999999</v>
      </c>
      <c r="T120">
        <f t="shared" si="14"/>
        <v>16.738900000000001</v>
      </c>
      <c r="U120">
        <f t="shared" si="15"/>
        <v>7.5986069161000005</v>
      </c>
      <c r="X120" s="9"/>
      <c r="Y120" s="22">
        <v>1.2161299999999999</v>
      </c>
      <c r="Z120" s="22">
        <v>184.90100000000001</v>
      </c>
      <c r="AA120" s="22">
        <v>-1.6082800000000001E-2</v>
      </c>
      <c r="AB120" s="22">
        <v>110</v>
      </c>
      <c r="AC120" s="22">
        <v>1.2152099999999999</v>
      </c>
      <c r="AD120">
        <f t="shared" si="16"/>
        <v>16.082800000000002</v>
      </c>
      <c r="AE120">
        <f t="shared" si="17"/>
        <v>19.558775564000001</v>
      </c>
      <c r="AF120" s="9"/>
      <c r="AG120" s="22">
        <v>0.45394899999999999</v>
      </c>
      <c r="AH120" s="22">
        <v>242.43</v>
      </c>
      <c r="AI120" s="22">
        <v>-1.6687E-2</v>
      </c>
      <c r="AJ120" s="22">
        <v>110</v>
      </c>
      <c r="AK120" s="22">
        <v>0.45321699999999998</v>
      </c>
      <c r="AL120">
        <f t="shared" si="18"/>
        <v>16.687000000000001</v>
      </c>
      <c r="AM120">
        <f t="shared" si="19"/>
        <v>7.5750469630000001</v>
      </c>
      <c r="AP120" s="9"/>
      <c r="AQ120" s="22">
        <v>1.2161299999999999</v>
      </c>
      <c r="AR120" s="22">
        <v>321.28399999999999</v>
      </c>
      <c r="AS120" s="22">
        <v>-1.5905800000000001E-2</v>
      </c>
      <c r="AT120" s="22">
        <v>110</v>
      </c>
      <c r="AU120" s="22">
        <v>1.2149000000000001</v>
      </c>
      <c r="AV120">
        <f t="shared" si="20"/>
        <v>15.905800000000001</v>
      </c>
      <c r="AW120">
        <f t="shared" si="21"/>
        <v>19.343520554000001</v>
      </c>
      <c r="AX120" s="9"/>
      <c r="AY120" s="22">
        <v>0.45394899999999999</v>
      </c>
      <c r="AZ120" s="22">
        <v>379.59500000000003</v>
      </c>
      <c r="BA120" s="22">
        <v>-1.6665599999999999E-2</v>
      </c>
      <c r="BB120" s="22">
        <v>110</v>
      </c>
      <c r="BC120" s="22">
        <v>0.453125</v>
      </c>
      <c r="BD120">
        <f t="shared" si="22"/>
        <v>16.665599999999998</v>
      </c>
      <c r="BE120">
        <f t="shared" si="23"/>
        <v>7.5653324543999991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1.21109</v>
      </c>
      <c r="H121" s="22">
        <v>50.546199999999999</v>
      </c>
      <c r="I121" s="22">
        <v>-1.6082800000000001E-2</v>
      </c>
      <c r="J121" s="22">
        <v>111</v>
      </c>
      <c r="K121" s="22">
        <v>1.2097199999999999</v>
      </c>
      <c r="L121">
        <f t="shared" si="12"/>
        <v>16.082800000000002</v>
      </c>
      <c r="M121">
        <f t="shared" si="13"/>
        <v>19.477718252000003</v>
      </c>
      <c r="N121" s="9"/>
      <c r="O121" s="22">
        <v>0.458984</v>
      </c>
      <c r="P121" s="22">
        <v>114.86799999999999</v>
      </c>
      <c r="Q121" s="22">
        <v>-1.6726700000000001E-2</v>
      </c>
      <c r="R121" s="22">
        <v>111</v>
      </c>
      <c r="S121" s="22">
        <v>0.45812999999999998</v>
      </c>
      <c r="T121">
        <f t="shared" si="14"/>
        <v>16.726700000000001</v>
      </c>
      <c r="U121">
        <f t="shared" si="15"/>
        <v>7.6772876728000004</v>
      </c>
      <c r="X121" s="9"/>
      <c r="Y121" s="22">
        <v>1.21109</v>
      </c>
      <c r="Z121" s="22">
        <v>185.001</v>
      </c>
      <c r="AA121" s="22">
        <v>-1.6085800000000001E-2</v>
      </c>
      <c r="AB121" s="22">
        <v>111</v>
      </c>
      <c r="AC121" s="22">
        <v>1.2100200000000001</v>
      </c>
      <c r="AD121">
        <f t="shared" si="16"/>
        <v>16.085800000000003</v>
      </c>
      <c r="AE121">
        <f t="shared" si="17"/>
        <v>19.481351522000004</v>
      </c>
      <c r="AF121" s="9"/>
      <c r="AG121" s="22">
        <v>0.458984</v>
      </c>
      <c r="AH121" s="22">
        <v>242.53</v>
      </c>
      <c r="AI121" s="22">
        <v>-1.6671800000000001E-2</v>
      </c>
      <c r="AJ121" s="22">
        <v>111</v>
      </c>
      <c r="AK121" s="22">
        <v>0.45812999999999998</v>
      </c>
      <c r="AL121">
        <f t="shared" si="18"/>
        <v>16.671800000000001</v>
      </c>
      <c r="AM121">
        <f t="shared" si="19"/>
        <v>7.6520894512000002</v>
      </c>
      <c r="AP121" s="9"/>
      <c r="AQ121" s="22">
        <v>1.21109</v>
      </c>
      <c r="AR121" s="22">
        <v>321.38400000000001</v>
      </c>
      <c r="AS121" s="22">
        <v>-1.5908800000000001E-2</v>
      </c>
      <c r="AT121" s="22">
        <v>111</v>
      </c>
      <c r="AU121" s="22">
        <v>1.2100200000000001</v>
      </c>
      <c r="AV121">
        <f t="shared" si="20"/>
        <v>15.908800000000001</v>
      </c>
      <c r="AW121">
        <f t="shared" si="21"/>
        <v>19.266988592000001</v>
      </c>
      <c r="AX121" s="9"/>
      <c r="AY121" s="22">
        <v>0.458984</v>
      </c>
      <c r="AZ121" s="22">
        <v>379.69499999999999</v>
      </c>
      <c r="BA121" s="22">
        <v>-1.66626E-2</v>
      </c>
      <c r="BB121" s="22">
        <v>111</v>
      </c>
      <c r="BC121" s="22">
        <v>0.45809899999999998</v>
      </c>
      <c r="BD121">
        <f t="shared" si="22"/>
        <v>16.662600000000001</v>
      </c>
      <c r="BE121">
        <f t="shared" si="23"/>
        <v>7.6478667984000008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1.2060500000000001</v>
      </c>
      <c r="H122" s="22">
        <v>50.646900000000002</v>
      </c>
      <c r="I122" s="22">
        <v>-1.60889E-2</v>
      </c>
      <c r="J122" s="22">
        <v>112</v>
      </c>
      <c r="K122" s="22">
        <v>1.2042200000000001</v>
      </c>
      <c r="L122">
        <f t="shared" si="12"/>
        <v>16.088899999999999</v>
      </c>
      <c r="M122">
        <f t="shared" si="13"/>
        <v>19.404017844999998</v>
      </c>
      <c r="N122" s="9"/>
      <c r="O122" s="22">
        <v>0.46401999999999999</v>
      </c>
      <c r="P122" s="22">
        <v>114.96899999999999</v>
      </c>
      <c r="Q122" s="22">
        <v>-1.6726700000000001E-2</v>
      </c>
      <c r="R122" s="22">
        <v>112</v>
      </c>
      <c r="S122" s="22">
        <v>0.46331800000000001</v>
      </c>
      <c r="T122">
        <f t="shared" si="14"/>
        <v>16.726700000000001</v>
      </c>
      <c r="U122">
        <f t="shared" si="15"/>
        <v>7.7615233340000005</v>
      </c>
      <c r="X122" s="9"/>
      <c r="Y122" s="22">
        <v>1.2060500000000001</v>
      </c>
      <c r="Z122" s="22">
        <v>185.102</v>
      </c>
      <c r="AA122" s="22">
        <v>-1.6098000000000001E-2</v>
      </c>
      <c r="AB122" s="22">
        <v>112</v>
      </c>
      <c r="AC122" s="22">
        <v>1.2051400000000001</v>
      </c>
      <c r="AD122">
        <f t="shared" si="16"/>
        <v>16.098000000000003</v>
      </c>
      <c r="AE122">
        <f t="shared" si="17"/>
        <v>19.414992900000005</v>
      </c>
      <c r="AF122" s="9"/>
      <c r="AG122" s="22">
        <v>0.46401999999999999</v>
      </c>
      <c r="AH122" s="22">
        <v>242.631</v>
      </c>
      <c r="AI122" s="22">
        <v>-1.6677899999999999E-2</v>
      </c>
      <c r="AJ122" s="22">
        <v>112</v>
      </c>
      <c r="AK122" s="22">
        <v>0.46344000000000002</v>
      </c>
      <c r="AL122">
        <f t="shared" si="18"/>
        <v>16.677899999999998</v>
      </c>
      <c r="AM122">
        <f t="shared" si="19"/>
        <v>7.7388791579999987</v>
      </c>
      <c r="AP122" s="9"/>
      <c r="AQ122" s="22">
        <v>1.2060500000000001</v>
      </c>
      <c r="AR122" s="22">
        <v>321.48500000000001</v>
      </c>
      <c r="AS122" s="22">
        <v>-1.59271E-2</v>
      </c>
      <c r="AT122" s="22">
        <v>112</v>
      </c>
      <c r="AU122" s="22">
        <v>1.2051400000000001</v>
      </c>
      <c r="AV122">
        <f t="shared" si="20"/>
        <v>15.927099999999999</v>
      </c>
      <c r="AW122">
        <f t="shared" si="21"/>
        <v>19.208878954999999</v>
      </c>
      <c r="AX122" s="9"/>
      <c r="AY122" s="22">
        <v>0.46401999999999999</v>
      </c>
      <c r="AZ122" s="22">
        <v>379.79599999999999</v>
      </c>
      <c r="BA122" s="22">
        <v>-1.6644300000000001E-2</v>
      </c>
      <c r="BB122" s="22">
        <v>112</v>
      </c>
      <c r="BC122" s="22">
        <v>0.46322600000000003</v>
      </c>
      <c r="BD122">
        <f t="shared" si="22"/>
        <v>16.644300000000001</v>
      </c>
      <c r="BE122">
        <f t="shared" si="23"/>
        <v>7.7232880860000002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1.20102</v>
      </c>
      <c r="H123" s="22">
        <v>50.747599999999998</v>
      </c>
      <c r="I123" s="22">
        <v>-1.60889E-2</v>
      </c>
      <c r="J123" s="22">
        <v>113</v>
      </c>
      <c r="K123" s="22">
        <v>1.1999500000000001</v>
      </c>
      <c r="L123">
        <f t="shared" si="12"/>
        <v>16.088899999999999</v>
      </c>
      <c r="M123">
        <f t="shared" si="13"/>
        <v>19.323090678</v>
      </c>
      <c r="N123" s="9"/>
      <c r="O123" s="22">
        <v>0.469055</v>
      </c>
      <c r="P123" s="22">
        <v>115.07</v>
      </c>
      <c r="Q123" s="22">
        <v>-1.6723600000000002E-2</v>
      </c>
      <c r="R123" s="22">
        <v>113</v>
      </c>
      <c r="S123" s="22">
        <v>0.46832299999999999</v>
      </c>
      <c r="T123">
        <f t="shared" si="14"/>
        <v>16.723600000000001</v>
      </c>
      <c r="U123">
        <f t="shared" si="15"/>
        <v>7.8442881980000001</v>
      </c>
      <c r="X123" s="9"/>
      <c r="Y123" s="22">
        <v>1.20102</v>
      </c>
      <c r="Z123" s="22">
        <v>185.203</v>
      </c>
      <c r="AA123" s="22">
        <v>-1.61041E-2</v>
      </c>
      <c r="AB123" s="22">
        <v>113</v>
      </c>
      <c r="AC123" s="22">
        <v>1.2002600000000001</v>
      </c>
      <c r="AD123">
        <f t="shared" si="16"/>
        <v>16.104099999999999</v>
      </c>
      <c r="AE123">
        <f t="shared" si="17"/>
        <v>19.341346181999999</v>
      </c>
      <c r="AF123" s="9"/>
      <c r="AG123" s="22">
        <v>0.469055</v>
      </c>
      <c r="AH123" s="22">
        <v>242.732</v>
      </c>
      <c r="AI123" s="22">
        <v>-1.66748E-2</v>
      </c>
      <c r="AJ123" s="22">
        <v>113</v>
      </c>
      <c r="AK123" s="22">
        <v>0.46829199999999999</v>
      </c>
      <c r="AL123">
        <f t="shared" si="18"/>
        <v>16.674800000000001</v>
      </c>
      <c r="AM123">
        <f t="shared" si="19"/>
        <v>7.8213983140000005</v>
      </c>
      <c r="AP123" s="9"/>
      <c r="AQ123" s="22">
        <v>1.20102</v>
      </c>
      <c r="AR123" s="22">
        <v>321.58600000000001</v>
      </c>
      <c r="AS123" s="22">
        <v>-1.59241E-2</v>
      </c>
      <c r="AT123" s="22">
        <v>113</v>
      </c>
      <c r="AU123" s="22">
        <v>1.1999500000000001</v>
      </c>
      <c r="AV123">
        <f t="shared" si="20"/>
        <v>15.924099999999999</v>
      </c>
      <c r="AW123">
        <f t="shared" si="21"/>
        <v>19.125162581999998</v>
      </c>
      <c r="AX123" s="9"/>
      <c r="AY123" s="22">
        <v>0.469055</v>
      </c>
      <c r="AZ123" s="22">
        <v>379.89699999999999</v>
      </c>
      <c r="BA123" s="22">
        <v>-1.66473E-2</v>
      </c>
      <c r="BB123" s="22">
        <v>113</v>
      </c>
      <c r="BC123" s="22">
        <v>0.46801799999999999</v>
      </c>
      <c r="BD123">
        <f t="shared" si="22"/>
        <v>16.647300000000001</v>
      </c>
      <c r="BE123">
        <f t="shared" si="23"/>
        <v>7.8084993015000004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1.19598</v>
      </c>
      <c r="H124" s="22">
        <v>50.848300000000002</v>
      </c>
      <c r="I124" s="22">
        <v>-1.6110200000000002E-2</v>
      </c>
      <c r="J124" s="22">
        <v>114</v>
      </c>
      <c r="K124" s="22">
        <v>1.19537</v>
      </c>
      <c r="L124">
        <f t="shared" si="12"/>
        <v>16.110200000000003</v>
      </c>
      <c r="M124">
        <f t="shared" si="13"/>
        <v>19.267476996000003</v>
      </c>
      <c r="N124" s="9"/>
      <c r="O124" s="22">
        <v>0.47409099999999998</v>
      </c>
      <c r="P124" s="22">
        <v>115.17</v>
      </c>
      <c r="Q124" s="22">
        <v>-1.67175E-2</v>
      </c>
      <c r="R124" s="22">
        <v>114</v>
      </c>
      <c r="S124" s="22">
        <v>0.473389</v>
      </c>
      <c r="T124">
        <f t="shared" si="14"/>
        <v>16.717500000000001</v>
      </c>
      <c r="U124">
        <f t="shared" si="15"/>
        <v>7.9256162925</v>
      </c>
      <c r="X124" s="9"/>
      <c r="Y124" s="22">
        <v>1.19598</v>
      </c>
      <c r="Z124" s="22">
        <v>185.303</v>
      </c>
      <c r="AA124" s="22">
        <v>-1.6113300000000001E-2</v>
      </c>
      <c r="AB124" s="22">
        <v>114</v>
      </c>
      <c r="AC124" s="22">
        <v>1.1950700000000001</v>
      </c>
      <c r="AD124">
        <f t="shared" si="16"/>
        <v>16.113299999999999</v>
      </c>
      <c r="AE124">
        <f t="shared" si="17"/>
        <v>19.271184534</v>
      </c>
      <c r="AF124" s="9"/>
      <c r="AG124" s="22">
        <v>0.47409099999999998</v>
      </c>
      <c r="AH124" s="22">
        <v>242.83199999999999</v>
      </c>
      <c r="AI124" s="22">
        <v>-1.66626E-2</v>
      </c>
      <c r="AJ124" s="22">
        <v>114</v>
      </c>
      <c r="AK124" s="22">
        <v>0.47332800000000003</v>
      </c>
      <c r="AL124">
        <f t="shared" si="18"/>
        <v>16.662600000000001</v>
      </c>
      <c r="AM124">
        <f t="shared" si="19"/>
        <v>7.8995886966000004</v>
      </c>
      <c r="AP124" s="9"/>
      <c r="AQ124" s="22">
        <v>1.19598</v>
      </c>
      <c r="AR124" s="22">
        <v>321.68700000000001</v>
      </c>
      <c r="AS124" s="22">
        <v>-1.5942399999999999E-2</v>
      </c>
      <c r="AT124" s="22">
        <v>114</v>
      </c>
      <c r="AU124" s="22">
        <v>1.19537</v>
      </c>
      <c r="AV124">
        <f t="shared" si="20"/>
        <v>15.942399999999999</v>
      </c>
      <c r="AW124">
        <f t="shared" si="21"/>
        <v>19.066791552000002</v>
      </c>
      <c r="AX124" s="9"/>
      <c r="AY124" s="22">
        <v>0.47409099999999998</v>
      </c>
      <c r="AZ124" s="22">
        <v>379.99799999999999</v>
      </c>
      <c r="BA124" s="22">
        <v>-1.6644300000000001E-2</v>
      </c>
      <c r="BB124" s="22">
        <v>114</v>
      </c>
      <c r="BC124" s="22">
        <v>0.473358</v>
      </c>
      <c r="BD124">
        <f t="shared" si="22"/>
        <v>16.644300000000001</v>
      </c>
      <c r="BE124">
        <f t="shared" si="23"/>
        <v>7.8909128313000005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1.19095</v>
      </c>
      <c r="H125" s="22">
        <v>50.948999999999998</v>
      </c>
      <c r="I125" s="22">
        <v>-1.6125500000000001E-2</v>
      </c>
      <c r="J125" s="22">
        <v>115</v>
      </c>
      <c r="K125" s="22">
        <v>1.1901900000000001</v>
      </c>
      <c r="L125">
        <f t="shared" si="12"/>
        <v>16.125500000000002</v>
      </c>
      <c r="M125">
        <f t="shared" si="13"/>
        <v>19.204664225000002</v>
      </c>
      <c r="N125" s="9"/>
      <c r="O125" s="22">
        <v>0.479126</v>
      </c>
      <c r="P125" s="22">
        <v>115.271</v>
      </c>
      <c r="Q125" s="22">
        <v>-1.6726700000000001E-2</v>
      </c>
      <c r="R125" s="22">
        <v>115</v>
      </c>
      <c r="S125" s="22">
        <v>0.47842400000000002</v>
      </c>
      <c r="T125">
        <f t="shared" si="14"/>
        <v>16.726700000000001</v>
      </c>
      <c r="U125">
        <f t="shared" si="15"/>
        <v>8.0141968642000005</v>
      </c>
      <c r="X125" s="9"/>
      <c r="Y125" s="22">
        <v>1.19095</v>
      </c>
      <c r="Z125" s="22">
        <v>185.404</v>
      </c>
      <c r="AA125" s="22">
        <v>-1.61285E-2</v>
      </c>
      <c r="AB125" s="22">
        <v>115</v>
      </c>
      <c r="AC125" s="22">
        <v>1.1908000000000001</v>
      </c>
      <c r="AD125">
        <f t="shared" si="16"/>
        <v>16.128499999999999</v>
      </c>
      <c r="AE125">
        <f t="shared" si="17"/>
        <v>19.208237075</v>
      </c>
      <c r="AF125" s="9"/>
      <c r="AG125" s="22">
        <v>0.479126</v>
      </c>
      <c r="AH125" s="22">
        <v>242.93299999999999</v>
      </c>
      <c r="AI125" s="22">
        <v>-1.66473E-2</v>
      </c>
      <c r="AJ125" s="22">
        <v>115</v>
      </c>
      <c r="AK125" s="22">
        <v>0.47833300000000001</v>
      </c>
      <c r="AL125">
        <f t="shared" si="18"/>
        <v>16.647300000000001</v>
      </c>
      <c r="AM125">
        <f t="shared" si="19"/>
        <v>7.9761542598000004</v>
      </c>
      <c r="AP125" s="9"/>
      <c r="AQ125" s="22">
        <v>1.19095</v>
      </c>
      <c r="AR125" s="22">
        <v>321.78699999999998</v>
      </c>
      <c r="AS125" s="22">
        <v>-1.5954599999999999E-2</v>
      </c>
      <c r="AT125" s="22">
        <v>115</v>
      </c>
      <c r="AU125" s="22">
        <v>1.1895800000000001</v>
      </c>
      <c r="AV125">
        <f t="shared" si="20"/>
        <v>15.954599999999999</v>
      </c>
      <c r="AW125">
        <f t="shared" si="21"/>
        <v>19.001130869999997</v>
      </c>
      <c r="AX125" s="9"/>
      <c r="AY125" s="22">
        <v>0.479126</v>
      </c>
      <c r="AZ125" s="22">
        <v>380.09800000000001</v>
      </c>
      <c r="BA125" s="22">
        <v>-1.6641199999999998E-2</v>
      </c>
      <c r="BB125" s="22">
        <v>115</v>
      </c>
      <c r="BC125" s="22">
        <v>0.478516</v>
      </c>
      <c r="BD125">
        <f t="shared" si="22"/>
        <v>16.641199999999998</v>
      </c>
      <c r="BE125">
        <f t="shared" si="23"/>
        <v>7.9732315911999985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1.18591</v>
      </c>
      <c r="H126" s="22">
        <v>51.049700000000001</v>
      </c>
      <c r="I126" s="22">
        <v>-1.6131599999999999E-2</v>
      </c>
      <c r="J126" s="22">
        <v>116</v>
      </c>
      <c r="K126" s="22">
        <v>1.1850000000000001</v>
      </c>
      <c r="L126">
        <f t="shared" si="12"/>
        <v>16.131599999999999</v>
      </c>
      <c r="M126">
        <f t="shared" si="13"/>
        <v>19.130625756000001</v>
      </c>
      <c r="N126" s="9"/>
      <c r="O126" s="22">
        <v>0.48416100000000001</v>
      </c>
      <c r="P126" s="22">
        <v>115.372</v>
      </c>
      <c r="Q126" s="22">
        <v>-1.6705299999999999E-2</v>
      </c>
      <c r="R126" s="22">
        <v>116</v>
      </c>
      <c r="S126" s="22">
        <v>0.48348999999999998</v>
      </c>
      <c r="T126">
        <f t="shared" si="14"/>
        <v>16.705299999999998</v>
      </c>
      <c r="U126">
        <f t="shared" si="15"/>
        <v>8.0880547532999998</v>
      </c>
      <c r="X126" s="9"/>
      <c r="Y126" s="22">
        <v>1.18591</v>
      </c>
      <c r="Z126" s="22">
        <v>185.505</v>
      </c>
      <c r="AA126" s="22">
        <v>-1.6125500000000001E-2</v>
      </c>
      <c r="AB126" s="22">
        <v>116</v>
      </c>
      <c r="AC126" s="22">
        <v>1.1850000000000001</v>
      </c>
      <c r="AD126">
        <f t="shared" si="16"/>
        <v>16.125500000000002</v>
      </c>
      <c r="AE126">
        <f t="shared" si="17"/>
        <v>19.123391705000003</v>
      </c>
      <c r="AF126" s="9"/>
      <c r="AG126" s="22">
        <v>0.48416100000000001</v>
      </c>
      <c r="AH126" s="22">
        <v>243.03399999999999</v>
      </c>
      <c r="AI126" s="22">
        <v>-1.6656500000000001E-2</v>
      </c>
      <c r="AJ126" s="22">
        <v>116</v>
      </c>
      <c r="AK126" s="22">
        <v>0.48333700000000002</v>
      </c>
      <c r="AL126">
        <f t="shared" si="18"/>
        <v>16.656500000000001</v>
      </c>
      <c r="AM126">
        <f t="shared" si="19"/>
        <v>8.064427696500001</v>
      </c>
      <c r="AP126" s="9"/>
      <c r="AQ126" s="22">
        <v>1.18591</v>
      </c>
      <c r="AR126" s="22">
        <v>321.88799999999998</v>
      </c>
      <c r="AS126" s="22">
        <v>-1.59668E-2</v>
      </c>
      <c r="AT126" s="22">
        <v>116</v>
      </c>
      <c r="AU126" s="22">
        <v>1.18469</v>
      </c>
      <c r="AV126">
        <f t="shared" si="20"/>
        <v>15.966799999999999</v>
      </c>
      <c r="AW126">
        <f t="shared" si="21"/>
        <v>18.935187788</v>
      </c>
      <c r="AX126" s="9"/>
      <c r="AY126" s="22">
        <v>0.48416100000000001</v>
      </c>
      <c r="AZ126" s="22">
        <v>380.19900000000001</v>
      </c>
      <c r="BA126" s="22">
        <v>-1.6641199999999998E-2</v>
      </c>
      <c r="BB126" s="22">
        <v>116</v>
      </c>
      <c r="BC126" s="22">
        <v>0.48339799999999999</v>
      </c>
      <c r="BD126">
        <f t="shared" si="22"/>
        <v>16.641199999999998</v>
      </c>
      <c r="BE126">
        <f t="shared" si="23"/>
        <v>8.0570200331999988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1.1808799999999999</v>
      </c>
      <c r="H127" s="22">
        <v>51.150399999999998</v>
      </c>
      <c r="I127" s="22">
        <v>-1.6137700000000001E-2</v>
      </c>
      <c r="J127" s="22">
        <v>117</v>
      </c>
      <c r="K127" s="22">
        <v>1.18011</v>
      </c>
      <c r="L127">
        <f t="shared" si="12"/>
        <v>16.137700000000002</v>
      </c>
      <c r="M127">
        <f t="shared" si="13"/>
        <v>19.056687176000001</v>
      </c>
      <c r="N127" s="9"/>
      <c r="O127" s="22">
        <v>0.48919699999999999</v>
      </c>
      <c r="P127" s="22">
        <v>115.47199999999999</v>
      </c>
      <c r="Q127" s="22">
        <v>-1.67145E-2</v>
      </c>
      <c r="R127" s="22">
        <v>117</v>
      </c>
      <c r="S127" s="22">
        <v>0.48846400000000001</v>
      </c>
      <c r="T127">
        <f t="shared" si="14"/>
        <v>16.714500000000001</v>
      </c>
      <c r="U127">
        <f t="shared" si="15"/>
        <v>8.1766832565000005</v>
      </c>
      <c r="X127" s="9"/>
      <c r="Y127" s="22">
        <v>1.1808799999999999</v>
      </c>
      <c r="Z127" s="22">
        <v>185.60599999999999</v>
      </c>
      <c r="AA127" s="22">
        <v>-1.6137700000000001E-2</v>
      </c>
      <c r="AB127" s="22">
        <v>117</v>
      </c>
      <c r="AC127" s="22">
        <v>1.1795</v>
      </c>
      <c r="AD127">
        <f t="shared" si="16"/>
        <v>16.137700000000002</v>
      </c>
      <c r="AE127">
        <f t="shared" si="17"/>
        <v>19.056687176000001</v>
      </c>
      <c r="AF127" s="9"/>
      <c r="AG127" s="22">
        <v>0.48919699999999999</v>
      </c>
      <c r="AH127" s="22">
        <v>243.13399999999999</v>
      </c>
      <c r="AI127" s="22">
        <v>-1.66351E-2</v>
      </c>
      <c r="AJ127" s="22">
        <v>117</v>
      </c>
      <c r="AK127" s="22">
        <v>0.48831200000000002</v>
      </c>
      <c r="AL127">
        <f t="shared" si="18"/>
        <v>16.635100000000001</v>
      </c>
      <c r="AM127">
        <f t="shared" si="19"/>
        <v>8.1378410147000011</v>
      </c>
      <c r="AP127" s="9"/>
      <c r="AQ127" s="22">
        <v>1.1808799999999999</v>
      </c>
      <c r="AR127" s="22">
        <v>321.98899999999998</v>
      </c>
      <c r="AS127" s="22">
        <v>-1.5972900000000002E-2</v>
      </c>
      <c r="AT127" s="22">
        <v>117</v>
      </c>
      <c r="AU127" s="22">
        <v>1.18011</v>
      </c>
      <c r="AV127">
        <f t="shared" si="20"/>
        <v>15.972900000000001</v>
      </c>
      <c r="AW127">
        <f t="shared" si="21"/>
        <v>18.862078151999999</v>
      </c>
      <c r="AX127" s="9"/>
      <c r="AY127" s="22">
        <v>0.48919699999999999</v>
      </c>
      <c r="AZ127" s="22">
        <v>380.3</v>
      </c>
      <c r="BA127" s="22">
        <v>-1.6629000000000001E-2</v>
      </c>
      <c r="BB127" s="22">
        <v>117</v>
      </c>
      <c r="BC127" s="22">
        <v>0.48840299999999998</v>
      </c>
      <c r="BD127">
        <f t="shared" si="22"/>
        <v>16.629000000000001</v>
      </c>
      <c r="BE127">
        <f t="shared" si="23"/>
        <v>8.1348569130000001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1.17584</v>
      </c>
      <c r="H128" s="22">
        <v>51.251100000000001</v>
      </c>
      <c r="I128" s="22">
        <v>-1.6146899999999999E-2</v>
      </c>
      <c r="J128" s="22">
        <v>118</v>
      </c>
      <c r="K128" s="22">
        <v>1.17493</v>
      </c>
      <c r="L128">
        <f t="shared" si="12"/>
        <v>16.146899999999999</v>
      </c>
      <c r="M128">
        <f t="shared" si="13"/>
        <v>18.986170895999997</v>
      </c>
      <c r="N128" s="9"/>
      <c r="O128" s="22">
        <v>0.494232</v>
      </c>
      <c r="P128" s="22">
        <v>115.57299999999999</v>
      </c>
      <c r="Q128" s="22">
        <v>-1.6708400000000002E-2</v>
      </c>
      <c r="R128" s="22">
        <v>118</v>
      </c>
      <c r="S128" s="22">
        <v>0.49343900000000002</v>
      </c>
      <c r="T128">
        <f t="shared" si="14"/>
        <v>16.708400000000001</v>
      </c>
      <c r="U128">
        <f t="shared" si="15"/>
        <v>8.2578259488000008</v>
      </c>
      <c r="X128" s="9"/>
      <c r="Y128" s="22">
        <v>1.17584</v>
      </c>
      <c r="Z128" s="22">
        <v>185.70599999999999</v>
      </c>
      <c r="AA128" s="22">
        <v>-1.61163E-2</v>
      </c>
      <c r="AB128" s="22">
        <v>118</v>
      </c>
      <c r="AC128" s="22">
        <v>1.17523</v>
      </c>
      <c r="AD128">
        <f t="shared" si="16"/>
        <v>16.116299999999999</v>
      </c>
      <c r="AE128">
        <f t="shared" si="17"/>
        <v>18.950190191999997</v>
      </c>
      <c r="AF128" s="9"/>
      <c r="AG128" s="22">
        <v>0.494232</v>
      </c>
      <c r="AH128" s="22">
        <v>243.23500000000001</v>
      </c>
      <c r="AI128" s="22">
        <v>-1.66351E-2</v>
      </c>
      <c r="AJ128" s="22">
        <v>118</v>
      </c>
      <c r="AK128" s="22">
        <v>0.49337799999999998</v>
      </c>
      <c r="AL128">
        <f t="shared" si="18"/>
        <v>16.635100000000001</v>
      </c>
      <c r="AM128">
        <f t="shared" si="19"/>
        <v>8.2215987432000013</v>
      </c>
      <c r="AP128" s="9"/>
      <c r="AQ128" s="22">
        <v>1.17584</v>
      </c>
      <c r="AR128" s="22">
        <v>322.089</v>
      </c>
      <c r="AS128" s="22">
        <v>-1.5979E-2</v>
      </c>
      <c r="AT128" s="22">
        <v>118</v>
      </c>
      <c r="AU128" s="22">
        <v>1.17462</v>
      </c>
      <c r="AV128">
        <f t="shared" si="20"/>
        <v>15.979000000000001</v>
      </c>
      <c r="AW128">
        <f t="shared" si="21"/>
        <v>18.788747360000002</v>
      </c>
      <c r="AX128" s="9"/>
      <c r="AY128" s="22">
        <v>0.494232</v>
      </c>
      <c r="AZ128" s="22">
        <v>380.4</v>
      </c>
      <c r="BA128" s="22">
        <v>-1.66321E-2</v>
      </c>
      <c r="BB128" s="22">
        <v>118</v>
      </c>
      <c r="BC128" s="22">
        <v>0.49349999999999999</v>
      </c>
      <c r="BD128">
        <f t="shared" si="22"/>
        <v>16.632100000000001</v>
      </c>
      <c r="BE128">
        <f t="shared" si="23"/>
        <v>8.2201160472000012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1.1708099999999999</v>
      </c>
      <c r="H129" s="22">
        <v>51.351799999999997</v>
      </c>
      <c r="I129" s="22">
        <v>-1.6159099999999999E-2</v>
      </c>
      <c r="J129" s="22">
        <v>119</v>
      </c>
      <c r="K129" s="22">
        <v>1.16974</v>
      </c>
      <c r="L129">
        <f t="shared" si="12"/>
        <v>16.159099999999999</v>
      </c>
      <c r="M129">
        <f t="shared" si="13"/>
        <v>18.919235870999998</v>
      </c>
      <c r="N129" s="9"/>
      <c r="O129" s="22">
        <v>0.49926799999999999</v>
      </c>
      <c r="P129" s="22">
        <v>115.67400000000001</v>
      </c>
      <c r="Q129" s="22">
        <v>-1.6723600000000002E-2</v>
      </c>
      <c r="R129" s="22">
        <v>119</v>
      </c>
      <c r="S129" s="22">
        <v>0.49862699999999999</v>
      </c>
      <c r="T129">
        <f t="shared" si="14"/>
        <v>16.723600000000001</v>
      </c>
      <c r="U129">
        <f t="shared" si="15"/>
        <v>8.3495583248000003</v>
      </c>
      <c r="X129" s="9"/>
      <c r="Y129" s="22">
        <v>1.1708099999999999</v>
      </c>
      <c r="Z129" s="22">
        <v>185.80699999999999</v>
      </c>
      <c r="AA129" s="22">
        <v>-1.6134599999999999E-2</v>
      </c>
      <c r="AB129" s="22">
        <v>119</v>
      </c>
      <c r="AC129" s="22">
        <v>1.16974</v>
      </c>
      <c r="AD129">
        <f t="shared" si="16"/>
        <v>16.134599999999999</v>
      </c>
      <c r="AE129">
        <f t="shared" si="17"/>
        <v>18.890551025999997</v>
      </c>
      <c r="AF129" s="9"/>
      <c r="AG129" s="22">
        <v>0.49926799999999999</v>
      </c>
      <c r="AH129" s="22">
        <v>243.33600000000001</v>
      </c>
      <c r="AI129" s="22">
        <v>-1.66351E-2</v>
      </c>
      <c r="AJ129" s="22">
        <v>119</v>
      </c>
      <c r="AK129" s="22">
        <v>0.49825999999999998</v>
      </c>
      <c r="AL129">
        <f t="shared" si="18"/>
        <v>16.635100000000001</v>
      </c>
      <c r="AM129">
        <f t="shared" si="19"/>
        <v>8.3053731068000012</v>
      </c>
      <c r="AP129" s="9"/>
      <c r="AQ129" s="22">
        <v>1.1708099999999999</v>
      </c>
      <c r="AR129" s="22">
        <v>322.19</v>
      </c>
      <c r="AS129" s="22">
        <v>-1.6000400000000001E-2</v>
      </c>
      <c r="AT129" s="22">
        <v>119</v>
      </c>
      <c r="AU129" s="22">
        <v>1.16943</v>
      </c>
      <c r="AV129">
        <f t="shared" si="20"/>
        <v>16.000400000000003</v>
      </c>
      <c r="AW129">
        <f t="shared" si="21"/>
        <v>18.733428324000002</v>
      </c>
      <c r="AX129" s="9"/>
      <c r="AY129" s="22">
        <v>0.49926799999999999</v>
      </c>
      <c r="AZ129" s="22">
        <v>380.50099999999998</v>
      </c>
      <c r="BA129" s="22">
        <v>-1.6616800000000001E-2</v>
      </c>
      <c r="BB129" s="22">
        <v>119</v>
      </c>
      <c r="BC129" s="22">
        <v>0.49877899999999997</v>
      </c>
      <c r="BD129">
        <f t="shared" si="22"/>
        <v>16.616800000000001</v>
      </c>
      <c r="BE129">
        <f t="shared" si="23"/>
        <v>8.2962365024000011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1.16577</v>
      </c>
      <c r="H130" s="22">
        <v>51.452599999999997</v>
      </c>
      <c r="I130" s="22">
        <v>-1.6168200000000001E-2</v>
      </c>
      <c r="J130" s="22">
        <v>120</v>
      </c>
      <c r="K130" s="22">
        <v>1.16455</v>
      </c>
      <c r="L130">
        <f t="shared" si="12"/>
        <v>16.168200000000002</v>
      </c>
      <c r="M130">
        <f t="shared" si="13"/>
        <v>18.848402514000004</v>
      </c>
      <c r="N130" s="9"/>
      <c r="O130" s="22">
        <v>0.50430299999999995</v>
      </c>
      <c r="P130" s="22">
        <v>115.77500000000001</v>
      </c>
      <c r="Q130" s="22">
        <v>-1.6708400000000002E-2</v>
      </c>
      <c r="R130" s="22">
        <v>120</v>
      </c>
      <c r="S130" s="22">
        <v>0.50351000000000001</v>
      </c>
      <c r="T130">
        <f t="shared" si="14"/>
        <v>16.708400000000001</v>
      </c>
      <c r="U130">
        <f t="shared" si="15"/>
        <v>8.4260962452000001</v>
      </c>
      <c r="X130" s="9"/>
      <c r="Y130" s="22">
        <v>1.16577</v>
      </c>
      <c r="Z130" s="22">
        <v>185.90799999999999</v>
      </c>
      <c r="AA130" s="22">
        <v>-1.6149899999999998E-2</v>
      </c>
      <c r="AB130" s="22">
        <v>120</v>
      </c>
      <c r="AC130" s="22">
        <v>1.16455</v>
      </c>
      <c r="AD130">
        <f t="shared" si="16"/>
        <v>16.149899999999999</v>
      </c>
      <c r="AE130">
        <f t="shared" si="17"/>
        <v>18.827068922999999</v>
      </c>
      <c r="AF130" s="9"/>
      <c r="AG130" s="22">
        <v>0.50430299999999995</v>
      </c>
      <c r="AH130" s="22">
        <v>243.43700000000001</v>
      </c>
      <c r="AI130" s="22">
        <v>-1.6638199999999999E-2</v>
      </c>
      <c r="AJ130" s="22">
        <v>120</v>
      </c>
      <c r="AK130" s="22">
        <v>0.50357099999999999</v>
      </c>
      <c r="AL130">
        <f t="shared" si="18"/>
        <v>16.638199999999998</v>
      </c>
      <c r="AM130">
        <f t="shared" si="19"/>
        <v>8.3906941745999983</v>
      </c>
      <c r="AP130" s="9"/>
      <c r="AQ130" s="22">
        <v>1.16577</v>
      </c>
      <c r="AR130" s="22">
        <v>322.291</v>
      </c>
      <c r="AS130" s="22">
        <v>-1.5994299999999999E-2</v>
      </c>
      <c r="AT130" s="22">
        <v>120</v>
      </c>
      <c r="AU130" s="22">
        <v>1.16516</v>
      </c>
      <c r="AV130">
        <f t="shared" si="20"/>
        <v>15.994299999999999</v>
      </c>
      <c r="AW130">
        <f t="shared" si="21"/>
        <v>18.645675110999999</v>
      </c>
      <c r="AX130" s="9"/>
      <c r="AY130" s="22">
        <v>0.50430299999999995</v>
      </c>
      <c r="AZ130" s="22">
        <v>380.60199999999998</v>
      </c>
      <c r="BA130" s="22">
        <v>-1.6625999999999998E-2</v>
      </c>
      <c r="BB130" s="22">
        <v>120</v>
      </c>
      <c r="BC130" s="22">
        <v>0.50351000000000001</v>
      </c>
      <c r="BD130">
        <f t="shared" si="22"/>
        <v>16.625999999999998</v>
      </c>
      <c r="BE130">
        <f t="shared" si="23"/>
        <v>8.3845416779999979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1.1607400000000001</v>
      </c>
      <c r="H131" s="22">
        <v>51.5533</v>
      </c>
      <c r="I131" s="22">
        <v>-1.6153000000000001E-2</v>
      </c>
      <c r="J131" s="22">
        <v>121</v>
      </c>
      <c r="K131" s="22">
        <v>1.1599699999999999</v>
      </c>
      <c r="L131">
        <f t="shared" si="12"/>
        <v>16.153000000000002</v>
      </c>
      <c r="M131">
        <f t="shared" si="13"/>
        <v>18.749433220000004</v>
      </c>
      <c r="N131" s="9"/>
      <c r="O131" s="22">
        <v>0.50933799999999996</v>
      </c>
      <c r="P131" s="22">
        <v>115.875</v>
      </c>
      <c r="Q131" s="22">
        <v>-1.67023E-2</v>
      </c>
      <c r="R131" s="22">
        <v>121</v>
      </c>
      <c r="S131" s="22">
        <v>0.50851400000000002</v>
      </c>
      <c r="T131">
        <f t="shared" si="14"/>
        <v>16.702300000000001</v>
      </c>
      <c r="U131">
        <f t="shared" si="15"/>
        <v>8.5071160773999992</v>
      </c>
      <c r="X131" s="9"/>
      <c r="Y131" s="22">
        <v>1.1607400000000001</v>
      </c>
      <c r="Z131" s="22">
        <v>186.00800000000001</v>
      </c>
      <c r="AA131" s="22">
        <v>-1.6162099999999999E-2</v>
      </c>
      <c r="AB131" s="22">
        <v>121</v>
      </c>
      <c r="AC131" s="22">
        <v>1.15967</v>
      </c>
      <c r="AD131">
        <f t="shared" si="16"/>
        <v>16.162099999999999</v>
      </c>
      <c r="AE131">
        <f t="shared" si="17"/>
        <v>18.759995954000001</v>
      </c>
      <c r="AF131" s="9"/>
      <c r="AG131" s="22">
        <v>0.50933799999999996</v>
      </c>
      <c r="AH131" s="22">
        <v>243.53700000000001</v>
      </c>
      <c r="AI131" s="22">
        <v>-1.66321E-2</v>
      </c>
      <c r="AJ131" s="22">
        <v>121</v>
      </c>
      <c r="AK131" s="22">
        <v>0.50869799999999998</v>
      </c>
      <c r="AL131">
        <f t="shared" si="18"/>
        <v>16.632100000000001</v>
      </c>
      <c r="AM131">
        <f t="shared" si="19"/>
        <v>8.4713605498</v>
      </c>
      <c r="AP131" s="9"/>
      <c r="AQ131" s="22">
        <v>1.1607400000000001</v>
      </c>
      <c r="AR131" s="22">
        <v>322.392</v>
      </c>
      <c r="AS131" s="22">
        <v>-1.60065E-2</v>
      </c>
      <c r="AT131" s="22">
        <v>121</v>
      </c>
      <c r="AU131" s="22">
        <v>1.15967</v>
      </c>
      <c r="AV131">
        <f t="shared" si="20"/>
        <v>16.006499999999999</v>
      </c>
      <c r="AW131">
        <f t="shared" si="21"/>
        <v>18.579384810000001</v>
      </c>
      <c r="AX131" s="9"/>
      <c r="AY131" s="22">
        <v>0.50933799999999996</v>
      </c>
      <c r="AZ131" s="22">
        <v>380.702</v>
      </c>
      <c r="BA131" s="22">
        <v>-1.66199E-2</v>
      </c>
      <c r="BB131" s="22">
        <v>121</v>
      </c>
      <c r="BC131" s="22">
        <v>0.50863599999999998</v>
      </c>
      <c r="BD131">
        <f t="shared" si="22"/>
        <v>16.619900000000001</v>
      </c>
      <c r="BE131">
        <f t="shared" si="23"/>
        <v>8.4651466261999992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1.1556999999999999</v>
      </c>
      <c r="H132" s="22">
        <v>51.654000000000003</v>
      </c>
      <c r="I132" s="22">
        <v>-1.61713E-2</v>
      </c>
      <c r="J132" s="22">
        <v>122</v>
      </c>
      <c r="K132" s="22">
        <v>1.15479</v>
      </c>
      <c r="L132">
        <f t="shared" si="12"/>
        <v>16.171299999999999</v>
      </c>
      <c r="M132">
        <f t="shared" si="13"/>
        <v>18.689171409999997</v>
      </c>
      <c r="N132" s="9"/>
      <c r="O132" s="22">
        <v>0.514374</v>
      </c>
      <c r="P132" s="22">
        <v>115.976</v>
      </c>
      <c r="Q132" s="22">
        <v>-1.6690099999999999E-2</v>
      </c>
      <c r="R132" s="22">
        <v>122</v>
      </c>
      <c r="S132" s="22">
        <v>0.51358000000000004</v>
      </c>
      <c r="T132">
        <f t="shared" si="14"/>
        <v>16.690100000000001</v>
      </c>
      <c r="U132">
        <f t="shared" si="15"/>
        <v>8.5849534974000008</v>
      </c>
      <c r="X132" s="9"/>
      <c r="Y132" s="22">
        <v>1.1556999999999999</v>
      </c>
      <c r="Z132" s="22">
        <v>186.10900000000001</v>
      </c>
      <c r="AA132" s="22">
        <v>-1.6156E-2</v>
      </c>
      <c r="AB132" s="22">
        <v>122</v>
      </c>
      <c r="AC132" s="22">
        <v>1.15448</v>
      </c>
      <c r="AD132">
        <f t="shared" si="16"/>
        <v>16.155999999999999</v>
      </c>
      <c r="AE132">
        <f t="shared" si="17"/>
        <v>18.671489199999996</v>
      </c>
      <c r="AF132" s="9"/>
      <c r="AG132" s="22">
        <v>0.514374</v>
      </c>
      <c r="AH132" s="22">
        <v>243.63800000000001</v>
      </c>
      <c r="AI132" s="22">
        <v>-1.6622899999999999E-2</v>
      </c>
      <c r="AJ132" s="22">
        <v>122</v>
      </c>
      <c r="AK132" s="22">
        <v>0.51364100000000001</v>
      </c>
      <c r="AL132">
        <f t="shared" si="18"/>
        <v>16.622899999999998</v>
      </c>
      <c r="AM132">
        <f t="shared" si="19"/>
        <v>8.5503875645999994</v>
      </c>
      <c r="AP132" s="9"/>
      <c r="AQ132" s="22">
        <v>1.1556999999999999</v>
      </c>
      <c r="AR132" s="22">
        <v>322.49200000000002</v>
      </c>
      <c r="AS132" s="22">
        <v>-1.6027799999999998E-2</v>
      </c>
      <c r="AT132" s="22">
        <v>122</v>
      </c>
      <c r="AU132" s="22">
        <v>1.15479</v>
      </c>
      <c r="AV132">
        <f t="shared" si="20"/>
        <v>16.027799999999999</v>
      </c>
      <c r="AW132">
        <f t="shared" si="21"/>
        <v>18.523328459999998</v>
      </c>
      <c r="AX132" s="9"/>
      <c r="AY132" s="22">
        <v>0.514374</v>
      </c>
      <c r="AZ132" s="22">
        <v>380.803</v>
      </c>
      <c r="BA132" s="22">
        <v>-1.66077E-2</v>
      </c>
      <c r="BB132" s="22">
        <v>122</v>
      </c>
      <c r="BC132" s="22">
        <v>0.51361100000000004</v>
      </c>
      <c r="BD132">
        <f t="shared" si="22"/>
        <v>16.607700000000001</v>
      </c>
      <c r="BE132">
        <f t="shared" si="23"/>
        <v>8.5425690797999998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1.1506700000000001</v>
      </c>
      <c r="H133" s="22">
        <v>51.7547</v>
      </c>
      <c r="I133" s="22">
        <v>-1.6162099999999999E-2</v>
      </c>
      <c r="J133" s="22">
        <v>123</v>
      </c>
      <c r="K133" s="22">
        <v>1.1496</v>
      </c>
      <c r="L133">
        <f t="shared" si="12"/>
        <v>16.162099999999999</v>
      </c>
      <c r="M133">
        <f t="shared" si="13"/>
        <v>18.597243606999999</v>
      </c>
      <c r="N133" s="9"/>
      <c r="O133" s="22">
        <v>0.51940900000000001</v>
      </c>
      <c r="P133" s="22">
        <v>116.077</v>
      </c>
      <c r="Q133" s="22">
        <v>-1.6696200000000001E-2</v>
      </c>
      <c r="R133" s="22">
        <v>123</v>
      </c>
      <c r="S133" s="22">
        <v>0.51858499999999996</v>
      </c>
      <c r="T133">
        <f t="shared" si="14"/>
        <v>16.696200000000001</v>
      </c>
      <c r="U133">
        <f t="shared" si="15"/>
        <v>8.6721565458000001</v>
      </c>
      <c r="X133" s="9"/>
      <c r="Y133" s="22">
        <v>1.1506700000000001</v>
      </c>
      <c r="Z133" s="22">
        <v>186.21</v>
      </c>
      <c r="AA133" s="22">
        <v>-1.6168200000000001E-2</v>
      </c>
      <c r="AB133" s="22">
        <v>123</v>
      </c>
      <c r="AC133" s="22">
        <v>1.1496</v>
      </c>
      <c r="AD133">
        <f t="shared" si="16"/>
        <v>16.168200000000002</v>
      </c>
      <c r="AE133">
        <f t="shared" si="17"/>
        <v>18.604262694000003</v>
      </c>
      <c r="AF133" s="9"/>
      <c r="AG133" s="22">
        <v>0.51940900000000001</v>
      </c>
      <c r="AH133" s="22">
        <v>243.739</v>
      </c>
      <c r="AI133" s="22">
        <v>-1.66351E-2</v>
      </c>
      <c r="AJ133" s="22">
        <v>123</v>
      </c>
      <c r="AK133" s="22">
        <v>0.51864600000000005</v>
      </c>
      <c r="AL133">
        <f t="shared" si="18"/>
        <v>16.635100000000001</v>
      </c>
      <c r="AM133">
        <f t="shared" si="19"/>
        <v>8.6404206559000016</v>
      </c>
      <c r="AP133" s="9"/>
      <c r="AQ133" s="22">
        <v>1.1506700000000001</v>
      </c>
      <c r="AR133" s="22">
        <v>322.59300000000002</v>
      </c>
      <c r="AS133" s="22">
        <v>-1.6036999999999999E-2</v>
      </c>
      <c r="AT133" s="22">
        <v>123</v>
      </c>
      <c r="AU133" s="22">
        <v>1.1496</v>
      </c>
      <c r="AV133">
        <f t="shared" si="20"/>
        <v>16.036999999999999</v>
      </c>
      <c r="AW133">
        <f t="shared" si="21"/>
        <v>18.453294790000001</v>
      </c>
      <c r="AX133" s="9"/>
      <c r="AY133" s="22">
        <v>0.51940900000000001</v>
      </c>
      <c r="AZ133" s="22">
        <v>380.904</v>
      </c>
      <c r="BA133" s="22">
        <v>-1.6610699999999999E-2</v>
      </c>
      <c r="BB133" s="22">
        <v>123</v>
      </c>
      <c r="BC133" s="22">
        <v>0.51870700000000003</v>
      </c>
      <c r="BD133">
        <f t="shared" si="22"/>
        <v>16.610699999999998</v>
      </c>
      <c r="BE133">
        <f t="shared" si="23"/>
        <v>8.6277470762999986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1.1456299999999999</v>
      </c>
      <c r="H134" s="22">
        <v>51.855400000000003</v>
      </c>
      <c r="I134" s="22">
        <v>-1.6165200000000001E-2</v>
      </c>
      <c r="J134" s="22">
        <v>124</v>
      </c>
      <c r="K134" s="22">
        <v>1.1447099999999999</v>
      </c>
      <c r="L134">
        <f t="shared" si="12"/>
        <v>16.165200000000002</v>
      </c>
      <c r="M134">
        <f t="shared" si="13"/>
        <v>18.519338076</v>
      </c>
      <c r="N134" s="9"/>
      <c r="O134" s="22">
        <v>0.52444500000000005</v>
      </c>
      <c r="P134" s="22">
        <v>116.17700000000001</v>
      </c>
      <c r="Q134" s="22">
        <v>-1.6699200000000001E-2</v>
      </c>
      <c r="R134" s="22">
        <v>124</v>
      </c>
      <c r="S134" s="22">
        <v>0.52368199999999998</v>
      </c>
      <c r="T134">
        <f t="shared" si="14"/>
        <v>16.699200000000001</v>
      </c>
      <c r="U134">
        <f t="shared" si="15"/>
        <v>8.757811944000002</v>
      </c>
      <c r="X134" s="9"/>
      <c r="Y134" s="22">
        <v>1.1456299999999999</v>
      </c>
      <c r="Z134" s="22">
        <v>186.31100000000001</v>
      </c>
      <c r="AA134" s="22">
        <v>-1.61713E-2</v>
      </c>
      <c r="AB134" s="22">
        <v>124</v>
      </c>
      <c r="AC134" s="22">
        <v>1.1444099999999999</v>
      </c>
      <c r="AD134">
        <f t="shared" si="16"/>
        <v>16.171299999999999</v>
      </c>
      <c r="AE134">
        <f t="shared" si="17"/>
        <v>18.526326418999997</v>
      </c>
      <c r="AF134" s="9"/>
      <c r="AG134" s="22">
        <v>0.52444500000000005</v>
      </c>
      <c r="AH134" s="22">
        <v>243.839</v>
      </c>
      <c r="AI134" s="22">
        <v>-1.66351E-2</v>
      </c>
      <c r="AJ134" s="22">
        <v>124</v>
      </c>
      <c r="AK134" s="22">
        <v>0.52371199999999996</v>
      </c>
      <c r="AL134">
        <f t="shared" si="18"/>
        <v>16.635100000000001</v>
      </c>
      <c r="AM134">
        <f t="shared" si="19"/>
        <v>8.7241950195000015</v>
      </c>
      <c r="AP134" s="9"/>
      <c r="AQ134" s="22">
        <v>1.1456299999999999</v>
      </c>
      <c r="AR134" s="22">
        <v>322.69400000000002</v>
      </c>
      <c r="AS134" s="22">
        <v>-1.6036999999999999E-2</v>
      </c>
      <c r="AT134" s="22">
        <v>124</v>
      </c>
      <c r="AU134" s="22">
        <v>1.1453199999999999</v>
      </c>
      <c r="AV134">
        <f t="shared" si="20"/>
        <v>16.036999999999999</v>
      </c>
      <c r="AW134">
        <f t="shared" si="21"/>
        <v>18.372468309999999</v>
      </c>
      <c r="AX134" s="9"/>
      <c r="AY134" s="22">
        <v>0.52444500000000005</v>
      </c>
      <c r="AZ134" s="22">
        <v>381.005</v>
      </c>
      <c r="BA134" s="22">
        <v>-1.6610699999999999E-2</v>
      </c>
      <c r="BB134" s="22">
        <v>124</v>
      </c>
      <c r="BC134" s="22">
        <v>0.523621</v>
      </c>
      <c r="BD134">
        <f t="shared" si="22"/>
        <v>16.610699999999998</v>
      </c>
      <c r="BE134">
        <f t="shared" si="23"/>
        <v>8.7113985614999994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1.14059</v>
      </c>
      <c r="H135" s="22">
        <v>51.956099999999999</v>
      </c>
      <c r="I135" s="22">
        <v>-1.6177400000000002E-2</v>
      </c>
      <c r="J135" s="22">
        <v>125</v>
      </c>
      <c r="K135" s="22">
        <v>1.1398299999999999</v>
      </c>
      <c r="L135">
        <f t="shared" si="12"/>
        <v>16.177400000000002</v>
      </c>
      <c r="M135">
        <f t="shared" si="13"/>
        <v>18.451780666000001</v>
      </c>
      <c r="N135" s="9"/>
      <c r="O135" s="22">
        <v>0.52947999999999995</v>
      </c>
      <c r="P135" s="22">
        <v>116.27800000000001</v>
      </c>
      <c r="Q135" s="22">
        <v>-1.6699200000000001E-2</v>
      </c>
      <c r="R135" s="22">
        <v>125</v>
      </c>
      <c r="S135" s="22">
        <v>0.52865600000000001</v>
      </c>
      <c r="T135">
        <f t="shared" si="14"/>
        <v>16.699200000000001</v>
      </c>
      <c r="U135">
        <f t="shared" si="15"/>
        <v>8.8418924160000003</v>
      </c>
      <c r="X135" s="9"/>
      <c r="Y135" s="22">
        <v>1.14059</v>
      </c>
      <c r="Z135" s="22">
        <v>186.411</v>
      </c>
      <c r="AA135" s="22">
        <v>-1.6189599999999998E-2</v>
      </c>
      <c r="AB135" s="22">
        <v>125</v>
      </c>
      <c r="AC135" s="22">
        <v>1.1392199999999999</v>
      </c>
      <c r="AD135">
        <f t="shared" si="16"/>
        <v>16.189599999999999</v>
      </c>
      <c r="AE135">
        <f t="shared" si="17"/>
        <v>18.465695863999997</v>
      </c>
      <c r="AF135" s="9"/>
      <c r="AG135" s="22">
        <v>0.52947999999999995</v>
      </c>
      <c r="AH135" s="22">
        <v>243.94</v>
      </c>
      <c r="AI135" s="22">
        <v>-1.66321E-2</v>
      </c>
      <c r="AJ135" s="22">
        <v>125</v>
      </c>
      <c r="AK135" s="22">
        <v>0.52868700000000002</v>
      </c>
      <c r="AL135">
        <f t="shared" si="18"/>
        <v>16.632100000000001</v>
      </c>
      <c r="AM135">
        <f t="shared" si="19"/>
        <v>8.8063643079999991</v>
      </c>
      <c r="AP135" s="9"/>
      <c r="AQ135" s="22">
        <v>1.14059</v>
      </c>
      <c r="AR135" s="22">
        <v>322.79399999999998</v>
      </c>
      <c r="AS135" s="22">
        <v>-1.6055300000000002E-2</v>
      </c>
      <c r="AT135" s="22">
        <v>125</v>
      </c>
      <c r="AU135" s="22">
        <v>1.1401399999999999</v>
      </c>
      <c r="AV135">
        <f t="shared" si="20"/>
        <v>16.055300000000003</v>
      </c>
      <c r="AW135">
        <f t="shared" si="21"/>
        <v>18.312514627000002</v>
      </c>
      <c r="AX135" s="9"/>
      <c r="AY135" s="22">
        <v>0.52947999999999995</v>
      </c>
      <c r="AZ135" s="22">
        <v>381.10500000000002</v>
      </c>
      <c r="BA135" s="22">
        <v>-1.6601600000000001E-2</v>
      </c>
      <c r="BB135" s="22">
        <v>125</v>
      </c>
      <c r="BC135" s="22">
        <v>0.52871699999999999</v>
      </c>
      <c r="BD135">
        <f t="shared" si="22"/>
        <v>16.601600000000001</v>
      </c>
      <c r="BE135">
        <f t="shared" si="23"/>
        <v>8.7902151679999996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1.1355599999999999</v>
      </c>
      <c r="H136" s="22">
        <v>52.056800000000003</v>
      </c>
      <c r="I136" s="22">
        <v>-1.61835E-2</v>
      </c>
      <c r="J136" s="22">
        <v>126</v>
      </c>
      <c r="K136" s="22">
        <v>1.1349499999999999</v>
      </c>
      <c r="L136">
        <f t="shared" si="12"/>
        <v>16.183499999999999</v>
      </c>
      <c r="M136">
        <f t="shared" si="13"/>
        <v>18.377335259999995</v>
      </c>
      <c r="N136" s="9"/>
      <c r="O136" s="22">
        <v>0.53451499999999996</v>
      </c>
      <c r="P136" s="22">
        <v>116.379</v>
      </c>
      <c r="Q136" s="22">
        <v>-1.6687E-2</v>
      </c>
      <c r="R136" s="22">
        <v>126</v>
      </c>
      <c r="S136" s="22">
        <v>0.53369100000000003</v>
      </c>
      <c r="T136">
        <f t="shared" si="14"/>
        <v>16.687000000000001</v>
      </c>
      <c r="U136">
        <f t="shared" si="15"/>
        <v>8.9194518049999996</v>
      </c>
      <c r="X136" s="9"/>
      <c r="Y136" s="22">
        <v>1.1355599999999999</v>
      </c>
      <c r="Z136" s="22">
        <v>186.512</v>
      </c>
      <c r="AA136" s="22">
        <v>-1.6192600000000001E-2</v>
      </c>
      <c r="AB136" s="22">
        <v>126</v>
      </c>
      <c r="AC136" s="22">
        <v>1.1346400000000001</v>
      </c>
      <c r="AD136">
        <f t="shared" si="16"/>
        <v>16.192600000000002</v>
      </c>
      <c r="AE136">
        <f t="shared" si="17"/>
        <v>18.387668856000001</v>
      </c>
      <c r="AF136" s="9"/>
      <c r="AG136" s="22">
        <v>0.53451499999999996</v>
      </c>
      <c r="AH136" s="22">
        <v>244.041</v>
      </c>
      <c r="AI136" s="22">
        <v>-1.6638199999999999E-2</v>
      </c>
      <c r="AJ136" s="22">
        <v>126</v>
      </c>
      <c r="AK136" s="22">
        <v>0.53369100000000003</v>
      </c>
      <c r="AL136">
        <f t="shared" si="18"/>
        <v>16.638199999999998</v>
      </c>
      <c r="AM136">
        <f t="shared" si="19"/>
        <v>8.8933674729999979</v>
      </c>
      <c r="AP136" s="9"/>
      <c r="AQ136" s="22">
        <v>1.1355599999999999</v>
      </c>
      <c r="AR136" s="22">
        <v>322.89499999999998</v>
      </c>
      <c r="AS136" s="22">
        <v>-1.6052199999999999E-2</v>
      </c>
      <c r="AT136" s="22">
        <v>126</v>
      </c>
      <c r="AU136" s="22">
        <v>1.1346400000000001</v>
      </c>
      <c r="AV136">
        <f t="shared" si="20"/>
        <v>16.052199999999999</v>
      </c>
      <c r="AW136">
        <f t="shared" si="21"/>
        <v>18.228236231999997</v>
      </c>
      <c r="AX136" s="9"/>
      <c r="AY136" s="22">
        <v>0.53451499999999996</v>
      </c>
      <c r="AZ136" s="22">
        <v>381.20600000000002</v>
      </c>
      <c r="BA136" s="22">
        <v>-1.6598499999999999E-2</v>
      </c>
      <c r="BB136" s="22">
        <v>126</v>
      </c>
      <c r="BC136" s="22">
        <v>0.533752</v>
      </c>
      <c r="BD136">
        <f t="shared" si="22"/>
        <v>16.598499999999998</v>
      </c>
      <c r="BE136">
        <f t="shared" si="23"/>
        <v>8.8721472274999975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1.13052</v>
      </c>
      <c r="H137" s="22">
        <v>52.157499999999999</v>
      </c>
      <c r="I137" s="22">
        <v>-1.6189599999999998E-2</v>
      </c>
      <c r="J137" s="22">
        <v>127</v>
      </c>
      <c r="K137" s="22">
        <v>1.1294599999999999</v>
      </c>
      <c r="L137">
        <f t="shared" si="12"/>
        <v>16.189599999999999</v>
      </c>
      <c r="M137">
        <f t="shared" si="13"/>
        <v>18.302666591999998</v>
      </c>
      <c r="N137" s="9"/>
      <c r="O137" s="22">
        <v>0.539551</v>
      </c>
      <c r="P137" s="22">
        <v>116.48</v>
      </c>
      <c r="Q137" s="22">
        <v>-1.6684000000000001E-2</v>
      </c>
      <c r="R137" s="22">
        <v>127</v>
      </c>
      <c r="S137" s="22">
        <v>0.538879</v>
      </c>
      <c r="T137">
        <f t="shared" si="14"/>
        <v>16.684000000000001</v>
      </c>
      <c r="U137">
        <f t="shared" si="15"/>
        <v>9.0018688840000003</v>
      </c>
      <c r="X137" s="9"/>
      <c r="Y137" s="22">
        <v>1.13052</v>
      </c>
      <c r="Z137" s="22">
        <v>186.613</v>
      </c>
      <c r="AA137" s="22">
        <v>-1.61957E-2</v>
      </c>
      <c r="AB137" s="22">
        <v>127</v>
      </c>
      <c r="AC137" s="22">
        <v>1.1291500000000001</v>
      </c>
      <c r="AD137">
        <f t="shared" si="16"/>
        <v>16.195699999999999</v>
      </c>
      <c r="AE137">
        <f t="shared" si="17"/>
        <v>18.309562763999999</v>
      </c>
      <c r="AF137" s="9"/>
      <c r="AG137" s="22">
        <v>0.539551</v>
      </c>
      <c r="AH137" s="22">
        <v>244.142</v>
      </c>
      <c r="AI137" s="22">
        <v>-1.6622899999999999E-2</v>
      </c>
      <c r="AJ137" s="22">
        <v>127</v>
      </c>
      <c r="AK137" s="22">
        <v>0.53851300000000002</v>
      </c>
      <c r="AL137">
        <f t="shared" si="18"/>
        <v>16.622899999999998</v>
      </c>
      <c r="AM137">
        <f t="shared" si="19"/>
        <v>8.9689023178999996</v>
      </c>
      <c r="AP137" s="9"/>
      <c r="AQ137" s="22">
        <v>1.13052</v>
      </c>
      <c r="AR137" s="22">
        <v>322.99599999999998</v>
      </c>
      <c r="AS137" s="22">
        <v>-1.6064499999999999E-2</v>
      </c>
      <c r="AT137" s="22">
        <v>127</v>
      </c>
      <c r="AU137" s="22">
        <v>1.1297600000000001</v>
      </c>
      <c r="AV137">
        <f t="shared" si="20"/>
        <v>16.064499999999999</v>
      </c>
      <c r="AW137">
        <f t="shared" si="21"/>
        <v>18.161238539999999</v>
      </c>
      <c r="AX137" s="9"/>
      <c r="AY137" s="22">
        <v>0.539551</v>
      </c>
      <c r="AZ137" s="22">
        <v>381.30700000000002</v>
      </c>
      <c r="BA137" s="22">
        <v>-1.6595499999999999E-2</v>
      </c>
      <c r="BB137" s="22">
        <v>127</v>
      </c>
      <c r="BC137" s="22">
        <v>0.53848300000000004</v>
      </c>
      <c r="BD137">
        <f t="shared" si="22"/>
        <v>16.595499999999998</v>
      </c>
      <c r="BE137">
        <f t="shared" si="23"/>
        <v>8.9541186204999992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1.1254900000000001</v>
      </c>
      <c r="H138" s="22">
        <v>52.258200000000002</v>
      </c>
      <c r="I138" s="22">
        <v>-1.6201799999999999E-2</v>
      </c>
      <c r="J138" s="22">
        <v>128</v>
      </c>
      <c r="K138" s="22">
        <v>1.1242700000000001</v>
      </c>
      <c r="L138">
        <f t="shared" si="12"/>
        <v>16.201799999999999</v>
      </c>
      <c r="M138">
        <f t="shared" si="13"/>
        <v>18.234963881999999</v>
      </c>
      <c r="N138" s="9"/>
      <c r="O138" s="22">
        <v>0.54458600000000001</v>
      </c>
      <c r="P138" s="22">
        <v>116.58</v>
      </c>
      <c r="Q138" s="22">
        <v>-1.6684000000000001E-2</v>
      </c>
      <c r="R138" s="22">
        <v>128</v>
      </c>
      <c r="S138" s="22">
        <v>0.54385399999999995</v>
      </c>
      <c r="T138">
        <f t="shared" si="14"/>
        <v>16.684000000000001</v>
      </c>
      <c r="U138">
        <f t="shared" si="15"/>
        <v>9.0858728240000008</v>
      </c>
      <c r="X138" s="9"/>
      <c r="Y138" s="22">
        <v>1.1254900000000001</v>
      </c>
      <c r="Z138" s="22">
        <v>186.71299999999999</v>
      </c>
      <c r="AA138" s="22">
        <v>-1.6201799999999999E-2</v>
      </c>
      <c r="AB138" s="22">
        <v>128</v>
      </c>
      <c r="AC138" s="22">
        <v>1.1245700000000001</v>
      </c>
      <c r="AD138">
        <f t="shared" si="16"/>
        <v>16.201799999999999</v>
      </c>
      <c r="AE138">
        <f t="shared" si="17"/>
        <v>18.234963881999999</v>
      </c>
      <c r="AF138" s="9"/>
      <c r="AG138" s="22">
        <v>0.54458600000000001</v>
      </c>
      <c r="AH138" s="22">
        <v>244.24199999999999</v>
      </c>
      <c r="AI138" s="22">
        <v>-1.66199E-2</v>
      </c>
      <c r="AJ138" s="22">
        <v>128</v>
      </c>
      <c r="AK138" s="22">
        <v>0.54367100000000002</v>
      </c>
      <c r="AL138">
        <f t="shared" si="18"/>
        <v>16.619900000000001</v>
      </c>
      <c r="AM138">
        <f t="shared" si="19"/>
        <v>9.0509648614000007</v>
      </c>
      <c r="AP138" s="9"/>
      <c r="AQ138" s="22">
        <v>1.1254900000000001</v>
      </c>
      <c r="AR138" s="22">
        <v>323.09699999999998</v>
      </c>
      <c r="AS138" s="22">
        <v>-1.6082800000000001E-2</v>
      </c>
      <c r="AT138" s="22">
        <v>128</v>
      </c>
      <c r="AU138" s="22">
        <v>1.1245700000000001</v>
      </c>
      <c r="AV138">
        <f t="shared" si="20"/>
        <v>16.082800000000002</v>
      </c>
      <c r="AW138">
        <f t="shared" si="21"/>
        <v>18.101030572000003</v>
      </c>
      <c r="AX138" s="9"/>
      <c r="AY138" s="22">
        <v>0.54458600000000001</v>
      </c>
      <c r="AZ138" s="22">
        <v>381.40699999999998</v>
      </c>
      <c r="BA138" s="22">
        <v>-1.6598499999999999E-2</v>
      </c>
      <c r="BB138" s="22">
        <v>128</v>
      </c>
      <c r="BC138" s="22">
        <v>0.54400599999999999</v>
      </c>
      <c r="BD138">
        <f t="shared" si="22"/>
        <v>16.598499999999998</v>
      </c>
      <c r="BE138">
        <f t="shared" si="23"/>
        <v>9.0393107209999997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1.1204499999999999</v>
      </c>
      <c r="H139" s="22">
        <v>52.358899999999998</v>
      </c>
      <c r="I139" s="22">
        <v>-1.61957E-2</v>
      </c>
      <c r="J139" s="22">
        <v>129</v>
      </c>
      <c r="K139" s="22">
        <v>1.1190800000000001</v>
      </c>
      <c r="L139">
        <f t="shared" si="12"/>
        <v>16.195699999999999</v>
      </c>
      <c r="M139">
        <f t="shared" si="13"/>
        <v>18.146472064999998</v>
      </c>
      <c r="N139" s="9"/>
      <c r="O139" s="22">
        <v>0.54962200000000005</v>
      </c>
      <c r="P139" s="22">
        <v>116.681</v>
      </c>
      <c r="Q139" s="22">
        <v>-1.6671800000000001E-2</v>
      </c>
      <c r="R139" s="22">
        <v>129</v>
      </c>
      <c r="S139" s="22">
        <v>0.54861499999999996</v>
      </c>
      <c r="T139">
        <f t="shared" si="14"/>
        <v>16.671800000000001</v>
      </c>
      <c r="U139">
        <f t="shared" si="15"/>
        <v>9.1631880596000013</v>
      </c>
      <c r="X139" s="9"/>
      <c r="Y139" s="22">
        <v>1.1204499999999999</v>
      </c>
      <c r="Z139" s="22">
        <v>186.81399999999999</v>
      </c>
      <c r="AA139" s="22">
        <v>-1.6220100000000001E-2</v>
      </c>
      <c r="AB139" s="22">
        <v>129</v>
      </c>
      <c r="AC139" s="22">
        <v>1.1200000000000001</v>
      </c>
      <c r="AD139">
        <f t="shared" si="16"/>
        <v>16.220100000000002</v>
      </c>
      <c r="AE139">
        <f t="shared" si="17"/>
        <v>18.173811045000001</v>
      </c>
      <c r="AF139" s="9"/>
      <c r="AG139" s="22">
        <v>0.54962200000000005</v>
      </c>
      <c r="AH139" s="22">
        <v>244.34299999999999</v>
      </c>
      <c r="AI139" s="22">
        <v>-1.6622899999999999E-2</v>
      </c>
      <c r="AJ139" s="22">
        <v>129</v>
      </c>
      <c r="AK139" s="22">
        <v>0.549072</v>
      </c>
      <c r="AL139">
        <f t="shared" si="18"/>
        <v>16.622899999999998</v>
      </c>
      <c r="AM139">
        <f t="shared" si="19"/>
        <v>9.1363115437999998</v>
      </c>
      <c r="AP139" s="9"/>
      <c r="AQ139" s="22">
        <v>1.1204499999999999</v>
      </c>
      <c r="AR139" s="22">
        <v>323.197</v>
      </c>
      <c r="AS139" s="22">
        <v>-1.6079699999999999E-2</v>
      </c>
      <c r="AT139" s="22">
        <v>129</v>
      </c>
      <c r="AU139" s="22">
        <v>1.1206100000000001</v>
      </c>
      <c r="AV139">
        <f t="shared" si="20"/>
        <v>16.079699999999999</v>
      </c>
      <c r="AW139">
        <f t="shared" si="21"/>
        <v>18.016499864999997</v>
      </c>
      <c r="AX139" s="9"/>
      <c r="AY139" s="22">
        <v>0.54962200000000005</v>
      </c>
      <c r="AZ139" s="22">
        <v>381.50799999999998</v>
      </c>
      <c r="BA139" s="22">
        <v>-1.6586299999999998E-2</v>
      </c>
      <c r="BB139" s="22">
        <v>129</v>
      </c>
      <c r="BC139" s="22">
        <v>0.54888899999999996</v>
      </c>
      <c r="BD139">
        <f t="shared" si="22"/>
        <v>16.586299999999998</v>
      </c>
      <c r="BE139">
        <f t="shared" si="23"/>
        <v>9.1161953786000005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1.1154200000000001</v>
      </c>
      <c r="H140" s="22">
        <v>52.459600000000002</v>
      </c>
      <c r="I140" s="22">
        <v>-1.6229199999999999E-2</v>
      </c>
      <c r="J140" s="22">
        <v>130</v>
      </c>
      <c r="K140" s="22">
        <v>1.1145</v>
      </c>
      <c r="L140">
        <f t="shared" ref="L140:L203" si="24">-I140/$F$2*1000</f>
        <v>16.229199999999999</v>
      </c>
      <c r="M140">
        <f t="shared" ref="M140:M203" si="25">L140*G140</f>
        <v>18.102374264000002</v>
      </c>
      <c r="N140" s="9"/>
      <c r="O140" s="22">
        <v>0.55465699999999996</v>
      </c>
      <c r="P140" s="22">
        <v>116.782</v>
      </c>
      <c r="Q140" s="22">
        <v>-1.6680899999999999E-2</v>
      </c>
      <c r="R140" s="22">
        <v>130</v>
      </c>
      <c r="S140" s="22">
        <v>0.553894</v>
      </c>
      <c r="T140">
        <f t="shared" ref="T140:T203" si="26">-Q140/$F$2*1000</f>
        <v>16.680899999999998</v>
      </c>
      <c r="U140">
        <f t="shared" ref="U140:U203" si="27">T140*O140</f>
        <v>9.2521779512999984</v>
      </c>
      <c r="X140" s="9"/>
      <c r="Y140" s="22">
        <v>1.1154200000000001</v>
      </c>
      <c r="Z140" s="22">
        <v>186.91499999999999</v>
      </c>
      <c r="AA140" s="22">
        <v>-1.62262E-2</v>
      </c>
      <c r="AB140" s="22">
        <v>130</v>
      </c>
      <c r="AC140" s="22">
        <v>1.1142000000000001</v>
      </c>
      <c r="AD140">
        <f t="shared" ref="AD140:AD203" si="28">-AA140/$F$2*1000</f>
        <v>16.226199999999999</v>
      </c>
      <c r="AE140">
        <f t="shared" ref="AE140:AE203" si="29">AD140*Y140</f>
        <v>18.099028004000001</v>
      </c>
      <c r="AF140" s="9"/>
      <c r="AG140" s="22">
        <v>0.55465699999999996</v>
      </c>
      <c r="AH140" s="22">
        <v>244.44399999999999</v>
      </c>
      <c r="AI140" s="22">
        <v>-1.6622899999999999E-2</v>
      </c>
      <c r="AJ140" s="22">
        <v>130</v>
      </c>
      <c r="AK140" s="22">
        <v>0.55377200000000004</v>
      </c>
      <c r="AL140">
        <f t="shared" ref="AL140:AL203" si="30">-AI140/$F$2*1000</f>
        <v>16.622899999999998</v>
      </c>
      <c r="AM140">
        <f t="shared" ref="AM140:AM203" si="31">AL140*AG140</f>
        <v>9.2200078452999978</v>
      </c>
      <c r="AP140" s="9"/>
      <c r="AQ140" s="22">
        <v>1.1154200000000001</v>
      </c>
      <c r="AR140" s="22">
        <v>323.298</v>
      </c>
      <c r="AS140" s="22">
        <v>-1.6095000000000002E-2</v>
      </c>
      <c r="AT140" s="22">
        <v>130</v>
      </c>
      <c r="AU140" s="22">
        <v>1.1142000000000001</v>
      </c>
      <c r="AV140">
        <f t="shared" ref="AV140:AV203" si="32">-AS140/$F$2*1000</f>
        <v>16.095000000000002</v>
      </c>
      <c r="AW140">
        <f t="shared" ref="AW140:AW203" si="33">AV140*AQ140</f>
        <v>17.952684900000005</v>
      </c>
      <c r="AX140" s="9"/>
      <c r="AY140" s="22">
        <v>0.55465699999999996</v>
      </c>
      <c r="AZ140" s="22">
        <v>381.60899999999998</v>
      </c>
      <c r="BA140" s="22">
        <v>-1.6586299999999998E-2</v>
      </c>
      <c r="BB140" s="22">
        <v>130</v>
      </c>
      <c r="BC140" s="22">
        <v>0.553925</v>
      </c>
      <c r="BD140">
        <f t="shared" ref="BD140:BD203" si="34">-BA140/$F$2*1000</f>
        <v>16.586299999999998</v>
      </c>
      <c r="BE140">
        <f t="shared" ref="BE140:BE203" si="35">BD140*AY140</f>
        <v>9.1997073990999976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1.1103799999999999</v>
      </c>
      <c r="H141" s="22">
        <v>52.560299999999998</v>
      </c>
      <c r="I141" s="22">
        <v>-1.6223100000000001E-2</v>
      </c>
      <c r="J141" s="22">
        <v>131</v>
      </c>
      <c r="K141" s="22">
        <v>1.10931</v>
      </c>
      <c r="L141">
        <f t="shared" si="24"/>
        <v>16.223100000000002</v>
      </c>
      <c r="M141">
        <f t="shared" si="25"/>
        <v>18.013805778000002</v>
      </c>
      <c r="N141" s="9"/>
      <c r="O141" s="22">
        <v>0.55969199999999997</v>
      </c>
      <c r="P141" s="22">
        <v>116.88200000000001</v>
      </c>
      <c r="Q141" s="22">
        <v>-1.6671800000000001E-2</v>
      </c>
      <c r="R141" s="22">
        <v>131</v>
      </c>
      <c r="S141" s="22">
        <v>0.55898999999999999</v>
      </c>
      <c r="T141">
        <f t="shared" si="26"/>
        <v>16.671800000000001</v>
      </c>
      <c r="U141">
        <f t="shared" si="27"/>
        <v>9.3310730855999999</v>
      </c>
      <c r="X141" s="9"/>
      <c r="Y141" s="22">
        <v>1.1103799999999999</v>
      </c>
      <c r="Z141" s="22">
        <v>187.01499999999999</v>
      </c>
      <c r="AA141" s="22">
        <v>-1.6229199999999999E-2</v>
      </c>
      <c r="AB141" s="22">
        <v>131</v>
      </c>
      <c r="AC141" s="22">
        <v>1.1096200000000001</v>
      </c>
      <c r="AD141">
        <f t="shared" si="28"/>
        <v>16.229199999999999</v>
      </c>
      <c r="AE141">
        <f t="shared" si="29"/>
        <v>18.020579095999999</v>
      </c>
      <c r="AF141" s="9"/>
      <c r="AG141" s="22">
        <v>0.55969199999999997</v>
      </c>
      <c r="AH141" s="22">
        <v>244.54400000000001</v>
      </c>
      <c r="AI141" s="22">
        <v>-1.6622899999999999E-2</v>
      </c>
      <c r="AJ141" s="22">
        <v>131</v>
      </c>
      <c r="AK141" s="22">
        <v>0.55896000000000001</v>
      </c>
      <c r="AL141">
        <f t="shared" si="30"/>
        <v>16.622899999999998</v>
      </c>
      <c r="AM141">
        <f t="shared" si="31"/>
        <v>9.3037041467999977</v>
      </c>
      <c r="AP141" s="9"/>
      <c r="AQ141" s="22">
        <v>1.1103799999999999</v>
      </c>
      <c r="AR141" s="22">
        <v>323.399</v>
      </c>
      <c r="AS141" s="22">
        <v>-1.6095000000000002E-2</v>
      </c>
      <c r="AT141" s="22">
        <v>131</v>
      </c>
      <c r="AU141" s="22">
        <v>1.10931</v>
      </c>
      <c r="AV141">
        <f t="shared" si="32"/>
        <v>16.095000000000002</v>
      </c>
      <c r="AW141">
        <f t="shared" si="33"/>
        <v>17.871566100000003</v>
      </c>
      <c r="AX141" s="9"/>
      <c r="AY141" s="22">
        <v>0.55969199999999997</v>
      </c>
      <c r="AZ141" s="22">
        <v>381.71</v>
      </c>
      <c r="BA141" s="22">
        <v>-1.6589400000000001E-2</v>
      </c>
      <c r="BB141" s="22">
        <v>131</v>
      </c>
      <c r="BC141" s="22">
        <v>0.55892900000000001</v>
      </c>
      <c r="BD141">
        <f t="shared" si="34"/>
        <v>16.589400000000001</v>
      </c>
      <c r="BE141">
        <f t="shared" si="35"/>
        <v>9.2849544648000002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1.1053500000000001</v>
      </c>
      <c r="H142" s="22">
        <v>52.661000000000001</v>
      </c>
      <c r="I142" s="22">
        <v>-1.6220100000000001E-2</v>
      </c>
      <c r="J142" s="22">
        <v>132</v>
      </c>
      <c r="K142" s="22">
        <v>1.10443</v>
      </c>
      <c r="L142">
        <f t="shared" si="24"/>
        <v>16.220100000000002</v>
      </c>
      <c r="M142">
        <f t="shared" si="25"/>
        <v>17.928887535000005</v>
      </c>
      <c r="N142" s="9"/>
      <c r="O142" s="22">
        <v>0.56472800000000001</v>
      </c>
      <c r="P142" s="22">
        <v>116.983</v>
      </c>
      <c r="Q142" s="22">
        <v>-1.6671800000000001E-2</v>
      </c>
      <c r="R142" s="22">
        <v>132</v>
      </c>
      <c r="S142" s="22">
        <v>0.56399500000000002</v>
      </c>
      <c r="T142">
        <f t="shared" si="26"/>
        <v>16.671800000000001</v>
      </c>
      <c r="U142">
        <f t="shared" si="27"/>
        <v>9.4150322704000011</v>
      </c>
      <c r="X142" s="9"/>
      <c r="Y142" s="22">
        <v>1.1053500000000001</v>
      </c>
      <c r="Z142" s="22">
        <v>187.11600000000001</v>
      </c>
      <c r="AA142" s="22">
        <v>-1.6213999999999999E-2</v>
      </c>
      <c r="AB142" s="22">
        <v>132</v>
      </c>
      <c r="AC142" s="22">
        <v>1.10443</v>
      </c>
      <c r="AD142">
        <f t="shared" si="28"/>
        <v>16.213999999999999</v>
      </c>
      <c r="AE142">
        <f t="shared" si="29"/>
        <v>17.922144899999999</v>
      </c>
      <c r="AF142" s="9"/>
      <c r="AG142" s="22">
        <v>0.56472800000000001</v>
      </c>
      <c r="AH142" s="22">
        <v>244.64500000000001</v>
      </c>
      <c r="AI142" s="22">
        <v>-1.6610699999999999E-2</v>
      </c>
      <c r="AJ142" s="22">
        <v>132</v>
      </c>
      <c r="AK142" s="22">
        <v>0.56369000000000002</v>
      </c>
      <c r="AL142">
        <f t="shared" si="30"/>
        <v>16.610699999999998</v>
      </c>
      <c r="AM142">
        <f t="shared" si="31"/>
        <v>9.3805273895999992</v>
      </c>
      <c r="AP142" s="9"/>
      <c r="AQ142" s="22">
        <v>1.1053500000000001</v>
      </c>
      <c r="AR142" s="22">
        <v>323.49900000000002</v>
      </c>
      <c r="AS142" s="22">
        <v>-1.61041E-2</v>
      </c>
      <c r="AT142" s="22">
        <v>132</v>
      </c>
      <c r="AU142" s="22">
        <v>1.10443</v>
      </c>
      <c r="AV142">
        <f t="shared" si="32"/>
        <v>16.104099999999999</v>
      </c>
      <c r="AW142">
        <f t="shared" si="33"/>
        <v>17.800666934999999</v>
      </c>
      <c r="AX142" s="9"/>
      <c r="AY142" s="22">
        <v>0.56472800000000001</v>
      </c>
      <c r="AZ142" s="22">
        <v>381.81</v>
      </c>
      <c r="BA142" s="22">
        <v>-1.6574100000000001E-2</v>
      </c>
      <c r="BB142" s="22">
        <v>132</v>
      </c>
      <c r="BC142" s="22">
        <v>0.56378200000000001</v>
      </c>
      <c r="BD142">
        <f t="shared" si="34"/>
        <v>16.574100000000001</v>
      </c>
      <c r="BE142">
        <f t="shared" si="35"/>
        <v>9.359858344800001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1.1003099999999999</v>
      </c>
      <c r="H143" s="22">
        <v>52.761800000000001</v>
      </c>
      <c r="I143" s="22">
        <v>-1.62384E-2</v>
      </c>
      <c r="J143" s="22">
        <v>133</v>
      </c>
      <c r="K143" s="22">
        <v>1.09894</v>
      </c>
      <c r="L143">
        <f t="shared" si="24"/>
        <v>16.238399999999999</v>
      </c>
      <c r="M143">
        <f t="shared" si="25"/>
        <v>17.867273903999997</v>
      </c>
      <c r="N143" s="9"/>
      <c r="O143" s="22">
        <v>0.56976300000000002</v>
      </c>
      <c r="P143" s="22">
        <v>117.084</v>
      </c>
      <c r="Q143" s="22">
        <v>-1.6671800000000001E-2</v>
      </c>
      <c r="R143" s="22">
        <v>133</v>
      </c>
      <c r="S143" s="22">
        <v>0.56903099999999995</v>
      </c>
      <c r="T143">
        <f t="shared" si="26"/>
        <v>16.671800000000001</v>
      </c>
      <c r="U143">
        <f t="shared" si="27"/>
        <v>9.4989747834000013</v>
      </c>
      <c r="X143" s="9"/>
      <c r="Y143" s="22">
        <v>1.1003099999999999</v>
      </c>
      <c r="Z143" s="22">
        <v>187.21700000000001</v>
      </c>
      <c r="AA143" s="22">
        <v>-1.6232300000000002E-2</v>
      </c>
      <c r="AB143" s="22">
        <v>133</v>
      </c>
      <c r="AC143" s="22">
        <v>1.09924</v>
      </c>
      <c r="AD143">
        <f t="shared" si="28"/>
        <v>16.232300000000002</v>
      </c>
      <c r="AE143">
        <f t="shared" si="29"/>
        <v>17.860562012999999</v>
      </c>
      <c r="AF143" s="9"/>
      <c r="AG143" s="22">
        <v>0.56976300000000002</v>
      </c>
      <c r="AH143" s="22">
        <v>244.74600000000001</v>
      </c>
      <c r="AI143" s="22">
        <v>-1.6604600000000001E-2</v>
      </c>
      <c r="AJ143" s="22">
        <v>133</v>
      </c>
      <c r="AK143" s="22">
        <v>0.56887799999999999</v>
      </c>
      <c r="AL143">
        <f t="shared" si="30"/>
        <v>16.604600000000001</v>
      </c>
      <c r="AM143">
        <f t="shared" si="31"/>
        <v>9.4606867098000009</v>
      </c>
      <c r="AP143" s="9"/>
      <c r="AQ143" s="22">
        <v>1.1003099999999999</v>
      </c>
      <c r="AR143" s="22">
        <v>323.60000000000002</v>
      </c>
      <c r="AS143" s="22">
        <v>-1.6122399999999999E-2</v>
      </c>
      <c r="AT143" s="22">
        <v>133</v>
      </c>
      <c r="AU143" s="22">
        <v>1.09924</v>
      </c>
      <c r="AV143">
        <f t="shared" si="32"/>
        <v>16.122399999999999</v>
      </c>
      <c r="AW143">
        <f t="shared" si="33"/>
        <v>17.739637943999998</v>
      </c>
      <c r="AX143" s="9"/>
      <c r="AY143" s="22">
        <v>0.56976300000000002</v>
      </c>
      <c r="AZ143" s="22">
        <v>381.911</v>
      </c>
      <c r="BA143" s="22">
        <v>-1.6577100000000001E-2</v>
      </c>
      <c r="BB143" s="22">
        <v>133</v>
      </c>
      <c r="BC143" s="22">
        <v>0.56887799999999999</v>
      </c>
      <c r="BD143">
        <f t="shared" si="34"/>
        <v>16.577100000000002</v>
      </c>
      <c r="BE143">
        <f t="shared" si="35"/>
        <v>9.4450182273000003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1.09528</v>
      </c>
      <c r="H144" s="22">
        <v>52.862499999999997</v>
      </c>
      <c r="I144" s="22">
        <v>-1.6235400000000001E-2</v>
      </c>
      <c r="J144" s="22">
        <v>134</v>
      </c>
      <c r="K144" s="22">
        <v>1.09375</v>
      </c>
      <c r="L144">
        <f t="shared" si="24"/>
        <v>16.235400000000002</v>
      </c>
      <c r="M144">
        <f t="shared" si="25"/>
        <v>17.782308912000001</v>
      </c>
      <c r="N144" s="9"/>
      <c r="O144" s="22">
        <v>0.57479899999999995</v>
      </c>
      <c r="P144" s="22">
        <v>117.184</v>
      </c>
      <c r="Q144" s="22">
        <v>-1.66626E-2</v>
      </c>
      <c r="R144" s="22">
        <v>134</v>
      </c>
      <c r="S144" s="22">
        <v>0.57406599999999997</v>
      </c>
      <c r="T144">
        <f t="shared" si="26"/>
        <v>16.662600000000001</v>
      </c>
      <c r="U144">
        <f t="shared" si="27"/>
        <v>9.5776458174000005</v>
      </c>
      <c r="X144" s="9"/>
      <c r="Y144" s="22">
        <v>1.09528</v>
      </c>
      <c r="Z144" s="22">
        <v>187.31800000000001</v>
      </c>
      <c r="AA144" s="22">
        <v>-1.6235400000000001E-2</v>
      </c>
      <c r="AB144" s="22">
        <v>134</v>
      </c>
      <c r="AC144" s="22">
        <v>1.09406</v>
      </c>
      <c r="AD144">
        <f t="shared" si="28"/>
        <v>16.235400000000002</v>
      </c>
      <c r="AE144">
        <f t="shared" si="29"/>
        <v>17.782308912000001</v>
      </c>
      <c r="AF144" s="9"/>
      <c r="AG144" s="22">
        <v>0.57479899999999995</v>
      </c>
      <c r="AH144" s="22">
        <v>244.846</v>
      </c>
      <c r="AI144" s="22">
        <v>-1.66077E-2</v>
      </c>
      <c r="AJ144" s="22">
        <v>134</v>
      </c>
      <c r="AK144" s="22">
        <v>0.57403599999999999</v>
      </c>
      <c r="AL144">
        <f t="shared" si="30"/>
        <v>16.607700000000001</v>
      </c>
      <c r="AM144">
        <f t="shared" si="31"/>
        <v>9.5460893522999992</v>
      </c>
      <c r="AP144" s="9"/>
      <c r="AQ144" s="22">
        <v>1.09528</v>
      </c>
      <c r="AR144" s="22">
        <v>323.70100000000002</v>
      </c>
      <c r="AS144" s="22">
        <v>-1.6110200000000002E-2</v>
      </c>
      <c r="AT144" s="22">
        <v>134</v>
      </c>
      <c r="AU144" s="22">
        <v>1.09467</v>
      </c>
      <c r="AV144">
        <f t="shared" si="32"/>
        <v>16.110200000000003</v>
      </c>
      <c r="AW144">
        <f t="shared" si="33"/>
        <v>17.645179856000002</v>
      </c>
      <c r="AX144" s="9"/>
      <c r="AY144" s="22">
        <v>0.57479899999999995</v>
      </c>
      <c r="AZ144" s="22">
        <v>382.012</v>
      </c>
      <c r="BA144" s="22">
        <v>-1.65649E-2</v>
      </c>
      <c r="BB144" s="22">
        <v>134</v>
      </c>
      <c r="BC144" s="22">
        <v>0.57415799999999995</v>
      </c>
      <c r="BD144">
        <f t="shared" si="34"/>
        <v>16.564900000000002</v>
      </c>
      <c r="BE144">
        <f t="shared" si="35"/>
        <v>9.5214879550999996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1.0902400000000001</v>
      </c>
      <c r="H145" s="22">
        <v>52.963200000000001</v>
      </c>
      <c r="I145" s="22">
        <v>-1.6229199999999999E-2</v>
      </c>
      <c r="J145" s="22">
        <v>135</v>
      </c>
      <c r="K145" s="22">
        <v>1.08917</v>
      </c>
      <c r="L145">
        <f t="shared" si="24"/>
        <v>16.229199999999999</v>
      </c>
      <c r="M145">
        <f t="shared" si="25"/>
        <v>17.693723007999999</v>
      </c>
      <c r="N145" s="9"/>
      <c r="O145" s="22">
        <v>0.57983399999999996</v>
      </c>
      <c r="P145" s="22">
        <v>117.285</v>
      </c>
      <c r="Q145" s="22">
        <v>-1.6656500000000001E-2</v>
      </c>
      <c r="R145" s="22">
        <v>135</v>
      </c>
      <c r="S145" s="22">
        <v>0.57904100000000003</v>
      </c>
      <c r="T145">
        <f t="shared" si="26"/>
        <v>16.656500000000001</v>
      </c>
      <c r="U145">
        <f t="shared" si="27"/>
        <v>9.6580050209999992</v>
      </c>
      <c r="X145" s="9"/>
      <c r="Y145" s="22">
        <v>1.0902400000000001</v>
      </c>
      <c r="Z145" s="22">
        <v>187.41800000000001</v>
      </c>
      <c r="AA145" s="22">
        <v>-1.62384E-2</v>
      </c>
      <c r="AB145" s="22">
        <v>135</v>
      </c>
      <c r="AC145" s="22">
        <v>1.08887</v>
      </c>
      <c r="AD145">
        <f t="shared" si="28"/>
        <v>16.238399999999999</v>
      </c>
      <c r="AE145">
        <f t="shared" si="29"/>
        <v>17.703753215999999</v>
      </c>
      <c r="AF145" s="9"/>
      <c r="AG145" s="22">
        <v>0.57983399999999996</v>
      </c>
      <c r="AH145" s="22">
        <v>244.947</v>
      </c>
      <c r="AI145" s="22">
        <v>-1.6604600000000001E-2</v>
      </c>
      <c r="AJ145" s="22">
        <v>135</v>
      </c>
      <c r="AK145" s="22">
        <v>0.579071</v>
      </c>
      <c r="AL145">
        <f t="shared" si="30"/>
        <v>16.604600000000001</v>
      </c>
      <c r="AM145">
        <f t="shared" si="31"/>
        <v>9.6279116364000004</v>
      </c>
      <c r="AP145" s="9"/>
      <c r="AQ145" s="22">
        <v>1.0902400000000001</v>
      </c>
      <c r="AR145" s="22">
        <v>323.80099999999999</v>
      </c>
      <c r="AS145" s="22">
        <v>-1.6119399999999999E-2</v>
      </c>
      <c r="AT145" s="22">
        <v>135</v>
      </c>
      <c r="AU145" s="22">
        <v>1.08978</v>
      </c>
      <c r="AV145">
        <f t="shared" si="32"/>
        <v>16.119399999999999</v>
      </c>
      <c r="AW145">
        <f t="shared" si="33"/>
        <v>17.574014655999999</v>
      </c>
      <c r="AX145" s="9"/>
      <c r="AY145" s="22">
        <v>0.57983399999999996</v>
      </c>
      <c r="AZ145" s="22">
        <v>382.11200000000002</v>
      </c>
      <c r="BA145" s="22">
        <v>-1.65649E-2</v>
      </c>
      <c r="BB145" s="22">
        <v>135</v>
      </c>
      <c r="BC145" s="22">
        <v>0.57901000000000002</v>
      </c>
      <c r="BD145">
        <f t="shared" si="34"/>
        <v>16.564900000000002</v>
      </c>
      <c r="BE145">
        <f t="shared" si="35"/>
        <v>9.6048922266000005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1.08521</v>
      </c>
      <c r="H146" s="22">
        <v>53.063899999999997</v>
      </c>
      <c r="I146" s="22">
        <v>-1.6235400000000001E-2</v>
      </c>
      <c r="J146" s="22">
        <v>136</v>
      </c>
      <c r="K146" s="22">
        <v>1.0839799999999999</v>
      </c>
      <c r="L146">
        <f t="shared" si="24"/>
        <v>16.235400000000002</v>
      </c>
      <c r="M146">
        <f t="shared" si="25"/>
        <v>17.618818434000001</v>
      </c>
      <c r="N146" s="9"/>
      <c r="O146" s="22">
        <v>0.58486899999999997</v>
      </c>
      <c r="P146" s="22">
        <v>117.386</v>
      </c>
      <c r="Q146" s="22">
        <v>-1.6650399999999999E-2</v>
      </c>
      <c r="R146" s="22">
        <v>136</v>
      </c>
      <c r="S146" s="22">
        <v>0.58401499999999995</v>
      </c>
      <c r="T146">
        <f t="shared" si="26"/>
        <v>16.650399999999998</v>
      </c>
      <c r="U146">
        <f t="shared" si="27"/>
        <v>9.7383027975999976</v>
      </c>
      <c r="X146" s="9"/>
      <c r="Y146" s="22">
        <v>1.08521</v>
      </c>
      <c r="Z146" s="22">
        <v>187.51900000000001</v>
      </c>
      <c r="AA146" s="22">
        <v>-1.6244499999999999E-2</v>
      </c>
      <c r="AB146" s="22">
        <v>136</v>
      </c>
      <c r="AC146" s="22">
        <v>1.0839799999999999</v>
      </c>
      <c r="AD146">
        <f t="shared" si="28"/>
        <v>16.244499999999999</v>
      </c>
      <c r="AE146">
        <f t="shared" si="29"/>
        <v>17.628693844999997</v>
      </c>
      <c r="AF146" s="9"/>
      <c r="AG146" s="22">
        <v>0.58486899999999997</v>
      </c>
      <c r="AH146" s="22">
        <v>245.048</v>
      </c>
      <c r="AI146" s="22">
        <v>-1.6601600000000001E-2</v>
      </c>
      <c r="AJ146" s="22">
        <v>136</v>
      </c>
      <c r="AK146" s="22">
        <v>0.58416699999999999</v>
      </c>
      <c r="AL146">
        <f t="shared" si="30"/>
        <v>16.601600000000001</v>
      </c>
      <c r="AM146">
        <f t="shared" si="31"/>
        <v>9.7097611904000001</v>
      </c>
      <c r="AP146" s="9"/>
      <c r="AQ146" s="22">
        <v>1.08521</v>
      </c>
      <c r="AR146" s="22">
        <v>323.90199999999999</v>
      </c>
      <c r="AS146" s="22">
        <v>-1.6119399999999999E-2</v>
      </c>
      <c r="AT146" s="22">
        <v>136</v>
      </c>
      <c r="AU146" s="22">
        <v>1.08368</v>
      </c>
      <c r="AV146">
        <f t="shared" si="32"/>
        <v>16.119399999999999</v>
      </c>
      <c r="AW146">
        <f t="shared" si="33"/>
        <v>17.492934073999997</v>
      </c>
      <c r="AX146" s="9"/>
      <c r="AY146" s="22">
        <v>0.58486899999999997</v>
      </c>
      <c r="AZ146" s="22">
        <v>382.21300000000002</v>
      </c>
      <c r="BA146" s="22">
        <v>-1.6555799999999999E-2</v>
      </c>
      <c r="BB146" s="22">
        <v>136</v>
      </c>
      <c r="BC146" s="22">
        <v>0.58407600000000004</v>
      </c>
      <c r="BD146">
        <f t="shared" si="34"/>
        <v>16.555799999999998</v>
      </c>
      <c r="BE146">
        <f t="shared" si="35"/>
        <v>9.6829741901999977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1.0801700000000001</v>
      </c>
      <c r="H147" s="22">
        <v>53.1646</v>
      </c>
      <c r="I147" s="22">
        <v>-1.6235400000000001E-2</v>
      </c>
      <c r="J147" s="22">
        <v>137</v>
      </c>
      <c r="K147" s="22">
        <v>1.0784899999999999</v>
      </c>
      <c r="L147">
        <f t="shared" si="24"/>
        <v>16.235400000000002</v>
      </c>
      <c r="M147">
        <f t="shared" si="25"/>
        <v>17.536992018000003</v>
      </c>
      <c r="N147" s="9"/>
      <c r="O147" s="22">
        <v>0.58990500000000001</v>
      </c>
      <c r="P147" s="22">
        <v>117.48699999999999</v>
      </c>
      <c r="Q147" s="22">
        <v>-1.6638199999999999E-2</v>
      </c>
      <c r="R147" s="22">
        <v>137</v>
      </c>
      <c r="S147" s="22">
        <v>0.58917200000000003</v>
      </c>
      <c r="T147">
        <f t="shared" si="26"/>
        <v>16.638199999999998</v>
      </c>
      <c r="U147">
        <f t="shared" si="27"/>
        <v>9.8149573709999984</v>
      </c>
      <c r="X147" s="9"/>
      <c r="Y147" s="22">
        <v>1.0801700000000001</v>
      </c>
      <c r="Z147" s="22">
        <v>187.62</v>
      </c>
      <c r="AA147" s="22">
        <v>-1.6244499999999999E-2</v>
      </c>
      <c r="AB147" s="22">
        <v>137</v>
      </c>
      <c r="AC147" s="22">
        <v>1.0788</v>
      </c>
      <c r="AD147">
        <f t="shared" si="28"/>
        <v>16.244499999999999</v>
      </c>
      <c r="AE147">
        <f t="shared" si="29"/>
        <v>17.546821564999998</v>
      </c>
      <c r="AF147" s="9"/>
      <c r="AG147" s="22">
        <v>0.58990500000000001</v>
      </c>
      <c r="AH147" s="22">
        <v>245.149</v>
      </c>
      <c r="AI147" s="22">
        <v>-1.65924E-2</v>
      </c>
      <c r="AJ147" s="22">
        <v>137</v>
      </c>
      <c r="AK147" s="22">
        <v>0.58926400000000001</v>
      </c>
      <c r="AL147">
        <f t="shared" si="30"/>
        <v>16.592400000000001</v>
      </c>
      <c r="AM147">
        <f t="shared" si="31"/>
        <v>9.7879397220000008</v>
      </c>
      <c r="AP147" s="9"/>
      <c r="AQ147" s="22">
        <v>1.0801700000000001</v>
      </c>
      <c r="AR147" s="22">
        <v>324.00299999999999</v>
      </c>
      <c r="AS147" s="22">
        <v>-1.61285E-2</v>
      </c>
      <c r="AT147" s="22">
        <v>137</v>
      </c>
      <c r="AU147" s="22">
        <v>1.0788</v>
      </c>
      <c r="AV147">
        <f t="shared" si="32"/>
        <v>16.128499999999999</v>
      </c>
      <c r="AW147">
        <f t="shared" si="33"/>
        <v>17.421521845000001</v>
      </c>
      <c r="AX147" s="9"/>
      <c r="AY147" s="22">
        <v>0.58990500000000001</v>
      </c>
      <c r="AZ147" s="22">
        <v>382.31400000000002</v>
      </c>
      <c r="BA147" s="22">
        <v>-1.6555799999999999E-2</v>
      </c>
      <c r="BB147" s="22">
        <v>137</v>
      </c>
      <c r="BC147" s="22">
        <v>0.58917200000000003</v>
      </c>
      <c r="BD147">
        <f t="shared" si="34"/>
        <v>16.555799999999998</v>
      </c>
      <c r="BE147">
        <f t="shared" si="35"/>
        <v>9.7663491989999986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1.0751299999999999</v>
      </c>
      <c r="H148" s="22">
        <v>53.265300000000003</v>
      </c>
      <c r="I148" s="22">
        <v>-1.6244499999999999E-2</v>
      </c>
      <c r="J148" s="22">
        <v>138</v>
      </c>
      <c r="K148" s="22">
        <v>1.07422</v>
      </c>
      <c r="L148">
        <f t="shared" si="24"/>
        <v>16.244499999999999</v>
      </c>
      <c r="M148">
        <f t="shared" si="25"/>
        <v>17.464949284999996</v>
      </c>
      <c r="N148" s="9"/>
      <c r="O148" s="22">
        <v>0.59494000000000002</v>
      </c>
      <c r="P148" s="22">
        <v>117.587</v>
      </c>
      <c r="Q148" s="22">
        <v>-1.66351E-2</v>
      </c>
      <c r="R148" s="22">
        <v>138</v>
      </c>
      <c r="S148" s="22">
        <v>0.59411599999999998</v>
      </c>
      <c r="T148">
        <f t="shared" si="26"/>
        <v>16.635100000000001</v>
      </c>
      <c r="U148">
        <f t="shared" si="27"/>
        <v>9.8968863940000009</v>
      </c>
      <c r="X148" s="9"/>
      <c r="Y148" s="22">
        <v>1.0751299999999999</v>
      </c>
      <c r="Z148" s="22">
        <v>187.72</v>
      </c>
      <c r="AA148" s="22">
        <v>-1.62506E-2</v>
      </c>
      <c r="AB148" s="22">
        <v>138</v>
      </c>
      <c r="AC148" s="22">
        <v>1.0739099999999999</v>
      </c>
      <c r="AD148">
        <f t="shared" si="28"/>
        <v>16.250600000000002</v>
      </c>
      <c r="AE148">
        <f t="shared" si="29"/>
        <v>17.471507578000001</v>
      </c>
      <c r="AF148" s="9"/>
      <c r="AG148" s="22">
        <v>0.59494000000000002</v>
      </c>
      <c r="AH148" s="22">
        <v>245.249</v>
      </c>
      <c r="AI148" s="22">
        <v>-1.65802E-2</v>
      </c>
      <c r="AJ148" s="22">
        <v>138</v>
      </c>
      <c r="AK148" s="22">
        <v>0.59411599999999998</v>
      </c>
      <c r="AL148">
        <f t="shared" si="30"/>
        <v>16.580200000000001</v>
      </c>
      <c r="AM148">
        <f t="shared" si="31"/>
        <v>9.8642241880000014</v>
      </c>
      <c r="AP148" s="9"/>
      <c r="AQ148" s="22">
        <v>1.0751299999999999</v>
      </c>
      <c r="AR148" s="22">
        <v>324.10399999999998</v>
      </c>
      <c r="AS148" s="22">
        <v>-1.6153000000000001E-2</v>
      </c>
      <c r="AT148" s="22">
        <v>138</v>
      </c>
      <c r="AU148" s="22">
        <v>1.07422</v>
      </c>
      <c r="AV148">
        <f t="shared" si="32"/>
        <v>16.153000000000002</v>
      </c>
      <c r="AW148">
        <f t="shared" si="33"/>
        <v>17.366574890000003</v>
      </c>
      <c r="AX148" s="9"/>
      <c r="AY148" s="22">
        <v>0.59494000000000002</v>
      </c>
      <c r="AZ148" s="22">
        <v>382.41500000000002</v>
      </c>
      <c r="BA148" s="22">
        <v>-1.6549700000000001E-2</v>
      </c>
      <c r="BB148" s="22">
        <v>138</v>
      </c>
      <c r="BC148" s="22">
        <v>0.59426900000000005</v>
      </c>
      <c r="BD148">
        <f t="shared" si="34"/>
        <v>16.549700000000001</v>
      </c>
      <c r="BE148">
        <f t="shared" si="35"/>
        <v>9.8460785180000006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1.0701000000000001</v>
      </c>
      <c r="H149" s="22">
        <v>53.366</v>
      </c>
      <c r="I149" s="22">
        <v>-1.6247600000000001E-2</v>
      </c>
      <c r="J149" s="22">
        <v>139</v>
      </c>
      <c r="K149" s="22">
        <v>1.06873</v>
      </c>
      <c r="L149">
        <f t="shared" si="24"/>
        <v>16.247600000000002</v>
      </c>
      <c r="M149">
        <f t="shared" si="25"/>
        <v>17.386556760000001</v>
      </c>
      <c r="N149" s="9"/>
      <c r="O149" s="22">
        <v>0.59997599999999995</v>
      </c>
      <c r="P149" s="22">
        <v>117.688</v>
      </c>
      <c r="Q149" s="22">
        <v>-1.6629000000000001E-2</v>
      </c>
      <c r="R149" s="22">
        <v>139</v>
      </c>
      <c r="S149" s="22">
        <v>0.59918199999999999</v>
      </c>
      <c r="T149">
        <f t="shared" si="26"/>
        <v>16.629000000000001</v>
      </c>
      <c r="U149">
        <f t="shared" si="27"/>
        <v>9.9770009040000005</v>
      </c>
      <c r="X149" s="9"/>
      <c r="Y149" s="22">
        <v>1.0701000000000001</v>
      </c>
      <c r="Z149" s="22">
        <v>187.821</v>
      </c>
      <c r="AA149" s="22">
        <v>-1.6259800000000001E-2</v>
      </c>
      <c r="AB149" s="22">
        <v>139</v>
      </c>
      <c r="AC149" s="22">
        <v>1.0690299999999999</v>
      </c>
      <c r="AD149">
        <f t="shared" si="28"/>
        <v>16.259800000000002</v>
      </c>
      <c r="AE149">
        <f t="shared" si="29"/>
        <v>17.399611980000003</v>
      </c>
      <c r="AF149" s="9"/>
      <c r="AG149" s="22">
        <v>0.59997599999999995</v>
      </c>
      <c r="AH149" s="22">
        <v>245.35</v>
      </c>
      <c r="AI149" s="22">
        <v>-1.65924E-2</v>
      </c>
      <c r="AJ149" s="22">
        <v>139</v>
      </c>
      <c r="AK149" s="22">
        <v>0.59909100000000004</v>
      </c>
      <c r="AL149">
        <f t="shared" si="30"/>
        <v>16.592400000000001</v>
      </c>
      <c r="AM149">
        <f t="shared" si="31"/>
        <v>9.9550417824000004</v>
      </c>
      <c r="AP149" s="9"/>
      <c r="AQ149" s="22">
        <v>1.0701000000000001</v>
      </c>
      <c r="AR149" s="22">
        <v>324.20400000000001</v>
      </c>
      <c r="AS149" s="22">
        <v>-1.61438E-2</v>
      </c>
      <c r="AT149" s="22">
        <v>139</v>
      </c>
      <c r="AU149" s="22">
        <v>1.0690299999999999</v>
      </c>
      <c r="AV149">
        <f t="shared" si="32"/>
        <v>16.143799999999999</v>
      </c>
      <c r="AW149">
        <f t="shared" si="33"/>
        <v>17.275480380000001</v>
      </c>
      <c r="AX149" s="9"/>
      <c r="AY149" s="22">
        <v>0.59997599999999995</v>
      </c>
      <c r="AZ149" s="22">
        <v>382.51499999999999</v>
      </c>
      <c r="BA149" s="22">
        <v>-1.65405E-2</v>
      </c>
      <c r="BB149" s="22">
        <v>139</v>
      </c>
      <c r="BC149" s="22">
        <v>0.59918199999999999</v>
      </c>
      <c r="BD149">
        <f t="shared" si="34"/>
        <v>16.540499999999998</v>
      </c>
      <c r="BE149">
        <f t="shared" si="35"/>
        <v>9.923903027999998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1.0650599999999999</v>
      </c>
      <c r="H150" s="22">
        <v>53.466700000000003</v>
      </c>
      <c r="I150" s="22">
        <v>-1.6256699999999999E-2</v>
      </c>
      <c r="J150" s="22">
        <v>140</v>
      </c>
      <c r="K150" s="22">
        <v>1.0641499999999999</v>
      </c>
      <c r="L150">
        <f t="shared" si="24"/>
        <v>16.256699999999999</v>
      </c>
      <c r="M150">
        <f t="shared" si="25"/>
        <v>17.314360901999997</v>
      </c>
      <c r="N150" s="9"/>
      <c r="O150" s="22">
        <v>0.60501099999999997</v>
      </c>
      <c r="P150" s="22">
        <v>117.789</v>
      </c>
      <c r="Q150" s="22">
        <v>-1.66351E-2</v>
      </c>
      <c r="R150" s="22">
        <v>140</v>
      </c>
      <c r="S150" s="22">
        <v>0.60421800000000003</v>
      </c>
      <c r="T150">
        <f t="shared" si="26"/>
        <v>16.635100000000001</v>
      </c>
      <c r="U150">
        <f t="shared" si="27"/>
        <v>10.064418486100001</v>
      </c>
      <c r="X150" s="9"/>
      <c r="Y150" s="22">
        <v>1.0650599999999999</v>
      </c>
      <c r="Z150" s="22">
        <v>187.922</v>
      </c>
      <c r="AA150" s="22">
        <v>-1.6256699999999999E-2</v>
      </c>
      <c r="AB150" s="22">
        <v>140</v>
      </c>
      <c r="AC150" s="22">
        <v>1.0641499999999999</v>
      </c>
      <c r="AD150">
        <f t="shared" si="28"/>
        <v>16.256699999999999</v>
      </c>
      <c r="AE150">
        <f t="shared" si="29"/>
        <v>17.314360901999997</v>
      </c>
      <c r="AF150" s="9"/>
      <c r="AG150" s="22">
        <v>0.60501099999999997</v>
      </c>
      <c r="AH150" s="22">
        <v>245.45099999999999</v>
      </c>
      <c r="AI150" s="22">
        <v>-1.6583299999999999E-2</v>
      </c>
      <c r="AJ150" s="22">
        <v>140</v>
      </c>
      <c r="AK150" s="22">
        <v>0.60418700000000003</v>
      </c>
      <c r="AL150">
        <f t="shared" si="30"/>
        <v>16.583299999999998</v>
      </c>
      <c r="AM150">
        <f t="shared" si="31"/>
        <v>10.033078916299997</v>
      </c>
      <c r="AP150" s="9"/>
      <c r="AQ150" s="22">
        <v>1.0650599999999999</v>
      </c>
      <c r="AR150" s="22">
        <v>324.30500000000001</v>
      </c>
      <c r="AS150" s="22">
        <v>-1.6159099999999999E-2</v>
      </c>
      <c r="AT150" s="22">
        <v>140</v>
      </c>
      <c r="AU150" s="22">
        <v>1.0638399999999999</v>
      </c>
      <c r="AV150">
        <f t="shared" si="32"/>
        <v>16.159099999999999</v>
      </c>
      <c r="AW150">
        <f t="shared" si="33"/>
        <v>17.210411045999997</v>
      </c>
      <c r="AX150" s="9"/>
      <c r="AY150" s="22">
        <v>0.60501099999999997</v>
      </c>
      <c r="AZ150" s="22">
        <v>382.61599999999999</v>
      </c>
      <c r="BA150" s="22">
        <v>-1.6549700000000001E-2</v>
      </c>
      <c r="BB150" s="22">
        <v>140</v>
      </c>
      <c r="BC150" s="22">
        <v>0.60418700000000003</v>
      </c>
      <c r="BD150">
        <f t="shared" si="34"/>
        <v>16.549700000000001</v>
      </c>
      <c r="BE150">
        <f t="shared" si="35"/>
        <v>10.0127505467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1.06003</v>
      </c>
      <c r="H151" s="22">
        <v>53.567399999999999</v>
      </c>
      <c r="I151" s="22">
        <v>-1.6259800000000001E-2</v>
      </c>
      <c r="J151" s="22">
        <v>141</v>
      </c>
      <c r="K151" s="22">
        <v>1.0589599999999999</v>
      </c>
      <c r="L151">
        <f t="shared" si="24"/>
        <v>16.259800000000002</v>
      </c>
      <c r="M151">
        <f t="shared" si="25"/>
        <v>17.235875794000002</v>
      </c>
      <c r="N151" s="9"/>
      <c r="O151" s="22">
        <v>0.61004599999999998</v>
      </c>
      <c r="P151" s="22">
        <v>117.889</v>
      </c>
      <c r="Q151" s="22">
        <v>-1.6625999999999998E-2</v>
      </c>
      <c r="R151" s="22">
        <v>141</v>
      </c>
      <c r="S151" s="22">
        <v>0.609344</v>
      </c>
      <c r="T151">
        <f t="shared" si="26"/>
        <v>16.625999999999998</v>
      </c>
      <c r="U151">
        <f t="shared" si="27"/>
        <v>10.142624795999998</v>
      </c>
      <c r="X151" s="9"/>
      <c r="Y151" s="22">
        <v>1.06003</v>
      </c>
      <c r="Z151" s="22">
        <v>188.023</v>
      </c>
      <c r="AA151" s="22">
        <v>-1.62659E-2</v>
      </c>
      <c r="AB151" s="22">
        <v>141</v>
      </c>
      <c r="AC151" s="22">
        <v>1.0586500000000001</v>
      </c>
      <c r="AD151">
        <f t="shared" si="28"/>
        <v>16.265899999999998</v>
      </c>
      <c r="AE151">
        <f t="shared" si="29"/>
        <v>17.242341976999999</v>
      </c>
      <c r="AF151" s="9"/>
      <c r="AG151" s="22">
        <v>0.61004599999999998</v>
      </c>
      <c r="AH151" s="22">
        <v>245.55099999999999</v>
      </c>
      <c r="AI151" s="22">
        <v>-1.6570999999999999E-2</v>
      </c>
      <c r="AJ151" s="22">
        <v>141</v>
      </c>
      <c r="AK151" s="22">
        <v>0.60900900000000002</v>
      </c>
      <c r="AL151">
        <f t="shared" si="30"/>
        <v>16.570999999999998</v>
      </c>
      <c r="AM151">
        <f t="shared" si="31"/>
        <v>10.109072265999998</v>
      </c>
      <c r="AP151" s="9"/>
      <c r="AQ151" s="22">
        <v>1.06003</v>
      </c>
      <c r="AR151" s="22">
        <v>324.40600000000001</v>
      </c>
      <c r="AS151" s="22">
        <v>-1.6165200000000001E-2</v>
      </c>
      <c r="AT151" s="22">
        <v>141</v>
      </c>
      <c r="AU151" s="22">
        <v>1.0586500000000001</v>
      </c>
      <c r="AV151">
        <f t="shared" si="32"/>
        <v>16.165200000000002</v>
      </c>
      <c r="AW151">
        <f t="shared" si="33"/>
        <v>17.135596956000004</v>
      </c>
      <c r="AX151" s="9"/>
      <c r="AY151" s="22">
        <v>0.61004599999999998</v>
      </c>
      <c r="AZ151" s="22">
        <v>382.71699999999998</v>
      </c>
      <c r="BA151" s="22">
        <v>-1.65405E-2</v>
      </c>
      <c r="BB151" s="22">
        <v>141</v>
      </c>
      <c r="BC151" s="22">
        <v>0.60946699999999998</v>
      </c>
      <c r="BD151">
        <f t="shared" si="34"/>
        <v>16.540499999999998</v>
      </c>
      <c r="BE151">
        <f t="shared" si="35"/>
        <v>10.090465862999999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1.0549900000000001</v>
      </c>
      <c r="H152" s="22">
        <v>53.668100000000003</v>
      </c>
      <c r="I152" s="22">
        <v>-1.6256699999999999E-2</v>
      </c>
      <c r="J152" s="22">
        <v>142</v>
      </c>
      <c r="K152" s="22">
        <v>1.0540799999999999</v>
      </c>
      <c r="L152">
        <f t="shared" si="24"/>
        <v>16.256699999999999</v>
      </c>
      <c r="M152">
        <f t="shared" si="25"/>
        <v>17.150655932999999</v>
      </c>
      <c r="N152" s="9"/>
      <c r="O152" s="22">
        <v>0.61508200000000002</v>
      </c>
      <c r="P152" s="22">
        <v>117.99</v>
      </c>
      <c r="Q152" s="22">
        <v>-1.6629000000000001E-2</v>
      </c>
      <c r="R152" s="22">
        <v>142</v>
      </c>
      <c r="S152" s="22">
        <v>0.61431899999999995</v>
      </c>
      <c r="T152">
        <f t="shared" si="26"/>
        <v>16.629000000000001</v>
      </c>
      <c r="U152">
        <f t="shared" si="27"/>
        <v>10.228198578000001</v>
      </c>
      <c r="X152" s="9"/>
      <c r="Y152" s="22">
        <v>1.0549900000000001</v>
      </c>
      <c r="Z152" s="22">
        <v>188.12299999999999</v>
      </c>
      <c r="AA152" s="22">
        <v>-1.6271999999999998E-2</v>
      </c>
      <c r="AB152" s="22">
        <v>142</v>
      </c>
      <c r="AC152" s="22">
        <v>1.0540799999999999</v>
      </c>
      <c r="AD152">
        <f t="shared" si="28"/>
        <v>16.271999999999998</v>
      </c>
      <c r="AE152">
        <f t="shared" si="29"/>
        <v>17.166797280000001</v>
      </c>
      <c r="AF152" s="9"/>
      <c r="AG152" s="22">
        <v>0.61508200000000002</v>
      </c>
      <c r="AH152" s="22">
        <v>245.65199999999999</v>
      </c>
      <c r="AI152" s="22">
        <v>-1.6555799999999999E-2</v>
      </c>
      <c r="AJ152" s="22">
        <v>142</v>
      </c>
      <c r="AK152" s="22">
        <v>0.61419699999999999</v>
      </c>
      <c r="AL152">
        <f t="shared" si="30"/>
        <v>16.555799999999998</v>
      </c>
      <c r="AM152">
        <f t="shared" si="31"/>
        <v>10.183174575599999</v>
      </c>
      <c r="AP152" s="9"/>
      <c r="AQ152" s="22">
        <v>1.0549900000000001</v>
      </c>
      <c r="AR152" s="22">
        <v>324.50599999999997</v>
      </c>
      <c r="AS152" s="22">
        <v>-1.6174299999999999E-2</v>
      </c>
      <c r="AT152" s="22">
        <v>142</v>
      </c>
      <c r="AU152" s="22">
        <v>1.0537700000000001</v>
      </c>
      <c r="AV152">
        <f t="shared" si="32"/>
        <v>16.174299999999999</v>
      </c>
      <c r="AW152">
        <f t="shared" si="33"/>
        <v>17.063724756999999</v>
      </c>
      <c r="AX152" s="9"/>
      <c r="AY152" s="22">
        <v>0.61508200000000002</v>
      </c>
      <c r="AZ152" s="22">
        <v>382.81700000000001</v>
      </c>
      <c r="BA152" s="22">
        <v>-1.6534400000000001E-2</v>
      </c>
      <c r="BB152" s="22">
        <v>142</v>
      </c>
      <c r="BC152" s="22">
        <v>0.61431899999999995</v>
      </c>
      <c r="BD152">
        <f t="shared" si="34"/>
        <v>16.534400000000002</v>
      </c>
      <c r="BE152">
        <f t="shared" si="35"/>
        <v>10.170011820800001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1.04996</v>
      </c>
      <c r="H153" s="22">
        <v>53.768799999999999</v>
      </c>
      <c r="I153" s="22">
        <v>-1.62781E-2</v>
      </c>
      <c r="J153" s="22">
        <v>143</v>
      </c>
      <c r="K153" s="22">
        <v>1.0488900000000001</v>
      </c>
      <c r="L153">
        <f t="shared" si="24"/>
        <v>16.278099999999998</v>
      </c>
      <c r="M153">
        <f t="shared" si="25"/>
        <v>17.091353875999999</v>
      </c>
      <c r="N153" s="9"/>
      <c r="O153" s="22">
        <v>0.62011700000000003</v>
      </c>
      <c r="P153" s="22">
        <v>118.09099999999999</v>
      </c>
      <c r="Q153" s="22">
        <v>-1.6601600000000001E-2</v>
      </c>
      <c r="R153" s="22">
        <v>143</v>
      </c>
      <c r="S153" s="22">
        <v>0.61929299999999998</v>
      </c>
      <c r="T153">
        <f t="shared" si="26"/>
        <v>16.601600000000001</v>
      </c>
      <c r="U153">
        <f t="shared" si="27"/>
        <v>10.294934387200001</v>
      </c>
      <c r="X153" s="9"/>
      <c r="Y153" s="22">
        <v>1.04996</v>
      </c>
      <c r="Z153" s="22">
        <v>188.22399999999999</v>
      </c>
      <c r="AA153" s="22">
        <v>-1.6284199999999999E-2</v>
      </c>
      <c r="AB153" s="22">
        <v>143</v>
      </c>
      <c r="AC153" s="22">
        <v>1.0491900000000001</v>
      </c>
      <c r="AD153">
        <f t="shared" si="28"/>
        <v>16.284199999999998</v>
      </c>
      <c r="AE153">
        <f t="shared" si="29"/>
        <v>17.097758631999998</v>
      </c>
      <c r="AF153" s="9"/>
      <c r="AG153" s="22">
        <v>0.62011700000000003</v>
      </c>
      <c r="AH153" s="22">
        <v>245.75299999999999</v>
      </c>
      <c r="AI153" s="22">
        <v>-1.6549700000000001E-2</v>
      </c>
      <c r="AJ153" s="22">
        <v>143</v>
      </c>
      <c r="AK153" s="22">
        <v>0.61935399999999996</v>
      </c>
      <c r="AL153">
        <f t="shared" si="30"/>
        <v>16.549700000000001</v>
      </c>
      <c r="AM153">
        <f t="shared" si="31"/>
        <v>10.262750314900002</v>
      </c>
      <c r="AP153" s="9"/>
      <c r="AQ153" s="22">
        <v>1.04996</v>
      </c>
      <c r="AR153" s="22">
        <v>324.60700000000003</v>
      </c>
      <c r="AS153" s="22">
        <v>-1.6192600000000001E-2</v>
      </c>
      <c r="AT153" s="22">
        <v>143</v>
      </c>
      <c r="AU153" s="22">
        <v>1.0485800000000001</v>
      </c>
      <c r="AV153">
        <f t="shared" si="32"/>
        <v>16.192600000000002</v>
      </c>
      <c r="AW153">
        <f t="shared" si="33"/>
        <v>17.001582296000002</v>
      </c>
      <c r="AX153" s="9"/>
      <c r="AY153" s="22">
        <v>0.62011700000000003</v>
      </c>
      <c r="AZ153" s="22">
        <v>382.91800000000001</v>
      </c>
      <c r="BA153" s="22">
        <v>-1.65253E-2</v>
      </c>
      <c r="BB153" s="22">
        <v>143</v>
      </c>
      <c r="BC153" s="22">
        <v>0.61935399999999996</v>
      </c>
      <c r="BD153">
        <f t="shared" si="34"/>
        <v>16.525300000000001</v>
      </c>
      <c r="BE153">
        <f t="shared" si="35"/>
        <v>10.247619460100001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1.0449200000000001</v>
      </c>
      <c r="H154" s="22">
        <v>53.869500000000002</v>
      </c>
      <c r="I154" s="22">
        <v>-1.6275000000000001E-2</v>
      </c>
      <c r="J154" s="22">
        <v>144</v>
      </c>
      <c r="K154" s="22">
        <v>1.0440100000000001</v>
      </c>
      <c r="L154">
        <f t="shared" si="24"/>
        <v>16.275000000000002</v>
      </c>
      <c r="M154">
        <f t="shared" si="25"/>
        <v>17.006073000000004</v>
      </c>
      <c r="N154" s="9"/>
      <c r="O154" s="22">
        <v>0.62515299999999996</v>
      </c>
      <c r="P154" s="22">
        <v>118.19199999999999</v>
      </c>
      <c r="Q154" s="22">
        <v>-1.6610699999999999E-2</v>
      </c>
      <c r="R154" s="22">
        <v>144</v>
      </c>
      <c r="S154" s="22">
        <v>0.62429800000000002</v>
      </c>
      <c r="T154">
        <f t="shared" si="26"/>
        <v>16.610699999999998</v>
      </c>
      <c r="U154">
        <f t="shared" si="27"/>
        <v>10.384228937099998</v>
      </c>
      <c r="X154" s="9"/>
      <c r="Y154" s="22">
        <v>1.0449200000000001</v>
      </c>
      <c r="Z154" s="22">
        <v>188.32499999999999</v>
      </c>
      <c r="AA154" s="22">
        <v>-1.62811E-2</v>
      </c>
      <c r="AB154" s="22">
        <v>144</v>
      </c>
      <c r="AC154" s="22">
        <v>1.0440100000000001</v>
      </c>
      <c r="AD154">
        <f t="shared" si="28"/>
        <v>16.281099999999999</v>
      </c>
      <c r="AE154">
        <f t="shared" si="29"/>
        <v>17.012447011999999</v>
      </c>
      <c r="AF154" s="9"/>
      <c r="AG154" s="22">
        <v>0.62515299999999996</v>
      </c>
      <c r="AH154" s="22">
        <v>245.85400000000001</v>
      </c>
      <c r="AI154" s="22">
        <v>-1.6534400000000001E-2</v>
      </c>
      <c r="AJ154" s="22">
        <v>144</v>
      </c>
      <c r="AK154" s="22">
        <v>0.62441999999999998</v>
      </c>
      <c r="AL154">
        <f t="shared" si="30"/>
        <v>16.534400000000002</v>
      </c>
      <c r="AM154">
        <f t="shared" si="31"/>
        <v>10.3365297632</v>
      </c>
      <c r="AP154" s="9"/>
      <c r="AQ154" s="22">
        <v>1.0449200000000001</v>
      </c>
      <c r="AR154" s="22">
        <v>324.70800000000003</v>
      </c>
      <c r="AS154" s="22">
        <v>-1.61987E-2</v>
      </c>
      <c r="AT154" s="22">
        <v>144</v>
      </c>
      <c r="AU154" s="22">
        <v>1.0440100000000001</v>
      </c>
      <c r="AV154">
        <f t="shared" si="32"/>
        <v>16.198699999999999</v>
      </c>
      <c r="AW154">
        <f t="shared" si="33"/>
        <v>16.926345604000002</v>
      </c>
      <c r="AX154" s="9"/>
      <c r="AY154" s="22">
        <v>0.62515299999999996</v>
      </c>
      <c r="AZ154" s="22">
        <v>383.01900000000001</v>
      </c>
      <c r="BA154" s="22">
        <v>-1.6531400000000002E-2</v>
      </c>
      <c r="BB154" s="22">
        <v>144</v>
      </c>
      <c r="BC154" s="22">
        <v>0.62445099999999998</v>
      </c>
      <c r="BD154">
        <f t="shared" si="34"/>
        <v>16.531400000000001</v>
      </c>
      <c r="BE154">
        <f t="shared" si="35"/>
        <v>10.334654304200001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1.03989</v>
      </c>
      <c r="H155" s="22">
        <v>53.970300000000002</v>
      </c>
      <c r="I155" s="22">
        <v>-1.62933E-2</v>
      </c>
      <c r="J155" s="22">
        <v>145</v>
      </c>
      <c r="K155" s="22">
        <v>1.03851</v>
      </c>
      <c r="L155">
        <f t="shared" si="24"/>
        <v>16.293299999999999</v>
      </c>
      <c r="M155">
        <f t="shared" si="25"/>
        <v>16.943239736999999</v>
      </c>
      <c r="N155" s="9"/>
      <c r="O155" s="22">
        <v>0.63018799999999997</v>
      </c>
      <c r="P155" s="22">
        <v>118.292</v>
      </c>
      <c r="Q155" s="22">
        <v>-1.6595499999999999E-2</v>
      </c>
      <c r="R155" s="22">
        <v>145</v>
      </c>
      <c r="S155" s="22">
        <v>0.62939500000000004</v>
      </c>
      <c r="T155">
        <f t="shared" si="26"/>
        <v>16.595499999999998</v>
      </c>
      <c r="U155">
        <f t="shared" si="27"/>
        <v>10.458284953999998</v>
      </c>
      <c r="X155" s="9"/>
      <c r="Y155" s="22">
        <v>1.03989</v>
      </c>
      <c r="Z155" s="22">
        <v>188.42500000000001</v>
      </c>
      <c r="AA155" s="22">
        <v>-1.6308599999999999E-2</v>
      </c>
      <c r="AB155" s="22">
        <v>145</v>
      </c>
      <c r="AC155" s="22">
        <v>1.0382100000000001</v>
      </c>
      <c r="AD155">
        <f t="shared" si="28"/>
        <v>16.308599999999998</v>
      </c>
      <c r="AE155">
        <f t="shared" si="29"/>
        <v>16.959150053999998</v>
      </c>
      <c r="AF155" s="9"/>
      <c r="AG155" s="22">
        <v>0.63018799999999997</v>
      </c>
      <c r="AH155" s="22">
        <v>245.95400000000001</v>
      </c>
      <c r="AI155" s="22">
        <v>-1.65375E-2</v>
      </c>
      <c r="AJ155" s="22">
        <v>145</v>
      </c>
      <c r="AK155" s="22">
        <v>0.62942500000000001</v>
      </c>
      <c r="AL155">
        <f t="shared" si="30"/>
        <v>16.537500000000001</v>
      </c>
      <c r="AM155">
        <f t="shared" si="31"/>
        <v>10.42173405</v>
      </c>
      <c r="AP155" s="9"/>
      <c r="AQ155" s="22">
        <v>1.03989</v>
      </c>
      <c r="AR155" s="22">
        <v>324.80900000000003</v>
      </c>
      <c r="AS155" s="22">
        <v>-1.61957E-2</v>
      </c>
      <c r="AT155" s="22">
        <v>145</v>
      </c>
      <c r="AU155" s="22">
        <v>1.03851</v>
      </c>
      <c r="AV155">
        <f t="shared" si="32"/>
        <v>16.195699999999999</v>
      </c>
      <c r="AW155">
        <f t="shared" si="33"/>
        <v>16.841746472999997</v>
      </c>
      <c r="AX155" s="9"/>
      <c r="AY155" s="22">
        <v>0.63018799999999997</v>
      </c>
      <c r="AZ155" s="22">
        <v>383.11900000000003</v>
      </c>
      <c r="BA155" s="22">
        <v>-1.65253E-2</v>
      </c>
      <c r="BB155" s="22">
        <v>145</v>
      </c>
      <c r="BC155" s="22">
        <v>0.62939500000000004</v>
      </c>
      <c r="BD155">
        <f t="shared" si="34"/>
        <v>16.525300000000001</v>
      </c>
      <c r="BE155">
        <f t="shared" si="35"/>
        <v>10.4140457564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1.03485</v>
      </c>
      <c r="H156" s="22">
        <v>54.070999999999998</v>
      </c>
      <c r="I156" s="22">
        <v>-1.6287200000000002E-2</v>
      </c>
      <c r="J156" s="22">
        <v>146</v>
      </c>
      <c r="K156" s="22">
        <v>1.0333300000000001</v>
      </c>
      <c r="L156">
        <f t="shared" si="24"/>
        <v>16.287200000000002</v>
      </c>
      <c r="M156">
        <f t="shared" si="25"/>
        <v>16.854808920000004</v>
      </c>
      <c r="N156" s="9"/>
      <c r="O156" s="22">
        <v>0.63522299999999998</v>
      </c>
      <c r="P156" s="22">
        <v>118.393</v>
      </c>
      <c r="Q156" s="22">
        <v>-1.6613800000000001E-2</v>
      </c>
      <c r="R156" s="22">
        <v>146</v>
      </c>
      <c r="S156" s="22">
        <v>0.63446000000000002</v>
      </c>
      <c r="T156">
        <f t="shared" si="26"/>
        <v>16.613800000000001</v>
      </c>
      <c r="U156">
        <f t="shared" si="27"/>
        <v>10.553467877400001</v>
      </c>
      <c r="X156" s="9"/>
      <c r="Y156" s="22">
        <v>1.03485</v>
      </c>
      <c r="Z156" s="22">
        <v>188.52600000000001</v>
      </c>
      <c r="AA156" s="22">
        <v>-1.6296399999999999E-2</v>
      </c>
      <c r="AB156" s="22">
        <v>146</v>
      </c>
      <c r="AC156" s="22">
        <v>1.03424</v>
      </c>
      <c r="AD156">
        <f t="shared" si="28"/>
        <v>16.296399999999998</v>
      </c>
      <c r="AE156">
        <f t="shared" si="29"/>
        <v>16.86432954</v>
      </c>
      <c r="AF156" s="9"/>
      <c r="AG156" s="22">
        <v>0.63522299999999998</v>
      </c>
      <c r="AH156" s="22">
        <v>246.05500000000001</v>
      </c>
      <c r="AI156" s="22">
        <v>-1.6522200000000001E-2</v>
      </c>
      <c r="AJ156" s="22">
        <v>146</v>
      </c>
      <c r="AK156" s="22">
        <v>0.63439900000000005</v>
      </c>
      <c r="AL156">
        <f t="shared" si="30"/>
        <v>16.522200000000002</v>
      </c>
      <c r="AM156">
        <f t="shared" si="31"/>
        <v>10.4952814506</v>
      </c>
      <c r="AP156" s="9"/>
      <c r="AQ156" s="22">
        <v>1.03485</v>
      </c>
      <c r="AR156" s="22">
        <v>324.90899999999999</v>
      </c>
      <c r="AS156" s="22">
        <v>-1.61957E-2</v>
      </c>
      <c r="AT156" s="22">
        <v>146</v>
      </c>
      <c r="AU156" s="22">
        <v>1.0333300000000001</v>
      </c>
      <c r="AV156">
        <f t="shared" si="32"/>
        <v>16.195699999999999</v>
      </c>
      <c r="AW156">
        <f t="shared" si="33"/>
        <v>16.760120144999998</v>
      </c>
      <c r="AX156" s="9"/>
      <c r="AY156" s="22">
        <v>0.63522299999999998</v>
      </c>
      <c r="AZ156" s="22">
        <v>383.22</v>
      </c>
      <c r="BA156" s="22">
        <v>-1.6522200000000001E-2</v>
      </c>
      <c r="BB156" s="22">
        <v>146</v>
      </c>
      <c r="BC156" s="22">
        <v>0.634521</v>
      </c>
      <c r="BD156">
        <f t="shared" si="34"/>
        <v>16.522200000000002</v>
      </c>
      <c r="BE156">
        <f t="shared" si="35"/>
        <v>10.4952814506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1.02982</v>
      </c>
      <c r="H157" s="22">
        <v>54.171700000000001</v>
      </c>
      <c r="I157" s="22">
        <v>-1.6271999999999998E-2</v>
      </c>
      <c r="J157" s="22">
        <v>147</v>
      </c>
      <c r="K157" s="22">
        <v>1.02844</v>
      </c>
      <c r="L157">
        <f t="shared" si="24"/>
        <v>16.271999999999998</v>
      </c>
      <c r="M157">
        <f t="shared" si="25"/>
        <v>16.757231039999997</v>
      </c>
      <c r="N157" s="9"/>
      <c r="O157" s="22">
        <v>0.64025900000000002</v>
      </c>
      <c r="P157" s="22">
        <v>118.494</v>
      </c>
      <c r="Q157" s="22">
        <v>-1.6604600000000001E-2</v>
      </c>
      <c r="R157" s="22">
        <v>147</v>
      </c>
      <c r="S157" s="22">
        <v>0.63955700000000004</v>
      </c>
      <c r="T157">
        <f t="shared" si="26"/>
        <v>16.604600000000001</v>
      </c>
      <c r="U157">
        <f t="shared" si="27"/>
        <v>10.631244591400002</v>
      </c>
      <c r="X157" s="9"/>
      <c r="Y157" s="22">
        <v>1.02982</v>
      </c>
      <c r="Z157" s="22">
        <v>188.62700000000001</v>
      </c>
      <c r="AA157" s="22">
        <v>-1.6296399999999999E-2</v>
      </c>
      <c r="AB157" s="22">
        <v>147</v>
      </c>
      <c r="AC157" s="22">
        <v>1.02905</v>
      </c>
      <c r="AD157">
        <f t="shared" si="28"/>
        <v>16.296399999999998</v>
      </c>
      <c r="AE157">
        <f t="shared" si="29"/>
        <v>16.782358647999999</v>
      </c>
      <c r="AF157" s="9"/>
      <c r="AG157" s="22">
        <v>0.64025900000000002</v>
      </c>
      <c r="AH157" s="22">
        <v>246.15600000000001</v>
      </c>
      <c r="AI157" s="22">
        <v>-1.6534400000000001E-2</v>
      </c>
      <c r="AJ157" s="22">
        <v>147</v>
      </c>
      <c r="AK157" s="22">
        <v>0.63943499999999998</v>
      </c>
      <c r="AL157">
        <f t="shared" si="30"/>
        <v>16.534400000000002</v>
      </c>
      <c r="AM157">
        <f t="shared" si="31"/>
        <v>10.586298409600001</v>
      </c>
      <c r="AP157" s="9"/>
      <c r="AQ157" s="22">
        <v>1.02982</v>
      </c>
      <c r="AR157" s="22">
        <v>325.01</v>
      </c>
      <c r="AS157" s="22">
        <v>-1.6192600000000001E-2</v>
      </c>
      <c r="AT157" s="22">
        <v>147</v>
      </c>
      <c r="AU157" s="22">
        <v>1.0287500000000001</v>
      </c>
      <c r="AV157">
        <f t="shared" si="32"/>
        <v>16.192600000000002</v>
      </c>
      <c r="AW157">
        <f t="shared" si="33"/>
        <v>16.675463332000003</v>
      </c>
      <c r="AX157" s="9"/>
      <c r="AY157" s="22">
        <v>0.64025900000000002</v>
      </c>
      <c r="AZ157" s="22">
        <v>383.32100000000003</v>
      </c>
      <c r="BA157" s="22">
        <v>-1.6519200000000001E-2</v>
      </c>
      <c r="BB157" s="22">
        <v>147</v>
      </c>
      <c r="BC157" s="22">
        <v>0.63949599999999995</v>
      </c>
      <c r="BD157">
        <f t="shared" si="34"/>
        <v>16.519200000000001</v>
      </c>
      <c r="BE157">
        <f t="shared" si="35"/>
        <v>10.576566472800002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1.02478</v>
      </c>
      <c r="H158" s="22">
        <v>54.272399999999998</v>
      </c>
      <c r="I158" s="22">
        <v>-1.6296399999999999E-2</v>
      </c>
      <c r="J158" s="22">
        <v>148</v>
      </c>
      <c r="K158" s="22">
        <v>1.02386</v>
      </c>
      <c r="L158">
        <f t="shared" si="24"/>
        <v>16.296399999999998</v>
      </c>
      <c r="M158">
        <f t="shared" si="25"/>
        <v>16.700224792</v>
      </c>
      <c r="N158" s="9"/>
      <c r="O158" s="22">
        <v>0.64529400000000003</v>
      </c>
      <c r="P158" s="22">
        <v>118.59399999999999</v>
      </c>
      <c r="Q158" s="22">
        <v>-1.66077E-2</v>
      </c>
      <c r="R158" s="22">
        <v>148</v>
      </c>
      <c r="S158" s="22">
        <v>0.64468400000000003</v>
      </c>
      <c r="T158">
        <f t="shared" si="26"/>
        <v>16.607700000000001</v>
      </c>
      <c r="U158">
        <f t="shared" si="27"/>
        <v>10.716849163800001</v>
      </c>
      <c r="X158" s="9"/>
      <c r="Y158" s="22">
        <v>1.02478</v>
      </c>
      <c r="Z158" s="22">
        <v>188.72800000000001</v>
      </c>
      <c r="AA158" s="22">
        <v>-1.6287200000000002E-2</v>
      </c>
      <c r="AB158" s="22">
        <v>148</v>
      </c>
      <c r="AC158" s="22">
        <v>1.02356</v>
      </c>
      <c r="AD158">
        <f t="shared" si="28"/>
        <v>16.287200000000002</v>
      </c>
      <c r="AE158">
        <f t="shared" si="29"/>
        <v>16.690796816000002</v>
      </c>
      <c r="AF158" s="9"/>
      <c r="AG158" s="22">
        <v>0.64529400000000003</v>
      </c>
      <c r="AH158" s="22">
        <v>246.256</v>
      </c>
      <c r="AI158" s="22">
        <v>-1.6516099999999999E-2</v>
      </c>
      <c r="AJ158" s="22">
        <v>148</v>
      </c>
      <c r="AK158" s="22">
        <v>0.64450099999999999</v>
      </c>
      <c r="AL158">
        <f t="shared" si="30"/>
        <v>16.516099999999998</v>
      </c>
      <c r="AM158">
        <f t="shared" si="31"/>
        <v>10.657740233399998</v>
      </c>
      <c r="AP158" s="9"/>
      <c r="AQ158" s="22">
        <v>1.02478</v>
      </c>
      <c r="AR158" s="22">
        <v>325.11099999999999</v>
      </c>
      <c r="AS158" s="22">
        <v>-1.6201799999999999E-2</v>
      </c>
      <c r="AT158" s="22">
        <v>148</v>
      </c>
      <c r="AU158" s="22">
        <v>1.02356</v>
      </c>
      <c r="AV158">
        <f t="shared" si="32"/>
        <v>16.201799999999999</v>
      </c>
      <c r="AW158">
        <f t="shared" si="33"/>
        <v>16.603280603999998</v>
      </c>
      <c r="AX158" s="9"/>
      <c r="AY158" s="22">
        <v>0.64529400000000003</v>
      </c>
      <c r="AZ158" s="22">
        <v>383.42200000000003</v>
      </c>
      <c r="BA158" s="22">
        <v>-1.6528299999999999E-2</v>
      </c>
      <c r="BB158" s="22">
        <v>148</v>
      </c>
      <c r="BC158" s="22">
        <v>0.64444000000000001</v>
      </c>
      <c r="BD158">
        <f t="shared" si="34"/>
        <v>16.528299999999998</v>
      </c>
      <c r="BE158">
        <f t="shared" si="35"/>
        <v>10.6656128202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1.0197400000000001</v>
      </c>
      <c r="H159" s="22">
        <v>54.373100000000001</v>
      </c>
      <c r="I159" s="22">
        <v>-1.6305500000000001E-2</v>
      </c>
      <c r="J159" s="22">
        <v>149</v>
      </c>
      <c r="K159" s="22">
        <v>1.01868</v>
      </c>
      <c r="L159">
        <f t="shared" si="24"/>
        <v>16.305500000000002</v>
      </c>
      <c r="M159">
        <f t="shared" si="25"/>
        <v>16.627370570000004</v>
      </c>
      <c r="N159" s="9"/>
      <c r="O159" s="22">
        <v>0.65032999999999996</v>
      </c>
      <c r="P159" s="22">
        <v>118.69499999999999</v>
      </c>
      <c r="Q159" s="22">
        <v>-1.6583299999999999E-2</v>
      </c>
      <c r="R159" s="22">
        <v>149</v>
      </c>
      <c r="S159" s="22">
        <v>0.649536</v>
      </c>
      <c r="T159">
        <f t="shared" si="26"/>
        <v>16.583299999999998</v>
      </c>
      <c r="U159">
        <f t="shared" si="27"/>
        <v>10.784617488999999</v>
      </c>
      <c r="X159" s="9"/>
      <c r="Y159" s="22">
        <v>1.0197400000000001</v>
      </c>
      <c r="Z159" s="22">
        <v>188.828</v>
      </c>
      <c r="AA159" s="22">
        <v>-1.6308599999999999E-2</v>
      </c>
      <c r="AB159" s="22">
        <v>149</v>
      </c>
      <c r="AC159" s="22">
        <v>1.01837</v>
      </c>
      <c r="AD159">
        <f t="shared" si="28"/>
        <v>16.308599999999998</v>
      </c>
      <c r="AE159">
        <f t="shared" si="29"/>
        <v>16.630531764000001</v>
      </c>
      <c r="AF159" s="9"/>
      <c r="AG159" s="22">
        <v>0.65032999999999996</v>
      </c>
      <c r="AH159" s="22">
        <v>246.357</v>
      </c>
      <c r="AI159" s="22">
        <v>-1.6516099999999999E-2</v>
      </c>
      <c r="AJ159" s="22">
        <v>149</v>
      </c>
      <c r="AK159" s="22">
        <v>0.64947500000000002</v>
      </c>
      <c r="AL159">
        <f t="shared" si="30"/>
        <v>16.516099999999998</v>
      </c>
      <c r="AM159">
        <f t="shared" si="31"/>
        <v>10.740915312999999</v>
      </c>
      <c r="AP159" s="9"/>
      <c r="AQ159" s="22">
        <v>1.0197400000000001</v>
      </c>
      <c r="AR159" s="22">
        <v>325.21100000000001</v>
      </c>
      <c r="AS159" s="22">
        <v>-1.6201799999999999E-2</v>
      </c>
      <c r="AT159" s="22">
        <v>149</v>
      </c>
      <c r="AU159" s="22">
        <v>1.01837</v>
      </c>
      <c r="AV159">
        <f t="shared" si="32"/>
        <v>16.201799999999999</v>
      </c>
      <c r="AW159">
        <f t="shared" si="33"/>
        <v>16.521623532</v>
      </c>
      <c r="AX159" s="9"/>
      <c r="AY159" s="22">
        <v>0.65032999999999996</v>
      </c>
      <c r="AZ159" s="22">
        <v>383.52199999999999</v>
      </c>
      <c r="BA159" s="22">
        <v>-1.6513099999999999E-2</v>
      </c>
      <c r="BB159" s="22">
        <v>149</v>
      </c>
      <c r="BC159" s="22">
        <v>0.64956700000000001</v>
      </c>
      <c r="BD159">
        <f t="shared" si="34"/>
        <v>16.513099999999998</v>
      </c>
      <c r="BE159">
        <f t="shared" si="35"/>
        <v>10.738964322999998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1.01471</v>
      </c>
      <c r="H160" s="22">
        <v>54.473799999999997</v>
      </c>
      <c r="I160" s="22">
        <v>-1.6299399999999999E-2</v>
      </c>
      <c r="J160" s="22">
        <v>150</v>
      </c>
      <c r="K160" s="22">
        <v>1.0141</v>
      </c>
      <c r="L160">
        <f t="shared" si="24"/>
        <v>16.299399999999999</v>
      </c>
      <c r="M160">
        <f t="shared" si="25"/>
        <v>16.539164174</v>
      </c>
      <c r="N160" s="9"/>
      <c r="O160" s="22">
        <v>0.65536499999999998</v>
      </c>
      <c r="P160" s="22">
        <v>118.79600000000001</v>
      </c>
      <c r="Q160" s="22">
        <v>-1.6583299999999999E-2</v>
      </c>
      <c r="R160" s="22">
        <v>150</v>
      </c>
      <c r="S160" s="22">
        <v>0.654694</v>
      </c>
      <c r="T160">
        <f t="shared" si="26"/>
        <v>16.583299999999998</v>
      </c>
      <c r="U160">
        <f t="shared" si="27"/>
        <v>10.868114404499998</v>
      </c>
      <c r="X160" s="9"/>
      <c r="Y160" s="22">
        <v>1.01471</v>
      </c>
      <c r="Z160" s="22">
        <v>188.929</v>
      </c>
      <c r="AA160" s="22">
        <v>-1.6308599999999999E-2</v>
      </c>
      <c r="AB160" s="22">
        <v>150</v>
      </c>
      <c r="AC160" s="22">
        <v>1.0141</v>
      </c>
      <c r="AD160">
        <f t="shared" si="28"/>
        <v>16.308599999999998</v>
      </c>
      <c r="AE160">
        <f t="shared" si="29"/>
        <v>16.548499505999999</v>
      </c>
      <c r="AF160" s="9"/>
      <c r="AG160" s="22">
        <v>0.65536499999999998</v>
      </c>
      <c r="AH160" s="22">
        <v>246.458</v>
      </c>
      <c r="AI160" s="22">
        <v>-1.6516099999999999E-2</v>
      </c>
      <c r="AJ160" s="22">
        <v>150</v>
      </c>
      <c r="AK160" s="22">
        <v>0.65454100000000004</v>
      </c>
      <c r="AL160">
        <f t="shared" si="30"/>
        <v>16.516099999999998</v>
      </c>
      <c r="AM160">
        <f t="shared" si="31"/>
        <v>10.824073876499998</v>
      </c>
      <c r="AP160" s="9"/>
      <c r="AQ160" s="22">
        <v>1.01471</v>
      </c>
      <c r="AR160" s="22">
        <v>325.31200000000001</v>
      </c>
      <c r="AS160" s="22">
        <v>-1.6201799999999999E-2</v>
      </c>
      <c r="AT160" s="22">
        <v>150</v>
      </c>
      <c r="AU160" s="22">
        <v>1.01349</v>
      </c>
      <c r="AV160">
        <f t="shared" si="32"/>
        <v>16.201799999999999</v>
      </c>
      <c r="AW160">
        <f t="shared" si="33"/>
        <v>16.440128477999998</v>
      </c>
      <c r="AX160" s="9"/>
      <c r="AY160" s="22">
        <v>0.65536499999999998</v>
      </c>
      <c r="AZ160" s="22">
        <v>383.62299999999999</v>
      </c>
      <c r="BA160" s="22">
        <v>-1.6503899999999998E-2</v>
      </c>
      <c r="BB160" s="22">
        <v>150</v>
      </c>
      <c r="BC160" s="22">
        <v>0.65457200000000004</v>
      </c>
      <c r="BD160">
        <f t="shared" si="34"/>
        <v>16.503899999999998</v>
      </c>
      <c r="BE160">
        <f t="shared" si="35"/>
        <v>10.816078423499999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1.0096700000000001</v>
      </c>
      <c r="H161" s="22">
        <v>54.5745</v>
      </c>
      <c r="I161" s="22">
        <v>-1.6311599999999999E-2</v>
      </c>
      <c r="J161" s="22">
        <v>151</v>
      </c>
      <c r="K161" s="22">
        <v>1.00861</v>
      </c>
      <c r="L161">
        <f t="shared" si="24"/>
        <v>16.311599999999999</v>
      </c>
      <c r="M161">
        <f t="shared" si="25"/>
        <v>16.469333171999999</v>
      </c>
      <c r="N161" s="9"/>
      <c r="O161" s="22">
        <v>0.66039999999999999</v>
      </c>
      <c r="P161" s="22">
        <v>118.89700000000001</v>
      </c>
      <c r="Q161" s="22">
        <v>-1.65802E-2</v>
      </c>
      <c r="R161" s="22">
        <v>151</v>
      </c>
      <c r="S161" s="22">
        <v>0.65960700000000005</v>
      </c>
      <c r="T161">
        <f t="shared" si="26"/>
        <v>16.580200000000001</v>
      </c>
      <c r="U161">
        <f t="shared" si="27"/>
        <v>10.94956408</v>
      </c>
      <c r="X161" s="9"/>
      <c r="Y161" s="22">
        <v>1.0096700000000001</v>
      </c>
      <c r="Z161" s="22">
        <v>189.03</v>
      </c>
      <c r="AA161" s="22">
        <v>-1.6314700000000001E-2</v>
      </c>
      <c r="AB161" s="22">
        <v>151</v>
      </c>
      <c r="AC161" s="22">
        <v>1.00861</v>
      </c>
      <c r="AD161">
        <f t="shared" si="28"/>
        <v>16.314700000000002</v>
      </c>
      <c r="AE161">
        <f t="shared" si="29"/>
        <v>16.472463149000003</v>
      </c>
      <c r="AF161" s="9"/>
      <c r="AG161" s="22">
        <v>0.66039999999999999</v>
      </c>
      <c r="AH161" s="22">
        <v>246.559</v>
      </c>
      <c r="AI161" s="22">
        <v>-1.6503899999999998E-2</v>
      </c>
      <c r="AJ161" s="22">
        <v>151</v>
      </c>
      <c r="AK161" s="22">
        <v>0.65966800000000003</v>
      </c>
      <c r="AL161">
        <f t="shared" si="30"/>
        <v>16.503899999999998</v>
      </c>
      <c r="AM161">
        <f t="shared" si="31"/>
        <v>10.899175559999998</v>
      </c>
      <c r="AP161" s="9"/>
      <c r="AQ161" s="22">
        <v>1.0096700000000001</v>
      </c>
      <c r="AR161" s="22">
        <v>325.41300000000001</v>
      </c>
      <c r="AS161" s="22">
        <v>-1.6213999999999999E-2</v>
      </c>
      <c r="AT161" s="22">
        <v>151</v>
      </c>
      <c r="AU161" s="22">
        <v>1.00861</v>
      </c>
      <c r="AV161">
        <f t="shared" si="32"/>
        <v>16.213999999999999</v>
      </c>
      <c r="AW161">
        <f t="shared" si="33"/>
        <v>16.370789379999998</v>
      </c>
      <c r="AX161" s="9"/>
      <c r="AY161" s="22">
        <v>0.66039999999999999</v>
      </c>
      <c r="AZ161" s="22">
        <v>383.72399999999999</v>
      </c>
      <c r="BA161" s="22">
        <v>-1.64978E-2</v>
      </c>
      <c r="BB161" s="22">
        <v>151</v>
      </c>
      <c r="BC161" s="22">
        <v>0.65976000000000001</v>
      </c>
      <c r="BD161">
        <f t="shared" si="34"/>
        <v>16.497800000000002</v>
      </c>
      <c r="BE161">
        <f t="shared" si="35"/>
        <v>10.895147120000001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1.00464</v>
      </c>
      <c r="H162" s="22">
        <v>54.675199999999997</v>
      </c>
      <c r="I162" s="22">
        <v>-1.6326899999999998E-2</v>
      </c>
      <c r="J162" s="22">
        <v>152</v>
      </c>
      <c r="K162" s="22">
        <v>1.00342</v>
      </c>
      <c r="L162">
        <f t="shared" si="24"/>
        <v>16.326899999999998</v>
      </c>
      <c r="M162">
        <f t="shared" si="25"/>
        <v>16.402656815999997</v>
      </c>
      <c r="N162" s="9"/>
      <c r="O162" s="22">
        <v>0.66543600000000003</v>
      </c>
      <c r="P162" s="22">
        <v>118.997</v>
      </c>
      <c r="Q162" s="22">
        <v>-1.6577100000000001E-2</v>
      </c>
      <c r="R162" s="22">
        <v>152</v>
      </c>
      <c r="S162" s="22">
        <v>0.66445900000000002</v>
      </c>
      <c r="T162">
        <f t="shared" si="26"/>
        <v>16.577100000000002</v>
      </c>
      <c r="U162">
        <f t="shared" si="27"/>
        <v>11.030999115600002</v>
      </c>
      <c r="X162" s="9"/>
      <c r="Y162" s="22">
        <v>1.00464</v>
      </c>
      <c r="Z162" s="22">
        <v>189.13</v>
      </c>
      <c r="AA162" s="22">
        <v>-1.6336099999999999E-2</v>
      </c>
      <c r="AB162" s="22">
        <v>152</v>
      </c>
      <c r="AC162" s="22">
        <v>1.00403</v>
      </c>
      <c r="AD162">
        <f t="shared" si="28"/>
        <v>16.336099999999998</v>
      </c>
      <c r="AE162">
        <f t="shared" si="29"/>
        <v>16.411899503999997</v>
      </c>
      <c r="AF162" s="9"/>
      <c r="AG162" s="22">
        <v>0.66543600000000003</v>
      </c>
      <c r="AH162" s="22">
        <v>246.65899999999999</v>
      </c>
      <c r="AI162" s="22">
        <v>-1.6500899999999999E-2</v>
      </c>
      <c r="AJ162" s="22">
        <v>152</v>
      </c>
      <c r="AK162" s="22">
        <v>0.66467299999999996</v>
      </c>
      <c r="AL162">
        <f t="shared" si="30"/>
        <v>16.500899999999998</v>
      </c>
      <c r="AM162">
        <f t="shared" si="31"/>
        <v>10.9802928924</v>
      </c>
      <c r="AP162" s="9"/>
      <c r="AQ162" s="22">
        <v>1.00464</v>
      </c>
      <c r="AR162" s="22">
        <v>325.51400000000001</v>
      </c>
      <c r="AS162" s="22">
        <v>-1.6220100000000001E-2</v>
      </c>
      <c r="AT162" s="22">
        <v>152</v>
      </c>
      <c r="AU162" s="22">
        <v>1.0031099999999999</v>
      </c>
      <c r="AV162">
        <f t="shared" si="32"/>
        <v>16.220100000000002</v>
      </c>
      <c r="AW162">
        <f t="shared" si="33"/>
        <v>16.295361264</v>
      </c>
      <c r="AX162" s="9"/>
      <c r="AY162" s="22">
        <v>0.66543600000000003</v>
      </c>
      <c r="AZ162" s="22">
        <v>383.82400000000001</v>
      </c>
      <c r="BA162" s="22">
        <v>-1.64978E-2</v>
      </c>
      <c r="BB162" s="22">
        <v>152</v>
      </c>
      <c r="BC162" s="22">
        <v>0.66464199999999996</v>
      </c>
      <c r="BD162">
        <f t="shared" si="34"/>
        <v>16.497800000000002</v>
      </c>
      <c r="BE162">
        <f t="shared" si="35"/>
        <v>10.978230040800002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0.99960300000000002</v>
      </c>
      <c r="H163" s="22">
        <v>54.7759</v>
      </c>
      <c r="I163" s="22">
        <v>-1.6323899999999999E-2</v>
      </c>
      <c r="J163" s="22">
        <v>153</v>
      </c>
      <c r="K163" s="22">
        <v>0.99792499999999995</v>
      </c>
      <c r="L163">
        <f t="shared" si="24"/>
        <v>16.323899999999998</v>
      </c>
      <c r="M163">
        <f t="shared" si="25"/>
        <v>16.317419411699998</v>
      </c>
      <c r="N163" s="9"/>
      <c r="O163" s="22">
        <v>0.67047100000000004</v>
      </c>
      <c r="P163" s="22">
        <v>119.098</v>
      </c>
      <c r="Q163" s="22">
        <v>-1.6595499999999999E-2</v>
      </c>
      <c r="R163" s="22">
        <v>153</v>
      </c>
      <c r="S163" s="22">
        <v>0.66964699999999999</v>
      </c>
      <c r="T163">
        <f t="shared" si="26"/>
        <v>16.595499999999998</v>
      </c>
      <c r="U163">
        <f t="shared" si="27"/>
        <v>11.126801480499999</v>
      </c>
      <c r="X163" s="9"/>
      <c r="Y163" s="22">
        <v>0.99960300000000002</v>
      </c>
      <c r="Z163" s="22">
        <v>189.23099999999999</v>
      </c>
      <c r="AA163" s="22">
        <v>-1.6326899999999998E-2</v>
      </c>
      <c r="AB163" s="22">
        <v>153</v>
      </c>
      <c r="AC163" s="22">
        <v>0.99853499999999995</v>
      </c>
      <c r="AD163">
        <f t="shared" si="28"/>
        <v>16.326899999999998</v>
      </c>
      <c r="AE163">
        <f t="shared" si="29"/>
        <v>16.320418220699999</v>
      </c>
      <c r="AF163" s="9"/>
      <c r="AG163" s="22">
        <v>0.67047100000000004</v>
      </c>
      <c r="AH163" s="22">
        <v>246.76</v>
      </c>
      <c r="AI163" s="22">
        <v>-1.64948E-2</v>
      </c>
      <c r="AJ163" s="22">
        <v>153</v>
      </c>
      <c r="AK163" s="22">
        <v>0.66961700000000002</v>
      </c>
      <c r="AL163">
        <f t="shared" si="30"/>
        <v>16.494800000000001</v>
      </c>
      <c r="AM163">
        <f t="shared" si="31"/>
        <v>11.059285050800002</v>
      </c>
      <c r="AP163" s="9"/>
      <c r="AQ163" s="22">
        <v>0.99960300000000002</v>
      </c>
      <c r="AR163" s="22">
        <v>325.61399999999998</v>
      </c>
      <c r="AS163" s="22">
        <v>-1.6220100000000001E-2</v>
      </c>
      <c r="AT163" s="22">
        <v>153</v>
      </c>
      <c r="AU163" s="22">
        <v>0.99822999999999995</v>
      </c>
      <c r="AV163">
        <f t="shared" si="32"/>
        <v>16.220100000000002</v>
      </c>
      <c r="AW163">
        <f t="shared" si="33"/>
        <v>16.213660620300004</v>
      </c>
      <c r="AX163" s="9"/>
      <c r="AY163" s="22">
        <v>0.67047100000000004</v>
      </c>
      <c r="AZ163" s="22">
        <v>383.92500000000001</v>
      </c>
      <c r="BA163" s="22">
        <v>-1.6500899999999999E-2</v>
      </c>
      <c r="BB163" s="22">
        <v>153</v>
      </c>
      <c r="BC163" s="22">
        <v>0.66949499999999995</v>
      </c>
      <c r="BD163">
        <f t="shared" si="34"/>
        <v>16.500899999999998</v>
      </c>
      <c r="BE163">
        <f t="shared" si="35"/>
        <v>11.0633749239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0.99456800000000001</v>
      </c>
      <c r="H164" s="22">
        <v>54.876600000000003</v>
      </c>
      <c r="I164" s="22">
        <v>-1.6305500000000001E-2</v>
      </c>
      <c r="J164" s="22">
        <v>154</v>
      </c>
      <c r="K164" s="22">
        <v>0.99395800000000001</v>
      </c>
      <c r="L164">
        <f t="shared" si="24"/>
        <v>16.305500000000002</v>
      </c>
      <c r="M164">
        <f t="shared" si="25"/>
        <v>16.216928524000004</v>
      </c>
      <c r="N164" s="9"/>
      <c r="O164" s="22">
        <v>0.67550699999999997</v>
      </c>
      <c r="P164" s="22">
        <v>119.199</v>
      </c>
      <c r="Q164" s="22">
        <v>-1.6583299999999999E-2</v>
      </c>
      <c r="R164" s="22">
        <v>154</v>
      </c>
      <c r="S164" s="22">
        <v>0.67474400000000001</v>
      </c>
      <c r="T164">
        <f t="shared" si="26"/>
        <v>16.583299999999998</v>
      </c>
      <c r="U164">
        <f t="shared" si="27"/>
        <v>11.202135233099998</v>
      </c>
      <c r="X164" s="9"/>
      <c r="Y164" s="22">
        <v>0.99456800000000001</v>
      </c>
      <c r="Z164" s="22">
        <v>189.33199999999999</v>
      </c>
      <c r="AA164" s="22">
        <v>-1.6336099999999999E-2</v>
      </c>
      <c r="AB164" s="22">
        <v>154</v>
      </c>
      <c r="AC164" s="22">
        <v>0.99365199999999998</v>
      </c>
      <c r="AD164">
        <f t="shared" si="28"/>
        <v>16.336099999999998</v>
      </c>
      <c r="AE164">
        <f t="shared" si="29"/>
        <v>16.247362304799999</v>
      </c>
      <c r="AF164" s="9"/>
      <c r="AG164" s="22">
        <v>0.67550699999999997</v>
      </c>
      <c r="AH164" s="22">
        <v>246.86099999999999</v>
      </c>
      <c r="AI164" s="22">
        <v>-1.6491700000000001E-2</v>
      </c>
      <c r="AJ164" s="22">
        <v>154</v>
      </c>
      <c r="AK164" s="22">
        <v>0.67477399999999998</v>
      </c>
      <c r="AL164">
        <f t="shared" si="30"/>
        <v>16.491700000000002</v>
      </c>
      <c r="AM164">
        <f t="shared" si="31"/>
        <v>11.140258791900001</v>
      </c>
      <c r="AP164" s="9"/>
      <c r="AQ164" s="22">
        <v>0.99456800000000001</v>
      </c>
      <c r="AR164" s="22">
        <v>325.71499999999997</v>
      </c>
      <c r="AS164" s="22">
        <v>-1.6223100000000001E-2</v>
      </c>
      <c r="AT164" s="22">
        <v>154</v>
      </c>
      <c r="AU164" s="22">
        <v>0.99334699999999998</v>
      </c>
      <c r="AV164">
        <f t="shared" si="32"/>
        <v>16.223100000000002</v>
      </c>
      <c r="AW164">
        <f t="shared" si="33"/>
        <v>16.134976120800001</v>
      </c>
      <c r="AX164" s="9"/>
      <c r="AY164" s="22">
        <v>0.67550699999999997</v>
      </c>
      <c r="AZ164" s="22">
        <v>384.02600000000001</v>
      </c>
      <c r="BA164" s="22">
        <v>-1.64948E-2</v>
      </c>
      <c r="BB164" s="22">
        <v>154</v>
      </c>
      <c r="BC164" s="22">
        <v>0.67459100000000005</v>
      </c>
      <c r="BD164">
        <f t="shared" si="34"/>
        <v>16.494800000000001</v>
      </c>
      <c r="BE164">
        <f t="shared" si="35"/>
        <v>11.142352863600001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0.98953199999999997</v>
      </c>
      <c r="H165" s="22">
        <v>54.9773</v>
      </c>
      <c r="I165" s="22">
        <v>-1.6323899999999999E-2</v>
      </c>
      <c r="J165" s="22">
        <v>155</v>
      </c>
      <c r="K165" s="22">
        <v>0.98846400000000001</v>
      </c>
      <c r="L165">
        <f t="shared" si="24"/>
        <v>16.323899999999998</v>
      </c>
      <c r="M165">
        <f t="shared" si="25"/>
        <v>16.153021414799998</v>
      </c>
      <c r="N165" s="9"/>
      <c r="O165" s="22">
        <v>0.68054199999999998</v>
      </c>
      <c r="P165" s="22">
        <v>119.29900000000001</v>
      </c>
      <c r="Q165" s="22">
        <v>-1.6555799999999999E-2</v>
      </c>
      <c r="R165" s="22">
        <v>155</v>
      </c>
      <c r="S165" s="22">
        <v>0.67968799999999996</v>
      </c>
      <c r="T165">
        <f t="shared" si="26"/>
        <v>16.555799999999998</v>
      </c>
      <c r="U165">
        <f t="shared" si="27"/>
        <v>11.266917243599998</v>
      </c>
      <c r="X165" s="9"/>
      <c r="Y165" s="22">
        <v>0.98953199999999997</v>
      </c>
      <c r="Z165" s="22">
        <v>189.43199999999999</v>
      </c>
      <c r="AA165" s="22">
        <v>-1.6342200000000001E-2</v>
      </c>
      <c r="AB165" s="22">
        <v>155</v>
      </c>
      <c r="AC165" s="22">
        <v>0.98877000000000004</v>
      </c>
      <c r="AD165">
        <f t="shared" si="28"/>
        <v>16.342200000000002</v>
      </c>
      <c r="AE165">
        <f t="shared" si="29"/>
        <v>16.1711298504</v>
      </c>
      <c r="AF165" s="9"/>
      <c r="AG165" s="22">
        <v>0.68054199999999998</v>
      </c>
      <c r="AH165" s="22">
        <v>246.96100000000001</v>
      </c>
      <c r="AI165" s="22">
        <v>-1.64856E-2</v>
      </c>
      <c r="AJ165" s="22">
        <v>155</v>
      </c>
      <c r="AK165" s="22">
        <v>0.67981000000000003</v>
      </c>
      <c r="AL165">
        <f t="shared" si="30"/>
        <v>16.485599999999998</v>
      </c>
      <c r="AM165">
        <f t="shared" si="31"/>
        <v>11.219143195199999</v>
      </c>
      <c r="AP165" s="9"/>
      <c r="AQ165" s="22">
        <v>0.98953199999999997</v>
      </c>
      <c r="AR165" s="22">
        <v>325.81599999999997</v>
      </c>
      <c r="AS165" s="22">
        <v>-1.6235400000000001E-2</v>
      </c>
      <c r="AT165" s="22">
        <v>155</v>
      </c>
      <c r="AU165" s="22">
        <v>0.98846400000000001</v>
      </c>
      <c r="AV165">
        <f t="shared" si="32"/>
        <v>16.235400000000002</v>
      </c>
      <c r="AW165">
        <f t="shared" si="33"/>
        <v>16.0654478328</v>
      </c>
      <c r="AX165" s="9"/>
      <c r="AY165" s="22">
        <v>0.68054199999999998</v>
      </c>
      <c r="AZ165" s="22">
        <v>384.12700000000001</v>
      </c>
      <c r="BA165" s="22">
        <v>-1.64856E-2</v>
      </c>
      <c r="BB165" s="22">
        <v>155</v>
      </c>
      <c r="BC165" s="22">
        <v>0.67984</v>
      </c>
      <c r="BD165">
        <f t="shared" si="34"/>
        <v>16.485599999999998</v>
      </c>
      <c r="BE165">
        <f t="shared" si="35"/>
        <v>11.219143195199999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0.98449699999999996</v>
      </c>
      <c r="H166" s="22">
        <v>55.078000000000003</v>
      </c>
      <c r="I166" s="22">
        <v>-1.6339099999999999E-2</v>
      </c>
      <c r="J166" s="22">
        <v>156</v>
      </c>
      <c r="K166" s="22">
        <v>0.98358199999999996</v>
      </c>
      <c r="L166">
        <f t="shared" si="24"/>
        <v>16.339099999999998</v>
      </c>
      <c r="M166">
        <f t="shared" si="25"/>
        <v>16.085794932699997</v>
      </c>
      <c r="N166" s="9"/>
      <c r="O166" s="22">
        <v>0.68557699999999999</v>
      </c>
      <c r="P166" s="22">
        <v>119.4</v>
      </c>
      <c r="Q166" s="22">
        <v>-1.6574100000000001E-2</v>
      </c>
      <c r="R166" s="22">
        <v>156</v>
      </c>
      <c r="S166" s="22">
        <v>0.68466199999999999</v>
      </c>
      <c r="T166">
        <f t="shared" si="26"/>
        <v>16.574100000000001</v>
      </c>
      <c r="U166">
        <f t="shared" si="27"/>
        <v>11.362821755700001</v>
      </c>
      <c r="X166" s="9"/>
      <c r="Y166" s="22">
        <v>0.98449699999999996</v>
      </c>
      <c r="Z166" s="22">
        <v>189.53299999999999</v>
      </c>
      <c r="AA166" s="22">
        <v>-1.6342200000000001E-2</v>
      </c>
      <c r="AB166" s="22">
        <v>156</v>
      </c>
      <c r="AC166" s="22">
        <v>0.98358199999999996</v>
      </c>
      <c r="AD166">
        <f t="shared" si="28"/>
        <v>16.342200000000002</v>
      </c>
      <c r="AE166">
        <f t="shared" si="29"/>
        <v>16.088846873400001</v>
      </c>
      <c r="AF166" s="9"/>
      <c r="AG166" s="22">
        <v>0.68557699999999999</v>
      </c>
      <c r="AH166" s="22">
        <v>247.06200000000001</v>
      </c>
      <c r="AI166" s="22">
        <v>-1.6482500000000001E-2</v>
      </c>
      <c r="AJ166" s="22">
        <v>156</v>
      </c>
      <c r="AK166" s="22">
        <v>0.68481400000000003</v>
      </c>
      <c r="AL166">
        <f t="shared" si="30"/>
        <v>16.482500000000002</v>
      </c>
      <c r="AM166">
        <f t="shared" si="31"/>
        <v>11.3000229025</v>
      </c>
      <c r="AP166" s="9"/>
      <c r="AQ166" s="22">
        <v>0.98449699999999996</v>
      </c>
      <c r="AR166" s="22">
        <v>325.916</v>
      </c>
      <c r="AS166" s="22">
        <v>-1.6235400000000001E-2</v>
      </c>
      <c r="AT166" s="22">
        <v>156</v>
      </c>
      <c r="AU166" s="22">
        <v>0.98388699999999996</v>
      </c>
      <c r="AV166">
        <f t="shared" si="32"/>
        <v>16.235400000000002</v>
      </c>
      <c r="AW166">
        <f t="shared" si="33"/>
        <v>15.983702593800002</v>
      </c>
      <c r="AX166" s="9"/>
      <c r="AY166" s="22">
        <v>0.68557699999999999</v>
      </c>
      <c r="AZ166" s="22">
        <v>384.22699999999998</v>
      </c>
      <c r="BA166" s="22">
        <v>-1.64856E-2</v>
      </c>
      <c r="BB166" s="22">
        <v>156</v>
      </c>
      <c r="BC166" s="22">
        <v>0.68481400000000003</v>
      </c>
      <c r="BD166">
        <f t="shared" si="34"/>
        <v>16.485599999999998</v>
      </c>
      <c r="BE166">
        <f t="shared" si="35"/>
        <v>11.302148191199999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0.97946200000000005</v>
      </c>
      <c r="H167" s="22">
        <v>55.178699999999999</v>
      </c>
      <c r="I167" s="22">
        <v>-1.6326899999999998E-2</v>
      </c>
      <c r="J167" s="22">
        <v>157</v>
      </c>
      <c r="K167" s="22">
        <v>0.97747799999999996</v>
      </c>
      <c r="L167">
        <f t="shared" si="24"/>
        <v>16.326899999999998</v>
      </c>
      <c r="M167">
        <f t="shared" si="25"/>
        <v>15.991578127799999</v>
      </c>
      <c r="N167" s="9"/>
      <c r="O167" s="22">
        <v>0.69061300000000003</v>
      </c>
      <c r="P167" s="22">
        <v>119.501</v>
      </c>
      <c r="Q167" s="22">
        <v>-1.6555799999999999E-2</v>
      </c>
      <c r="R167" s="22">
        <v>157</v>
      </c>
      <c r="S167" s="22">
        <v>0.68975799999999998</v>
      </c>
      <c r="T167">
        <f t="shared" si="26"/>
        <v>16.555799999999998</v>
      </c>
      <c r="U167">
        <f t="shared" si="27"/>
        <v>11.4336507054</v>
      </c>
      <c r="X167" s="9"/>
      <c r="Y167" s="22">
        <v>0.97946200000000005</v>
      </c>
      <c r="Z167" s="22">
        <v>189.63399999999999</v>
      </c>
      <c r="AA167" s="22">
        <v>-1.6351299999999999E-2</v>
      </c>
      <c r="AB167" s="22">
        <v>157</v>
      </c>
      <c r="AC167" s="22">
        <v>0.97869899999999999</v>
      </c>
      <c r="AD167">
        <f t="shared" si="28"/>
        <v>16.351299999999998</v>
      </c>
      <c r="AE167">
        <f t="shared" si="29"/>
        <v>16.015477000600001</v>
      </c>
      <c r="AF167" s="9"/>
      <c r="AG167" s="22">
        <v>0.69061300000000003</v>
      </c>
      <c r="AH167" s="22">
        <v>247.16300000000001</v>
      </c>
      <c r="AI167" s="22">
        <v>-1.6479500000000001E-2</v>
      </c>
      <c r="AJ167" s="22">
        <v>157</v>
      </c>
      <c r="AK167" s="22">
        <v>0.68972800000000001</v>
      </c>
      <c r="AL167">
        <f t="shared" si="30"/>
        <v>16.479500000000002</v>
      </c>
      <c r="AM167">
        <f t="shared" si="31"/>
        <v>11.380956933500002</v>
      </c>
      <c r="AP167" s="9"/>
      <c r="AQ167" s="22">
        <v>0.97946200000000005</v>
      </c>
      <c r="AR167" s="22">
        <v>326.017</v>
      </c>
      <c r="AS167" s="22">
        <v>-1.6229199999999999E-2</v>
      </c>
      <c r="AT167" s="22">
        <v>157</v>
      </c>
      <c r="AU167" s="22">
        <v>0.97900399999999999</v>
      </c>
      <c r="AV167">
        <f t="shared" si="32"/>
        <v>16.229199999999999</v>
      </c>
      <c r="AW167">
        <f t="shared" si="33"/>
        <v>15.895884690399999</v>
      </c>
      <c r="AX167" s="9"/>
      <c r="AY167" s="22">
        <v>0.69061300000000003</v>
      </c>
      <c r="AZ167" s="22">
        <v>384.32799999999997</v>
      </c>
      <c r="BA167" s="22">
        <v>-1.6476399999999999E-2</v>
      </c>
      <c r="BB167" s="22">
        <v>157</v>
      </c>
      <c r="BC167" s="22">
        <v>0.68978899999999999</v>
      </c>
      <c r="BD167">
        <f t="shared" si="34"/>
        <v>16.476399999999998</v>
      </c>
      <c r="BE167">
        <f t="shared" si="35"/>
        <v>11.3788160332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0.97442600000000001</v>
      </c>
      <c r="H168" s="22">
        <v>55.279499999999999</v>
      </c>
      <c r="I168" s="22">
        <v>-1.6342200000000001E-2</v>
      </c>
      <c r="J168" s="22">
        <v>158</v>
      </c>
      <c r="K168" s="22">
        <v>0.97381600000000001</v>
      </c>
      <c r="L168">
        <f t="shared" si="24"/>
        <v>16.342200000000002</v>
      </c>
      <c r="M168">
        <f t="shared" si="25"/>
        <v>15.924264577200002</v>
      </c>
      <c r="N168" s="9"/>
      <c r="O168" s="22">
        <v>0.69564800000000004</v>
      </c>
      <c r="P168" s="22">
        <v>119.601</v>
      </c>
      <c r="Q168" s="22">
        <v>-1.6558799999999999E-2</v>
      </c>
      <c r="R168" s="22">
        <v>158</v>
      </c>
      <c r="S168" s="22">
        <v>0.69491599999999998</v>
      </c>
      <c r="T168">
        <f t="shared" si="26"/>
        <v>16.558799999999998</v>
      </c>
      <c r="U168">
        <f t="shared" si="27"/>
        <v>11.519096102399999</v>
      </c>
      <c r="X168" s="9"/>
      <c r="Y168" s="22">
        <v>0.97442600000000001</v>
      </c>
      <c r="Z168" s="22">
        <v>189.73500000000001</v>
      </c>
      <c r="AA168" s="22">
        <v>-1.6354400000000002E-2</v>
      </c>
      <c r="AB168" s="22">
        <v>158</v>
      </c>
      <c r="AC168" s="22">
        <v>0.97320600000000002</v>
      </c>
      <c r="AD168">
        <f t="shared" si="28"/>
        <v>16.354400000000002</v>
      </c>
      <c r="AE168">
        <f t="shared" si="29"/>
        <v>15.936152574400001</v>
      </c>
      <c r="AF168" s="9"/>
      <c r="AG168" s="22">
        <v>0.69564800000000004</v>
      </c>
      <c r="AH168" s="22">
        <v>247.26300000000001</v>
      </c>
      <c r="AI168" s="22">
        <v>-1.6479500000000001E-2</v>
      </c>
      <c r="AJ168" s="22">
        <v>158</v>
      </c>
      <c r="AK168" s="22">
        <v>0.69488499999999997</v>
      </c>
      <c r="AL168">
        <f t="shared" si="30"/>
        <v>16.479500000000002</v>
      </c>
      <c r="AM168">
        <f t="shared" si="31"/>
        <v>11.463931216000002</v>
      </c>
      <c r="AP168" s="9"/>
      <c r="AQ168" s="22">
        <v>0.97442600000000001</v>
      </c>
      <c r="AR168" s="22">
        <v>326.11799999999999</v>
      </c>
      <c r="AS168" s="22">
        <v>-1.6235400000000001E-2</v>
      </c>
      <c r="AT168" s="22">
        <v>158</v>
      </c>
      <c r="AU168" s="22">
        <v>0.97351100000000002</v>
      </c>
      <c r="AV168">
        <f t="shared" si="32"/>
        <v>16.235400000000002</v>
      </c>
      <c r="AW168">
        <f t="shared" si="33"/>
        <v>15.820195880400002</v>
      </c>
      <c r="AX168" s="9"/>
      <c r="AY168" s="22">
        <v>0.69564800000000004</v>
      </c>
      <c r="AZ168" s="22">
        <v>384.42899999999997</v>
      </c>
      <c r="BA168" s="22">
        <v>-1.6473399999999999E-2</v>
      </c>
      <c r="BB168" s="22">
        <v>158</v>
      </c>
      <c r="BC168" s="22">
        <v>0.694855</v>
      </c>
      <c r="BD168">
        <f t="shared" si="34"/>
        <v>16.473399999999998</v>
      </c>
      <c r="BE168">
        <f t="shared" si="35"/>
        <v>11.4596877632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0.969391</v>
      </c>
      <c r="H169" s="22">
        <v>55.380200000000002</v>
      </c>
      <c r="I169" s="22">
        <v>-1.6345200000000001E-2</v>
      </c>
      <c r="J169" s="22">
        <v>159</v>
      </c>
      <c r="K169" s="22">
        <v>0.96832300000000004</v>
      </c>
      <c r="L169">
        <f t="shared" si="24"/>
        <v>16.345200000000002</v>
      </c>
      <c r="M169">
        <f t="shared" si="25"/>
        <v>15.844889773200002</v>
      </c>
      <c r="N169" s="9"/>
      <c r="O169" s="22">
        <v>0.70068399999999997</v>
      </c>
      <c r="P169" s="22">
        <v>119.702</v>
      </c>
      <c r="Q169" s="22">
        <v>-1.6549700000000001E-2</v>
      </c>
      <c r="R169" s="22">
        <v>159</v>
      </c>
      <c r="S169" s="22">
        <v>0.69989000000000001</v>
      </c>
      <c r="T169">
        <f t="shared" si="26"/>
        <v>16.549700000000001</v>
      </c>
      <c r="U169">
        <f t="shared" si="27"/>
        <v>11.596109994800001</v>
      </c>
      <c r="X169" s="9"/>
      <c r="Y169" s="22">
        <v>0.969391</v>
      </c>
      <c r="Z169" s="22">
        <v>189.83500000000001</v>
      </c>
      <c r="AA169" s="22">
        <v>-1.6357400000000001E-2</v>
      </c>
      <c r="AB169" s="22">
        <v>159</v>
      </c>
      <c r="AC169" s="22">
        <v>0.96832300000000004</v>
      </c>
      <c r="AD169">
        <f t="shared" si="28"/>
        <v>16.357400000000002</v>
      </c>
      <c r="AE169">
        <f t="shared" si="29"/>
        <v>15.856716343400002</v>
      </c>
      <c r="AF169" s="9"/>
      <c r="AG169" s="22">
        <v>0.70068399999999997</v>
      </c>
      <c r="AH169" s="22">
        <v>247.364</v>
      </c>
      <c r="AI169" s="22">
        <v>-1.6479500000000001E-2</v>
      </c>
      <c r="AJ169" s="22">
        <v>159</v>
      </c>
      <c r="AK169" s="22">
        <v>0.69989000000000001</v>
      </c>
      <c r="AL169">
        <f t="shared" si="30"/>
        <v>16.479500000000002</v>
      </c>
      <c r="AM169">
        <f t="shared" si="31"/>
        <v>11.546921978</v>
      </c>
      <c r="AP169" s="9"/>
      <c r="AQ169" s="22">
        <v>0.969391</v>
      </c>
      <c r="AR169" s="22">
        <v>326.21800000000002</v>
      </c>
      <c r="AS169" s="22">
        <v>-1.6229199999999999E-2</v>
      </c>
      <c r="AT169" s="22">
        <v>159</v>
      </c>
      <c r="AU169" s="22">
        <v>0.96832300000000004</v>
      </c>
      <c r="AV169">
        <f t="shared" si="32"/>
        <v>16.229199999999999</v>
      </c>
      <c r="AW169">
        <f t="shared" si="33"/>
        <v>15.732440417199999</v>
      </c>
      <c r="AX169" s="9"/>
      <c r="AY169" s="22">
        <v>0.70068399999999997</v>
      </c>
      <c r="AZ169" s="22">
        <v>384.529</v>
      </c>
      <c r="BA169" s="22">
        <v>-1.6476399999999999E-2</v>
      </c>
      <c r="BB169" s="22">
        <v>159</v>
      </c>
      <c r="BC169" s="22">
        <v>0.69992100000000002</v>
      </c>
      <c r="BD169">
        <f t="shared" si="34"/>
        <v>16.476399999999998</v>
      </c>
      <c r="BE169">
        <f t="shared" si="35"/>
        <v>11.544749857599998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0.96435499999999996</v>
      </c>
      <c r="H170" s="22">
        <v>55.480899999999998</v>
      </c>
      <c r="I170" s="22">
        <v>-1.63483E-2</v>
      </c>
      <c r="J170" s="22">
        <v>160</v>
      </c>
      <c r="K170" s="22">
        <v>0.96343999999999996</v>
      </c>
      <c r="L170">
        <f t="shared" si="24"/>
        <v>16.348299999999998</v>
      </c>
      <c r="M170">
        <f t="shared" si="25"/>
        <v>15.765564846499998</v>
      </c>
      <c r="N170" s="9"/>
      <c r="O170" s="22">
        <v>0.70571899999999999</v>
      </c>
      <c r="P170" s="22">
        <v>119.803</v>
      </c>
      <c r="Q170" s="22">
        <v>-1.6546600000000002E-2</v>
      </c>
      <c r="R170" s="22">
        <v>160</v>
      </c>
      <c r="S170" s="22">
        <v>0.705017</v>
      </c>
      <c r="T170">
        <f t="shared" si="26"/>
        <v>16.546600000000002</v>
      </c>
      <c r="U170">
        <f t="shared" si="27"/>
        <v>11.677250005400001</v>
      </c>
      <c r="X170" s="9"/>
      <c r="Y170" s="22">
        <v>0.96435499999999996</v>
      </c>
      <c r="Z170" s="22">
        <v>189.93600000000001</v>
      </c>
      <c r="AA170" s="22">
        <v>-1.63757E-2</v>
      </c>
      <c r="AB170" s="22">
        <v>160</v>
      </c>
      <c r="AC170" s="22">
        <v>0.96313499999999996</v>
      </c>
      <c r="AD170">
        <f t="shared" si="28"/>
        <v>16.375699999999998</v>
      </c>
      <c r="AE170">
        <f t="shared" si="29"/>
        <v>15.791988173499998</v>
      </c>
      <c r="AF170" s="9"/>
      <c r="AG170" s="22">
        <v>0.70571899999999999</v>
      </c>
      <c r="AH170" s="22">
        <v>247.465</v>
      </c>
      <c r="AI170" s="22">
        <v>-1.64703E-2</v>
      </c>
      <c r="AJ170" s="22">
        <v>160</v>
      </c>
      <c r="AK170" s="22">
        <v>0.70489500000000005</v>
      </c>
      <c r="AL170">
        <f t="shared" si="30"/>
        <v>16.470300000000002</v>
      </c>
      <c r="AM170">
        <f t="shared" si="31"/>
        <v>11.623403645700002</v>
      </c>
      <c r="AP170" s="9"/>
      <c r="AQ170" s="22">
        <v>0.96435499999999996</v>
      </c>
      <c r="AR170" s="22">
        <v>326.31900000000002</v>
      </c>
      <c r="AS170" s="22">
        <v>-1.6232300000000002E-2</v>
      </c>
      <c r="AT170" s="22">
        <v>160</v>
      </c>
      <c r="AU170" s="22">
        <v>0.96313499999999996</v>
      </c>
      <c r="AV170">
        <f t="shared" si="32"/>
        <v>16.232300000000002</v>
      </c>
      <c r="AW170">
        <f t="shared" si="33"/>
        <v>15.653699666500001</v>
      </c>
      <c r="AX170" s="9"/>
      <c r="AY170" s="22">
        <v>0.70571899999999999</v>
      </c>
      <c r="AZ170" s="22">
        <v>384.63</v>
      </c>
      <c r="BA170" s="22">
        <v>-1.6467300000000001E-2</v>
      </c>
      <c r="BB170" s="22">
        <v>160</v>
      </c>
      <c r="BC170" s="22">
        <v>0.70504800000000001</v>
      </c>
      <c r="BD170">
        <f t="shared" si="34"/>
        <v>16.467300000000002</v>
      </c>
      <c r="BE170">
        <f t="shared" si="35"/>
        <v>11.621286488700001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0.95931999999999995</v>
      </c>
      <c r="H171" s="22">
        <v>55.581600000000002</v>
      </c>
      <c r="I171" s="22">
        <v>-1.6339099999999999E-2</v>
      </c>
      <c r="J171" s="22">
        <v>161</v>
      </c>
      <c r="K171" s="22">
        <v>0.95855699999999999</v>
      </c>
      <c r="L171">
        <f t="shared" si="24"/>
        <v>16.339099999999998</v>
      </c>
      <c r="M171">
        <f t="shared" si="25"/>
        <v>15.674425411999998</v>
      </c>
      <c r="N171" s="9"/>
      <c r="O171" s="22">
        <v>0.710754</v>
      </c>
      <c r="P171" s="22">
        <v>119.904</v>
      </c>
      <c r="Q171" s="22">
        <v>-1.6546600000000002E-2</v>
      </c>
      <c r="R171" s="22">
        <v>161</v>
      </c>
      <c r="S171" s="22">
        <v>0.70992999999999995</v>
      </c>
      <c r="T171">
        <f t="shared" si="26"/>
        <v>16.546600000000002</v>
      </c>
      <c r="U171">
        <f t="shared" si="27"/>
        <v>11.760562136400001</v>
      </c>
      <c r="X171" s="9"/>
      <c r="Y171" s="22">
        <v>0.95931999999999995</v>
      </c>
      <c r="Z171" s="22">
        <v>190.03700000000001</v>
      </c>
      <c r="AA171" s="22">
        <v>-1.6393999999999999E-2</v>
      </c>
      <c r="AB171" s="22">
        <v>161</v>
      </c>
      <c r="AC171" s="22">
        <v>0.95855699999999999</v>
      </c>
      <c r="AD171">
        <f t="shared" si="28"/>
        <v>16.393999999999998</v>
      </c>
      <c r="AE171">
        <f t="shared" si="29"/>
        <v>15.727092079999998</v>
      </c>
      <c r="AF171" s="9"/>
      <c r="AG171" s="22">
        <v>0.710754</v>
      </c>
      <c r="AH171" s="22">
        <v>247.566</v>
      </c>
      <c r="AI171" s="22">
        <v>-1.6488599999999999E-2</v>
      </c>
      <c r="AJ171" s="22">
        <v>161</v>
      </c>
      <c r="AK171" s="22">
        <v>0.70999100000000004</v>
      </c>
      <c r="AL171">
        <f t="shared" si="30"/>
        <v>16.488599999999998</v>
      </c>
      <c r="AM171">
        <f t="shared" si="31"/>
        <v>11.719338404399998</v>
      </c>
      <c r="AP171" s="9"/>
      <c r="AQ171" s="22">
        <v>0.95931999999999995</v>
      </c>
      <c r="AR171" s="22">
        <v>326.42</v>
      </c>
      <c r="AS171" s="22">
        <v>-1.6235400000000001E-2</v>
      </c>
      <c r="AT171" s="22">
        <v>161</v>
      </c>
      <c r="AU171" s="22">
        <v>0.95794699999999999</v>
      </c>
      <c r="AV171">
        <f t="shared" si="32"/>
        <v>16.235400000000002</v>
      </c>
      <c r="AW171">
        <f t="shared" si="33"/>
        <v>15.574943928000001</v>
      </c>
      <c r="AX171" s="9"/>
      <c r="AY171" s="22">
        <v>0.710754</v>
      </c>
      <c r="AZ171" s="22">
        <v>384.73099999999999</v>
      </c>
      <c r="BA171" s="22">
        <v>-1.6467300000000001E-2</v>
      </c>
      <c r="BB171" s="22">
        <v>161</v>
      </c>
      <c r="BC171" s="22">
        <v>0.71002200000000004</v>
      </c>
      <c r="BD171">
        <f t="shared" si="34"/>
        <v>16.467300000000002</v>
      </c>
      <c r="BE171">
        <f t="shared" si="35"/>
        <v>11.704199344200001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0.95428500000000005</v>
      </c>
      <c r="H172" s="22">
        <v>55.682299999999998</v>
      </c>
      <c r="I172" s="22">
        <v>-1.6326899999999998E-2</v>
      </c>
      <c r="J172" s="22">
        <v>162</v>
      </c>
      <c r="K172" s="22">
        <v>0.95367400000000002</v>
      </c>
      <c r="L172">
        <f t="shared" si="24"/>
        <v>16.326899999999998</v>
      </c>
      <c r="M172">
        <f t="shared" si="25"/>
        <v>15.5805157665</v>
      </c>
      <c r="N172" s="9"/>
      <c r="O172" s="22">
        <v>0.71579000000000004</v>
      </c>
      <c r="P172" s="22">
        <v>120.004</v>
      </c>
      <c r="Q172" s="22">
        <v>-1.6543599999999999E-2</v>
      </c>
      <c r="R172" s="22">
        <v>162</v>
      </c>
      <c r="S172" s="22">
        <v>0.71502699999999997</v>
      </c>
      <c r="T172">
        <f t="shared" si="26"/>
        <v>16.543599999999998</v>
      </c>
      <c r="U172">
        <f t="shared" si="27"/>
        <v>11.841743443999999</v>
      </c>
      <c r="X172" s="9"/>
      <c r="Y172" s="22">
        <v>0.95428500000000005</v>
      </c>
      <c r="Z172" s="22">
        <v>190.137</v>
      </c>
      <c r="AA172" s="22">
        <v>-1.6393999999999999E-2</v>
      </c>
      <c r="AB172" s="22">
        <v>162</v>
      </c>
      <c r="AC172" s="22">
        <v>0.95306400000000002</v>
      </c>
      <c r="AD172">
        <f t="shared" si="28"/>
        <v>16.393999999999998</v>
      </c>
      <c r="AE172">
        <f t="shared" si="29"/>
        <v>15.644548289999999</v>
      </c>
      <c r="AF172" s="9"/>
      <c r="AG172" s="22">
        <v>0.71579000000000004</v>
      </c>
      <c r="AH172" s="22">
        <v>247.666</v>
      </c>
      <c r="AI172" s="22">
        <v>-1.6479500000000001E-2</v>
      </c>
      <c r="AJ172" s="22">
        <v>162</v>
      </c>
      <c r="AK172" s="22">
        <v>0.71502699999999997</v>
      </c>
      <c r="AL172">
        <f t="shared" si="30"/>
        <v>16.479500000000002</v>
      </c>
      <c r="AM172">
        <f t="shared" si="31"/>
        <v>11.795861305000003</v>
      </c>
      <c r="AP172" s="9"/>
      <c r="AQ172" s="22">
        <v>0.95428500000000005</v>
      </c>
      <c r="AR172" s="22">
        <v>326.52100000000002</v>
      </c>
      <c r="AS172" s="22">
        <v>-1.62384E-2</v>
      </c>
      <c r="AT172" s="22">
        <v>162</v>
      </c>
      <c r="AU172" s="22">
        <v>0.95306400000000002</v>
      </c>
      <c r="AV172">
        <f t="shared" si="32"/>
        <v>16.238399999999999</v>
      </c>
      <c r="AW172">
        <f t="shared" si="33"/>
        <v>15.496061544</v>
      </c>
      <c r="AX172" s="9"/>
      <c r="AY172" s="22">
        <v>0.71579000000000004</v>
      </c>
      <c r="AZ172" s="22">
        <v>384.83199999999999</v>
      </c>
      <c r="BA172" s="22">
        <v>-1.64581E-2</v>
      </c>
      <c r="BB172" s="22">
        <v>162</v>
      </c>
      <c r="BC172" s="22">
        <v>0.71511800000000003</v>
      </c>
      <c r="BD172">
        <f t="shared" si="34"/>
        <v>16.458099999999998</v>
      </c>
      <c r="BE172">
        <f t="shared" si="35"/>
        <v>11.780543398999999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0.94924900000000001</v>
      </c>
      <c r="H173" s="22">
        <v>55.783000000000001</v>
      </c>
      <c r="I173" s="22">
        <v>-1.6336099999999999E-2</v>
      </c>
      <c r="J173" s="22">
        <v>163</v>
      </c>
      <c r="K173" s="22">
        <v>0.94787600000000005</v>
      </c>
      <c r="L173">
        <f t="shared" si="24"/>
        <v>16.336099999999998</v>
      </c>
      <c r="M173">
        <f t="shared" si="25"/>
        <v>15.507026588899999</v>
      </c>
      <c r="N173" s="9"/>
      <c r="O173" s="22">
        <v>0.72082500000000005</v>
      </c>
      <c r="P173" s="22">
        <v>120.105</v>
      </c>
      <c r="Q173" s="22">
        <v>-1.6534400000000001E-2</v>
      </c>
      <c r="R173" s="22">
        <v>163</v>
      </c>
      <c r="S173" s="22">
        <v>0.72012299999999996</v>
      </c>
      <c r="T173">
        <f t="shared" si="26"/>
        <v>16.534400000000002</v>
      </c>
      <c r="U173">
        <f t="shared" si="27"/>
        <v>11.918408880000001</v>
      </c>
      <c r="X173" s="9"/>
      <c r="Y173" s="22">
        <v>0.94924900000000001</v>
      </c>
      <c r="Z173" s="22">
        <v>190.238</v>
      </c>
      <c r="AA173" s="22">
        <v>-1.63879E-2</v>
      </c>
      <c r="AB173" s="22">
        <v>163</v>
      </c>
      <c r="AC173" s="22">
        <v>0.94787600000000005</v>
      </c>
      <c r="AD173">
        <f t="shared" si="28"/>
        <v>16.387900000000002</v>
      </c>
      <c r="AE173">
        <f t="shared" si="29"/>
        <v>15.556197687100003</v>
      </c>
      <c r="AF173" s="9"/>
      <c r="AG173" s="22">
        <v>0.72082500000000005</v>
      </c>
      <c r="AH173" s="22">
        <v>247.767</v>
      </c>
      <c r="AI173" s="22">
        <v>-1.6473399999999999E-2</v>
      </c>
      <c r="AJ173" s="22">
        <v>163</v>
      </c>
      <c r="AK173" s="22">
        <v>0.72009299999999998</v>
      </c>
      <c r="AL173">
        <f t="shared" si="30"/>
        <v>16.473399999999998</v>
      </c>
      <c r="AM173">
        <f t="shared" si="31"/>
        <v>11.874438554999999</v>
      </c>
      <c r="AP173" s="9"/>
      <c r="AQ173" s="22">
        <v>0.94924900000000001</v>
      </c>
      <c r="AR173" s="22">
        <v>326.62099999999998</v>
      </c>
      <c r="AS173" s="22">
        <v>-1.62384E-2</v>
      </c>
      <c r="AT173" s="22">
        <v>163</v>
      </c>
      <c r="AU173" s="22">
        <v>0.94879199999999997</v>
      </c>
      <c r="AV173">
        <f t="shared" si="32"/>
        <v>16.238399999999999</v>
      </c>
      <c r="AW173">
        <f t="shared" si="33"/>
        <v>15.414284961599998</v>
      </c>
      <c r="AX173" s="9"/>
      <c r="AY173" s="22">
        <v>0.72082500000000005</v>
      </c>
      <c r="AZ173" s="22">
        <v>384.93200000000002</v>
      </c>
      <c r="BA173" s="22">
        <v>-1.64551E-2</v>
      </c>
      <c r="BB173" s="22">
        <v>163</v>
      </c>
      <c r="BC173" s="22">
        <v>0.720001</v>
      </c>
      <c r="BD173">
        <f t="shared" si="34"/>
        <v>16.455100000000002</v>
      </c>
      <c r="BE173">
        <f t="shared" si="35"/>
        <v>11.861247457500001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0.944214</v>
      </c>
      <c r="H174" s="22">
        <v>55.883699999999997</v>
      </c>
      <c r="I174" s="22">
        <v>-1.6351299999999999E-2</v>
      </c>
      <c r="J174" s="22">
        <v>164</v>
      </c>
      <c r="K174" s="22">
        <v>0.94268799999999997</v>
      </c>
      <c r="L174">
        <f t="shared" si="24"/>
        <v>16.351299999999998</v>
      </c>
      <c r="M174">
        <f t="shared" si="25"/>
        <v>15.439126378199999</v>
      </c>
      <c r="N174" s="9"/>
      <c r="O174" s="22">
        <v>0.72586099999999998</v>
      </c>
      <c r="P174" s="22">
        <v>120.206</v>
      </c>
      <c r="Q174" s="22">
        <v>-1.65405E-2</v>
      </c>
      <c r="R174" s="22">
        <v>164</v>
      </c>
      <c r="S174" s="22">
        <v>0.72506700000000002</v>
      </c>
      <c r="T174">
        <f t="shared" si="26"/>
        <v>16.540499999999998</v>
      </c>
      <c r="U174">
        <f t="shared" si="27"/>
        <v>12.006103870499999</v>
      </c>
      <c r="X174" s="9"/>
      <c r="Y174" s="22">
        <v>0.944214</v>
      </c>
      <c r="Z174" s="22">
        <v>190.339</v>
      </c>
      <c r="AA174" s="22">
        <v>-1.6393999999999999E-2</v>
      </c>
      <c r="AB174" s="22">
        <v>164</v>
      </c>
      <c r="AC174" s="22">
        <v>0.943604</v>
      </c>
      <c r="AD174">
        <f t="shared" si="28"/>
        <v>16.393999999999998</v>
      </c>
      <c r="AE174">
        <f t="shared" si="29"/>
        <v>15.479444315999999</v>
      </c>
      <c r="AF174" s="9"/>
      <c r="AG174" s="22">
        <v>0.72586099999999998</v>
      </c>
      <c r="AH174" s="22">
        <v>247.86799999999999</v>
      </c>
      <c r="AI174" s="22">
        <v>-1.64429E-2</v>
      </c>
      <c r="AJ174" s="22">
        <v>164</v>
      </c>
      <c r="AK174" s="22">
        <v>0.72500600000000004</v>
      </c>
      <c r="AL174">
        <f t="shared" si="30"/>
        <v>16.442900000000002</v>
      </c>
      <c r="AM174">
        <f t="shared" si="31"/>
        <v>11.9352598369</v>
      </c>
      <c r="AP174" s="9"/>
      <c r="AQ174" s="22">
        <v>0.944214</v>
      </c>
      <c r="AR174" s="22">
        <v>326.72199999999998</v>
      </c>
      <c r="AS174" s="22">
        <v>-1.6235400000000001E-2</v>
      </c>
      <c r="AT174" s="22">
        <v>164</v>
      </c>
      <c r="AU174" s="22">
        <v>0.94329799999999997</v>
      </c>
      <c r="AV174">
        <f t="shared" si="32"/>
        <v>16.235400000000002</v>
      </c>
      <c r="AW174">
        <f t="shared" si="33"/>
        <v>15.329691975600001</v>
      </c>
      <c r="AX174" s="9"/>
      <c r="AY174" s="22">
        <v>0.72586099999999998</v>
      </c>
      <c r="AZ174" s="22">
        <v>385.03300000000002</v>
      </c>
      <c r="BA174" s="22">
        <v>-1.6452000000000001E-2</v>
      </c>
      <c r="BB174" s="22">
        <v>164</v>
      </c>
      <c r="BC174" s="22">
        <v>0.72506700000000002</v>
      </c>
      <c r="BD174">
        <f t="shared" si="34"/>
        <v>16.452000000000002</v>
      </c>
      <c r="BE174">
        <f t="shared" si="35"/>
        <v>11.941865172000002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0.93917799999999996</v>
      </c>
      <c r="H175" s="22">
        <v>55.984400000000001</v>
      </c>
      <c r="I175" s="22">
        <v>-1.6351299999999999E-2</v>
      </c>
      <c r="J175" s="22">
        <v>165</v>
      </c>
      <c r="K175" s="22">
        <v>0.93872100000000003</v>
      </c>
      <c r="L175">
        <f t="shared" si="24"/>
        <v>16.351299999999998</v>
      </c>
      <c r="M175">
        <f t="shared" si="25"/>
        <v>15.356781231399998</v>
      </c>
      <c r="N175" s="9"/>
      <c r="O175" s="22">
        <v>0.73089599999999999</v>
      </c>
      <c r="P175" s="22">
        <v>120.306</v>
      </c>
      <c r="Q175" s="22">
        <v>-1.65405E-2</v>
      </c>
      <c r="R175" s="22">
        <v>165</v>
      </c>
      <c r="S175" s="22">
        <v>0.72994999999999999</v>
      </c>
      <c r="T175">
        <f t="shared" si="26"/>
        <v>16.540499999999998</v>
      </c>
      <c r="U175">
        <f t="shared" si="27"/>
        <v>12.089385287999999</v>
      </c>
      <c r="X175" s="9"/>
      <c r="Y175" s="22">
        <v>0.93917799999999996</v>
      </c>
      <c r="Z175" s="22">
        <v>190.44</v>
      </c>
      <c r="AA175" s="22">
        <v>-1.6397100000000001E-2</v>
      </c>
      <c r="AB175" s="22">
        <v>165</v>
      </c>
      <c r="AC175" s="22">
        <v>0.93811</v>
      </c>
      <c r="AD175">
        <f t="shared" si="28"/>
        <v>16.397100000000002</v>
      </c>
      <c r="AE175">
        <f t="shared" si="29"/>
        <v>15.399795583800001</v>
      </c>
      <c r="AF175" s="9"/>
      <c r="AG175" s="22">
        <v>0.73089599999999999</v>
      </c>
      <c r="AH175" s="22">
        <v>247.96799999999999</v>
      </c>
      <c r="AI175" s="22">
        <v>-1.64429E-2</v>
      </c>
      <c r="AJ175" s="22">
        <v>165</v>
      </c>
      <c r="AK175" s="22">
        <v>0.72994999999999999</v>
      </c>
      <c r="AL175">
        <f t="shared" si="30"/>
        <v>16.442900000000002</v>
      </c>
      <c r="AM175">
        <f t="shared" si="31"/>
        <v>12.018049838400001</v>
      </c>
      <c r="AP175" s="9"/>
      <c r="AQ175" s="22">
        <v>0.93917799999999996</v>
      </c>
      <c r="AR175" s="22">
        <v>326.82299999999998</v>
      </c>
      <c r="AS175" s="22">
        <v>-1.6241499999999999E-2</v>
      </c>
      <c r="AT175" s="22">
        <v>165</v>
      </c>
      <c r="AU175" s="22">
        <v>0.93811</v>
      </c>
      <c r="AV175">
        <f t="shared" si="32"/>
        <v>16.241499999999998</v>
      </c>
      <c r="AW175">
        <f t="shared" si="33"/>
        <v>15.253659486999998</v>
      </c>
      <c r="AX175" s="9"/>
      <c r="AY175" s="22">
        <v>0.73089599999999999</v>
      </c>
      <c r="AZ175" s="22">
        <v>385.13400000000001</v>
      </c>
      <c r="BA175" s="22">
        <v>-1.6461199999999999E-2</v>
      </c>
      <c r="BB175" s="22">
        <v>165</v>
      </c>
      <c r="BC175" s="22">
        <v>0.72997999999999996</v>
      </c>
      <c r="BD175">
        <f t="shared" si="34"/>
        <v>16.461199999999998</v>
      </c>
      <c r="BE175">
        <f t="shared" si="35"/>
        <v>12.031425235199999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0.93414299999999995</v>
      </c>
      <c r="H176" s="22">
        <v>56.085099999999997</v>
      </c>
      <c r="I176" s="22">
        <v>-1.6354400000000002E-2</v>
      </c>
      <c r="J176" s="22">
        <v>166</v>
      </c>
      <c r="K176" s="22">
        <v>0.93322799999999995</v>
      </c>
      <c r="L176">
        <f t="shared" si="24"/>
        <v>16.354400000000002</v>
      </c>
      <c r="M176">
        <f t="shared" si="25"/>
        <v>15.2773482792</v>
      </c>
      <c r="N176" s="9"/>
      <c r="O176" s="22">
        <v>0.735931</v>
      </c>
      <c r="P176" s="22">
        <v>120.407</v>
      </c>
      <c r="Q176" s="22">
        <v>-1.6528299999999999E-2</v>
      </c>
      <c r="R176" s="22">
        <v>166</v>
      </c>
      <c r="S176" s="22">
        <v>0.73516800000000004</v>
      </c>
      <c r="T176">
        <f t="shared" si="26"/>
        <v>16.528299999999998</v>
      </c>
      <c r="U176">
        <f t="shared" si="27"/>
        <v>12.163688347299999</v>
      </c>
      <c r="X176" s="9"/>
      <c r="Y176" s="22">
        <v>0.93414299999999995</v>
      </c>
      <c r="Z176" s="22">
        <v>190.54</v>
      </c>
      <c r="AA176" s="22">
        <v>-1.6397100000000001E-2</v>
      </c>
      <c r="AB176" s="22">
        <v>166</v>
      </c>
      <c r="AC176" s="22">
        <v>0.93322799999999995</v>
      </c>
      <c r="AD176">
        <f t="shared" si="28"/>
        <v>16.397100000000002</v>
      </c>
      <c r="AE176">
        <f t="shared" si="29"/>
        <v>15.317236185300001</v>
      </c>
      <c r="AF176" s="9"/>
      <c r="AG176" s="22">
        <v>0.735931</v>
      </c>
      <c r="AH176" s="22">
        <v>248.06899999999999</v>
      </c>
      <c r="AI176" s="22">
        <v>-1.6430699999999999E-2</v>
      </c>
      <c r="AJ176" s="22">
        <v>166</v>
      </c>
      <c r="AK176" s="22">
        <v>0.73519900000000005</v>
      </c>
      <c r="AL176">
        <f t="shared" si="30"/>
        <v>16.430699999999998</v>
      </c>
      <c r="AM176">
        <f t="shared" si="31"/>
        <v>12.091861481699999</v>
      </c>
      <c r="AP176" s="9"/>
      <c r="AQ176" s="22">
        <v>0.93414299999999995</v>
      </c>
      <c r="AR176" s="22">
        <v>326.923</v>
      </c>
      <c r="AS176" s="22">
        <v>-1.62933E-2</v>
      </c>
      <c r="AT176" s="22">
        <v>166</v>
      </c>
      <c r="AU176" s="22">
        <v>0.93322799999999995</v>
      </c>
      <c r="AV176">
        <f t="shared" si="32"/>
        <v>16.293299999999999</v>
      </c>
      <c r="AW176">
        <f t="shared" si="33"/>
        <v>15.220272141899997</v>
      </c>
      <c r="AX176" s="9"/>
      <c r="AY176" s="22">
        <v>0.735931</v>
      </c>
      <c r="AZ176" s="22">
        <v>385.23399999999998</v>
      </c>
      <c r="BA176" s="22">
        <v>-1.6448999999999998E-2</v>
      </c>
      <c r="BB176" s="22">
        <v>166</v>
      </c>
      <c r="BC176" s="22">
        <v>0.73504599999999998</v>
      </c>
      <c r="BD176">
        <f t="shared" si="34"/>
        <v>16.448999999999998</v>
      </c>
      <c r="BE176">
        <f t="shared" si="35"/>
        <v>12.105329018999999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0.92910800000000004</v>
      </c>
      <c r="H177" s="22">
        <v>56.1858</v>
      </c>
      <c r="I177" s="22">
        <v>-1.6354400000000002E-2</v>
      </c>
      <c r="J177" s="22">
        <v>167</v>
      </c>
      <c r="K177" s="22">
        <v>0.92803999999999998</v>
      </c>
      <c r="L177">
        <f t="shared" si="24"/>
        <v>16.354400000000002</v>
      </c>
      <c r="M177">
        <f t="shared" si="25"/>
        <v>15.195003875200003</v>
      </c>
      <c r="N177" s="9"/>
      <c r="O177" s="22">
        <v>0.74096700000000004</v>
      </c>
      <c r="P177" s="22">
        <v>120.508</v>
      </c>
      <c r="Q177" s="22">
        <v>-1.65253E-2</v>
      </c>
      <c r="R177" s="22">
        <v>167</v>
      </c>
      <c r="S177" s="22">
        <v>0.74011199999999999</v>
      </c>
      <c r="T177">
        <f t="shared" si="26"/>
        <v>16.525300000000001</v>
      </c>
      <c r="U177">
        <f t="shared" si="27"/>
        <v>12.244701965100003</v>
      </c>
      <c r="X177" s="9"/>
      <c r="Y177" s="22">
        <v>0.92910800000000004</v>
      </c>
      <c r="Z177" s="22">
        <v>190.64099999999999</v>
      </c>
      <c r="AA177" s="22">
        <v>-1.64032E-2</v>
      </c>
      <c r="AB177" s="22">
        <v>167</v>
      </c>
      <c r="AC177" s="22">
        <v>0.92742899999999995</v>
      </c>
      <c r="AD177">
        <f t="shared" si="28"/>
        <v>16.403199999999998</v>
      </c>
      <c r="AE177">
        <f t="shared" si="29"/>
        <v>15.240344345599999</v>
      </c>
      <c r="AF177" s="9"/>
      <c r="AG177" s="22">
        <v>0.74096700000000004</v>
      </c>
      <c r="AH177" s="22">
        <v>248.17</v>
      </c>
      <c r="AI177" s="22">
        <v>-1.6433699999999999E-2</v>
      </c>
      <c r="AJ177" s="22">
        <v>167</v>
      </c>
      <c r="AK177" s="22">
        <v>0.74020399999999997</v>
      </c>
      <c r="AL177">
        <f t="shared" si="30"/>
        <v>16.433699999999998</v>
      </c>
      <c r="AM177">
        <f t="shared" si="31"/>
        <v>12.1768293879</v>
      </c>
      <c r="AP177" s="9"/>
      <c r="AQ177" s="22">
        <v>0.92910800000000004</v>
      </c>
      <c r="AR177" s="22">
        <v>327.024</v>
      </c>
      <c r="AS177" s="22">
        <v>-1.6299399999999999E-2</v>
      </c>
      <c r="AT177" s="22">
        <v>167</v>
      </c>
      <c r="AU177" s="22">
        <v>0.92834499999999998</v>
      </c>
      <c r="AV177">
        <f t="shared" si="32"/>
        <v>16.299399999999999</v>
      </c>
      <c r="AW177">
        <f t="shared" si="33"/>
        <v>15.1439029352</v>
      </c>
      <c r="AX177" s="9"/>
      <c r="AY177" s="22">
        <v>0.74096700000000004</v>
      </c>
      <c r="AZ177" s="22">
        <v>385.33499999999998</v>
      </c>
      <c r="BA177" s="22">
        <v>-1.6445899999999999E-2</v>
      </c>
      <c r="BB177" s="22">
        <v>167</v>
      </c>
      <c r="BC177" s="22">
        <v>0.74032600000000004</v>
      </c>
      <c r="BD177">
        <f t="shared" si="34"/>
        <v>16.445899999999998</v>
      </c>
      <c r="BE177">
        <f t="shared" si="35"/>
        <v>12.1858691853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0.924072</v>
      </c>
      <c r="H178" s="22">
        <v>56.286499999999997</v>
      </c>
      <c r="I178" s="22">
        <v>-1.6357400000000001E-2</v>
      </c>
      <c r="J178" s="22">
        <v>168</v>
      </c>
      <c r="K178" s="22">
        <v>0.92315700000000001</v>
      </c>
      <c r="L178">
        <f t="shared" si="24"/>
        <v>16.357400000000002</v>
      </c>
      <c r="M178">
        <f t="shared" si="25"/>
        <v>15.115415332800001</v>
      </c>
      <c r="N178" s="9"/>
      <c r="O178" s="22">
        <v>0.74600200000000005</v>
      </c>
      <c r="P178" s="22">
        <v>120.60899999999999</v>
      </c>
      <c r="Q178" s="22">
        <v>-1.6528299999999999E-2</v>
      </c>
      <c r="R178" s="22">
        <v>168</v>
      </c>
      <c r="S178" s="22">
        <v>0.74520900000000001</v>
      </c>
      <c r="T178">
        <f t="shared" si="26"/>
        <v>16.528299999999998</v>
      </c>
      <c r="U178">
        <f t="shared" si="27"/>
        <v>12.330144856599999</v>
      </c>
      <c r="X178" s="9"/>
      <c r="Y178" s="22">
        <v>0.924072</v>
      </c>
      <c r="Z178" s="22">
        <v>190.74199999999999</v>
      </c>
      <c r="AA178" s="22">
        <v>-1.6409300000000002E-2</v>
      </c>
      <c r="AB178" s="22">
        <v>168</v>
      </c>
      <c r="AC178" s="22">
        <v>0.92315700000000001</v>
      </c>
      <c r="AD178">
        <f t="shared" si="28"/>
        <v>16.409300000000002</v>
      </c>
      <c r="AE178">
        <f t="shared" si="29"/>
        <v>15.163374669600001</v>
      </c>
      <c r="AF178" s="9"/>
      <c r="AG178" s="22">
        <v>0.74600200000000005</v>
      </c>
      <c r="AH178" s="22">
        <v>248.27099999999999</v>
      </c>
      <c r="AI178" s="22">
        <v>-1.6436800000000001E-2</v>
      </c>
      <c r="AJ178" s="22">
        <v>168</v>
      </c>
      <c r="AK178" s="22">
        <v>0.74520900000000001</v>
      </c>
      <c r="AL178">
        <f t="shared" si="30"/>
        <v>16.436800000000002</v>
      </c>
      <c r="AM178">
        <f t="shared" si="31"/>
        <v>12.261885673600002</v>
      </c>
      <c r="AP178" s="9"/>
      <c r="AQ178" s="22">
        <v>0.924072</v>
      </c>
      <c r="AR178" s="22">
        <v>327.125</v>
      </c>
      <c r="AS178" s="22">
        <v>-1.6299399999999999E-2</v>
      </c>
      <c r="AT178" s="22">
        <v>168</v>
      </c>
      <c r="AU178" s="22">
        <v>0.92315700000000001</v>
      </c>
      <c r="AV178">
        <f t="shared" si="32"/>
        <v>16.299399999999999</v>
      </c>
      <c r="AW178">
        <f t="shared" si="33"/>
        <v>15.061819156799999</v>
      </c>
      <c r="AX178" s="9"/>
      <c r="AY178" s="22">
        <v>0.74600200000000005</v>
      </c>
      <c r="AZ178" s="22">
        <v>385.43599999999998</v>
      </c>
      <c r="BA178" s="22">
        <v>-1.6430699999999999E-2</v>
      </c>
      <c r="BB178" s="22">
        <v>168</v>
      </c>
      <c r="BC178" s="22">
        <v>0.74533099999999997</v>
      </c>
      <c r="BD178">
        <f t="shared" si="34"/>
        <v>16.430699999999998</v>
      </c>
      <c r="BE178">
        <f t="shared" si="35"/>
        <v>12.257335061399999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0.91903699999999999</v>
      </c>
      <c r="H179" s="22">
        <v>56.3872</v>
      </c>
      <c r="I179" s="22">
        <v>-1.6366599999999999E-2</v>
      </c>
      <c r="J179" s="22">
        <v>169</v>
      </c>
      <c r="K179" s="22">
        <v>0.91766400000000004</v>
      </c>
      <c r="L179">
        <f t="shared" si="24"/>
        <v>16.366599999999998</v>
      </c>
      <c r="M179">
        <f t="shared" si="25"/>
        <v>15.041510964199999</v>
      </c>
      <c r="N179" s="9"/>
      <c r="O179" s="22">
        <v>0.75103799999999998</v>
      </c>
      <c r="P179" s="22">
        <v>120.709</v>
      </c>
      <c r="Q179" s="22">
        <v>-1.6528299999999999E-2</v>
      </c>
      <c r="R179" s="22">
        <v>169</v>
      </c>
      <c r="S179" s="22">
        <v>0.75018300000000004</v>
      </c>
      <c r="T179">
        <f t="shared" si="26"/>
        <v>16.528299999999998</v>
      </c>
      <c r="U179">
        <f t="shared" si="27"/>
        <v>12.413381375399998</v>
      </c>
      <c r="X179" s="9"/>
      <c r="Y179" s="22">
        <v>0.91903699999999999</v>
      </c>
      <c r="Z179" s="22">
        <v>190.84200000000001</v>
      </c>
      <c r="AA179" s="22">
        <v>-1.6418499999999999E-2</v>
      </c>
      <c r="AB179" s="22">
        <v>169</v>
      </c>
      <c r="AC179" s="22">
        <v>0.91796900000000003</v>
      </c>
      <c r="AD179">
        <f t="shared" si="28"/>
        <v>16.418499999999998</v>
      </c>
      <c r="AE179">
        <f t="shared" si="29"/>
        <v>15.089208984499997</v>
      </c>
      <c r="AF179" s="9"/>
      <c r="AG179" s="22">
        <v>0.75103799999999998</v>
      </c>
      <c r="AH179" s="22">
        <v>248.37100000000001</v>
      </c>
      <c r="AI179" s="22">
        <v>-1.6418499999999999E-2</v>
      </c>
      <c r="AJ179" s="22">
        <v>169</v>
      </c>
      <c r="AK179" s="22">
        <v>0.75012199999999996</v>
      </c>
      <c r="AL179">
        <f t="shared" si="30"/>
        <v>16.418499999999998</v>
      </c>
      <c r="AM179">
        <f t="shared" si="31"/>
        <v>12.330917402999999</v>
      </c>
      <c r="AP179" s="9"/>
      <c r="AQ179" s="22">
        <v>0.91903699999999999</v>
      </c>
      <c r="AR179" s="22">
        <v>327.226</v>
      </c>
      <c r="AS179" s="22">
        <v>-1.6308599999999999E-2</v>
      </c>
      <c r="AT179" s="22">
        <v>169</v>
      </c>
      <c r="AU179" s="22">
        <v>0.91796900000000003</v>
      </c>
      <c r="AV179">
        <f t="shared" si="32"/>
        <v>16.308599999999998</v>
      </c>
      <c r="AW179">
        <f t="shared" si="33"/>
        <v>14.988206818199998</v>
      </c>
      <c r="AX179" s="9"/>
      <c r="AY179" s="22">
        <v>0.75103799999999998</v>
      </c>
      <c r="AZ179" s="22">
        <v>385.536</v>
      </c>
      <c r="BA179" s="22">
        <v>-1.6430699999999999E-2</v>
      </c>
      <c r="BB179" s="22">
        <v>169</v>
      </c>
      <c r="BC179" s="22">
        <v>0.75027500000000003</v>
      </c>
      <c r="BD179">
        <f t="shared" si="34"/>
        <v>16.430699999999998</v>
      </c>
      <c r="BE179">
        <f t="shared" si="35"/>
        <v>12.340080066599999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0.91400099999999995</v>
      </c>
      <c r="H180" s="22">
        <v>56.488</v>
      </c>
      <c r="I180" s="22">
        <v>-1.63635E-2</v>
      </c>
      <c r="J180" s="22">
        <v>170</v>
      </c>
      <c r="K180" s="22">
        <v>0.91278099999999995</v>
      </c>
      <c r="L180">
        <f t="shared" si="24"/>
        <v>16.363499999999998</v>
      </c>
      <c r="M180">
        <f t="shared" si="25"/>
        <v>14.956255363499999</v>
      </c>
      <c r="N180" s="9"/>
      <c r="O180" s="22">
        <v>0.756073</v>
      </c>
      <c r="P180" s="22">
        <v>120.81</v>
      </c>
      <c r="Q180" s="22">
        <v>-1.65253E-2</v>
      </c>
      <c r="R180" s="22">
        <v>170</v>
      </c>
      <c r="S180" s="22">
        <v>0.75531000000000004</v>
      </c>
      <c r="T180">
        <f t="shared" si="26"/>
        <v>16.525300000000001</v>
      </c>
      <c r="U180">
        <f t="shared" si="27"/>
        <v>12.494333146900001</v>
      </c>
      <c r="X180" s="9"/>
      <c r="Y180" s="22">
        <v>0.91400099999999995</v>
      </c>
      <c r="Z180" s="22">
        <v>190.94300000000001</v>
      </c>
      <c r="AA180" s="22">
        <v>-1.6400100000000001E-2</v>
      </c>
      <c r="AB180" s="22">
        <v>170</v>
      </c>
      <c r="AC180" s="22">
        <v>0.91308599999999995</v>
      </c>
      <c r="AD180">
        <f t="shared" si="28"/>
        <v>16.400100000000002</v>
      </c>
      <c r="AE180">
        <f t="shared" si="29"/>
        <v>14.989707800100001</v>
      </c>
      <c r="AF180" s="9"/>
      <c r="AG180" s="22">
        <v>0.756073</v>
      </c>
      <c r="AH180" s="22">
        <v>248.47200000000001</v>
      </c>
      <c r="AI180" s="22">
        <v>-1.6430699999999999E-2</v>
      </c>
      <c r="AJ180" s="22">
        <v>170</v>
      </c>
      <c r="AK180" s="22">
        <v>0.75500500000000004</v>
      </c>
      <c r="AL180">
        <f t="shared" si="30"/>
        <v>16.430699999999998</v>
      </c>
      <c r="AM180">
        <f t="shared" si="31"/>
        <v>12.422808641099998</v>
      </c>
      <c r="AP180" s="9"/>
      <c r="AQ180" s="22">
        <v>0.91400099999999995</v>
      </c>
      <c r="AR180" s="22">
        <v>327.32600000000002</v>
      </c>
      <c r="AS180" s="22">
        <v>-1.63208E-2</v>
      </c>
      <c r="AT180" s="22">
        <v>170</v>
      </c>
      <c r="AU180" s="22">
        <v>0.91278099999999995</v>
      </c>
      <c r="AV180">
        <f t="shared" si="32"/>
        <v>16.320799999999998</v>
      </c>
      <c r="AW180">
        <f t="shared" si="33"/>
        <v>14.917227520799997</v>
      </c>
      <c r="AX180" s="9"/>
      <c r="AY180" s="22">
        <v>0.756073</v>
      </c>
      <c r="AZ180" s="22">
        <v>385.637</v>
      </c>
      <c r="BA180" s="22">
        <v>-1.6424600000000001E-2</v>
      </c>
      <c r="BB180" s="22">
        <v>170</v>
      </c>
      <c r="BC180" s="22">
        <v>0.75561500000000004</v>
      </c>
      <c r="BD180">
        <f t="shared" si="34"/>
        <v>16.424600000000002</v>
      </c>
      <c r="BE180">
        <f t="shared" si="35"/>
        <v>12.418196595800001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0.90896600000000005</v>
      </c>
      <c r="H181" s="22">
        <v>56.588700000000003</v>
      </c>
      <c r="I181" s="22">
        <v>-1.63727E-2</v>
      </c>
      <c r="J181" s="22">
        <v>171</v>
      </c>
      <c r="K181" s="22">
        <v>0.90759299999999998</v>
      </c>
      <c r="L181">
        <f t="shared" si="24"/>
        <v>16.372700000000002</v>
      </c>
      <c r="M181">
        <f t="shared" si="25"/>
        <v>14.882227628200003</v>
      </c>
      <c r="N181" s="9"/>
      <c r="O181" s="22">
        <v>0.76110800000000001</v>
      </c>
      <c r="P181" s="22">
        <v>120.911</v>
      </c>
      <c r="Q181" s="22">
        <v>-1.6513099999999999E-2</v>
      </c>
      <c r="R181" s="22">
        <v>171</v>
      </c>
      <c r="S181" s="22">
        <v>0.75988800000000001</v>
      </c>
      <c r="T181">
        <f t="shared" si="26"/>
        <v>16.513099999999998</v>
      </c>
      <c r="U181">
        <f t="shared" si="27"/>
        <v>12.568252514799999</v>
      </c>
      <c r="X181" s="9"/>
      <c r="Y181" s="22">
        <v>0.90896600000000005</v>
      </c>
      <c r="Z181" s="22">
        <v>191.04400000000001</v>
      </c>
      <c r="AA181" s="22">
        <v>-1.6421499999999999E-2</v>
      </c>
      <c r="AB181" s="22">
        <v>171</v>
      </c>
      <c r="AC181" s="22">
        <v>0.90759299999999998</v>
      </c>
      <c r="AD181">
        <f t="shared" si="28"/>
        <v>16.421499999999998</v>
      </c>
      <c r="AE181">
        <f t="shared" si="29"/>
        <v>14.926585168999999</v>
      </c>
      <c r="AF181" s="9"/>
      <c r="AG181" s="22">
        <v>0.76110800000000001</v>
      </c>
      <c r="AH181" s="22">
        <v>248.57300000000001</v>
      </c>
      <c r="AI181" s="22">
        <v>-1.6430699999999999E-2</v>
      </c>
      <c r="AJ181" s="22">
        <v>171</v>
      </c>
      <c r="AK181" s="22">
        <v>0.75988800000000001</v>
      </c>
      <c r="AL181">
        <f t="shared" si="30"/>
        <v>16.430699999999998</v>
      </c>
      <c r="AM181">
        <f t="shared" si="31"/>
        <v>12.505537215599999</v>
      </c>
      <c r="AP181" s="9"/>
      <c r="AQ181" s="22">
        <v>0.90896600000000005</v>
      </c>
      <c r="AR181" s="22">
        <v>327.42700000000002</v>
      </c>
      <c r="AS181" s="22">
        <v>-1.6317700000000001E-2</v>
      </c>
      <c r="AT181" s="22">
        <v>171</v>
      </c>
      <c r="AU181" s="22">
        <v>0.90789799999999998</v>
      </c>
      <c r="AV181">
        <f t="shared" si="32"/>
        <v>16.317700000000002</v>
      </c>
      <c r="AW181">
        <f t="shared" si="33"/>
        <v>14.832234498200004</v>
      </c>
      <c r="AX181" s="9"/>
      <c r="AY181" s="22">
        <v>0.76110800000000001</v>
      </c>
      <c r="AZ181" s="22">
        <v>385.738</v>
      </c>
      <c r="BA181" s="22">
        <v>-1.6430699999999999E-2</v>
      </c>
      <c r="BB181" s="22">
        <v>171</v>
      </c>
      <c r="BC181" s="22">
        <v>0.76019300000000001</v>
      </c>
      <c r="BD181">
        <f t="shared" si="34"/>
        <v>16.430699999999998</v>
      </c>
      <c r="BE181">
        <f t="shared" si="35"/>
        <v>12.505537215599999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0.90393100000000004</v>
      </c>
      <c r="H182" s="22">
        <v>56.689399999999999</v>
      </c>
      <c r="I182" s="22">
        <v>-1.63757E-2</v>
      </c>
      <c r="J182" s="22">
        <v>172</v>
      </c>
      <c r="K182" s="22">
        <v>0.90301500000000001</v>
      </c>
      <c r="L182">
        <f t="shared" si="24"/>
        <v>16.375699999999998</v>
      </c>
      <c r="M182">
        <f t="shared" si="25"/>
        <v>14.802502876699998</v>
      </c>
      <c r="N182" s="9"/>
      <c r="O182" s="22">
        <v>0.76614400000000005</v>
      </c>
      <c r="P182" s="22">
        <v>121.011</v>
      </c>
      <c r="Q182" s="22">
        <v>-1.6519200000000001E-2</v>
      </c>
      <c r="R182" s="22">
        <v>172</v>
      </c>
      <c r="S182" s="22">
        <v>0.76477099999999998</v>
      </c>
      <c r="T182">
        <f t="shared" si="26"/>
        <v>16.519200000000001</v>
      </c>
      <c r="U182">
        <f t="shared" si="27"/>
        <v>12.656085964800003</v>
      </c>
      <c r="X182" s="9"/>
      <c r="Y182" s="22">
        <v>0.90393100000000004</v>
      </c>
      <c r="Z182" s="22">
        <v>191.14400000000001</v>
      </c>
      <c r="AA182" s="22">
        <v>-1.6412400000000001E-2</v>
      </c>
      <c r="AB182" s="22">
        <v>172</v>
      </c>
      <c r="AC182" s="22">
        <v>0.90240500000000001</v>
      </c>
      <c r="AD182">
        <f t="shared" si="28"/>
        <v>16.412400000000002</v>
      </c>
      <c r="AE182">
        <f t="shared" si="29"/>
        <v>14.835677144400002</v>
      </c>
      <c r="AF182" s="9"/>
      <c r="AG182" s="22">
        <v>0.76614400000000005</v>
      </c>
      <c r="AH182" s="22">
        <v>248.673</v>
      </c>
      <c r="AI182" s="22">
        <v>-1.6439800000000001E-2</v>
      </c>
      <c r="AJ182" s="22">
        <v>172</v>
      </c>
      <c r="AK182" s="22">
        <v>0.76538099999999998</v>
      </c>
      <c r="AL182">
        <f t="shared" si="30"/>
        <v>16.439800000000002</v>
      </c>
      <c r="AM182">
        <f t="shared" si="31"/>
        <v>12.595254131200003</v>
      </c>
      <c r="AP182" s="9"/>
      <c r="AQ182" s="22">
        <v>0.90393100000000004</v>
      </c>
      <c r="AR182" s="22">
        <v>327.52800000000002</v>
      </c>
      <c r="AS182" s="22">
        <v>-1.6323899999999999E-2</v>
      </c>
      <c r="AT182" s="22">
        <v>172</v>
      </c>
      <c r="AU182" s="22">
        <v>0.90332000000000001</v>
      </c>
      <c r="AV182">
        <f t="shared" si="32"/>
        <v>16.323899999999998</v>
      </c>
      <c r="AW182">
        <f t="shared" si="33"/>
        <v>14.755679250899998</v>
      </c>
      <c r="AX182" s="9"/>
      <c r="AY182" s="22">
        <v>0.76614400000000005</v>
      </c>
      <c r="AZ182" s="22">
        <v>385.839</v>
      </c>
      <c r="BA182" s="22">
        <v>-1.6418499999999999E-2</v>
      </c>
      <c r="BB182" s="22">
        <v>172</v>
      </c>
      <c r="BC182" s="22">
        <v>0.76507599999999998</v>
      </c>
      <c r="BD182">
        <f t="shared" si="34"/>
        <v>16.418499999999998</v>
      </c>
      <c r="BE182">
        <f t="shared" si="35"/>
        <v>12.578935264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0.898895</v>
      </c>
      <c r="H183" s="22">
        <v>56.790100000000002</v>
      </c>
      <c r="I183" s="22">
        <v>-1.6381799999999998E-2</v>
      </c>
      <c r="J183" s="22">
        <v>173</v>
      </c>
      <c r="K183" s="22">
        <v>0.89843799999999996</v>
      </c>
      <c r="L183">
        <f t="shared" si="24"/>
        <v>16.381799999999998</v>
      </c>
      <c r="M183">
        <f t="shared" si="25"/>
        <v>14.725518110999998</v>
      </c>
      <c r="N183" s="9"/>
      <c r="O183" s="22">
        <v>0.77117899999999995</v>
      </c>
      <c r="P183" s="22">
        <v>121.11199999999999</v>
      </c>
      <c r="Q183" s="22">
        <v>-1.6503899999999998E-2</v>
      </c>
      <c r="R183" s="22">
        <v>173</v>
      </c>
      <c r="S183" s="22">
        <v>0.76995800000000003</v>
      </c>
      <c r="T183">
        <f t="shared" si="26"/>
        <v>16.503899999999998</v>
      </c>
      <c r="U183">
        <f t="shared" si="27"/>
        <v>12.727461098099997</v>
      </c>
      <c r="X183" s="9"/>
      <c r="Y183" s="22">
        <v>0.898895</v>
      </c>
      <c r="Z183" s="22">
        <v>191.245</v>
      </c>
      <c r="AA183" s="22">
        <v>-1.6424600000000001E-2</v>
      </c>
      <c r="AB183" s="22">
        <v>173</v>
      </c>
      <c r="AC183" s="22">
        <v>0.89782700000000004</v>
      </c>
      <c r="AD183">
        <f t="shared" si="28"/>
        <v>16.424600000000002</v>
      </c>
      <c r="AE183">
        <f t="shared" si="29"/>
        <v>14.763990817000002</v>
      </c>
      <c r="AF183" s="9"/>
      <c r="AG183" s="22">
        <v>0.77117899999999995</v>
      </c>
      <c r="AH183" s="22">
        <v>248.774</v>
      </c>
      <c r="AI183" s="22">
        <v>-1.6424600000000001E-2</v>
      </c>
      <c r="AJ183" s="22">
        <v>173</v>
      </c>
      <c r="AK183" s="22">
        <v>0.77026399999999995</v>
      </c>
      <c r="AL183">
        <f t="shared" si="30"/>
        <v>16.424600000000002</v>
      </c>
      <c r="AM183">
        <f t="shared" si="31"/>
        <v>12.666306603400001</v>
      </c>
      <c r="AP183" s="9"/>
      <c r="AQ183" s="22">
        <v>0.898895</v>
      </c>
      <c r="AR183" s="22">
        <v>327.62799999999999</v>
      </c>
      <c r="AS183" s="22">
        <v>-1.6330000000000001E-2</v>
      </c>
      <c r="AT183" s="22">
        <v>173</v>
      </c>
      <c r="AU183" s="22">
        <v>0.89813200000000004</v>
      </c>
      <c r="AV183">
        <f t="shared" si="32"/>
        <v>16.330000000000002</v>
      </c>
      <c r="AW183">
        <f t="shared" si="33"/>
        <v>14.678955350000003</v>
      </c>
      <c r="AX183" s="9"/>
      <c r="AY183" s="22">
        <v>0.77117899999999995</v>
      </c>
      <c r="AZ183" s="22">
        <v>385.93900000000002</v>
      </c>
      <c r="BA183" s="22">
        <v>-1.6400100000000001E-2</v>
      </c>
      <c r="BB183" s="22">
        <v>173</v>
      </c>
      <c r="BC183" s="22">
        <v>0.77026399999999995</v>
      </c>
      <c r="BD183">
        <f t="shared" si="34"/>
        <v>16.400100000000002</v>
      </c>
      <c r="BE183">
        <f t="shared" si="35"/>
        <v>12.6474127179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0.89385999999999999</v>
      </c>
      <c r="H184" s="22">
        <v>56.890799999999999</v>
      </c>
      <c r="I184" s="22">
        <v>-1.63879E-2</v>
      </c>
      <c r="J184" s="22">
        <v>174</v>
      </c>
      <c r="K184" s="22">
        <v>0.89294399999999996</v>
      </c>
      <c r="L184">
        <f t="shared" si="24"/>
        <v>16.387900000000002</v>
      </c>
      <c r="M184">
        <f t="shared" si="25"/>
        <v>14.648488294000002</v>
      </c>
      <c r="N184" s="9"/>
      <c r="O184" s="22">
        <v>0.77621499999999999</v>
      </c>
      <c r="P184" s="22">
        <v>121.21299999999999</v>
      </c>
      <c r="Q184" s="22">
        <v>-1.6500899999999999E-2</v>
      </c>
      <c r="R184" s="22">
        <v>174</v>
      </c>
      <c r="S184" s="22">
        <v>0.774841</v>
      </c>
      <c r="T184">
        <f t="shared" si="26"/>
        <v>16.500899999999998</v>
      </c>
      <c r="U184">
        <f t="shared" si="27"/>
        <v>12.808246093499998</v>
      </c>
      <c r="X184" s="9"/>
      <c r="Y184" s="22">
        <v>0.89385999999999999</v>
      </c>
      <c r="Z184" s="22">
        <v>191.346</v>
      </c>
      <c r="AA184" s="22">
        <v>-1.6439800000000001E-2</v>
      </c>
      <c r="AB184" s="22">
        <v>174</v>
      </c>
      <c r="AC184" s="22">
        <v>0.89294399999999996</v>
      </c>
      <c r="AD184">
        <f t="shared" si="28"/>
        <v>16.439800000000002</v>
      </c>
      <c r="AE184">
        <f t="shared" si="29"/>
        <v>14.694879628000001</v>
      </c>
      <c r="AF184" s="9"/>
      <c r="AG184" s="22">
        <v>0.77621499999999999</v>
      </c>
      <c r="AH184" s="22">
        <v>248.875</v>
      </c>
      <c r="AI184" s="22">
        <v>-1.6409300000000002E-2</v>
      </c>
      <c r="AJ184" s="22">
        <v>174</v>
      </c>
      <c r="AK184" s="22">
        <v>0.775146</v>
      </c>
      <c r="AL184">
        <f t="shared" si="30"/>
        <v>16.409300000000002</v>
      </c>
      <c r="AM184">
        <f t="shared" si="31"/>
        <v>12.737144799500001</v>
      </c>
      <c r="AP184" s="9"/>
      <c r="AQ184" s="22">
        <v>0.89385999999999999</v>
      </c>
      <c r="AR184" s="22">
        <v>327.72899999999998</v>
      </c>
      <c r="AS184" s="22">
        <v>-1.6339099999999999E-2</v>
      </c>
      <c r="AT184" s="22">
        <v>174</v>
      </c>
      <c r="AU184" s="22">
        <v>0.89324999999999999</v>
      </c>
      <c r="AV184">
        <f t="shared" si="32"/>
        <v>16.339099999999998</v>
      </c>
      <c r="AW184">
        <f t="shared" si="33"/>
        <v>14.604867925999999</v>
      </c>
      <c r="AX184" s="9"/>
      <c r="AY184" s="22">
        <v>0.77621499999999999</v>
      </c>
      <c r="AZ184" s="22">
        <v>386.04</v>
      </c>
      <c r="BA184" s="22">
        <v>-1.6406299999999999E-2</v>
      </c>
      <c r="BB184" s="22">
        <v>174</v>
      </c>
      <c r="BC184" s="22">
        <v>0.77545200000000003</v>
      </c>
      <c r="BD184">
        <f t="shared" si="34"/>
        <v>16.406299999999998</v>
      </c>
      <c r="BE184">
        <f t="shared" si="35"/>
        <v>12.734816154499999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0.88882399999999995</v>
      </c>
      <c r="H185" s="22">
        <v>56.991500000000002</v>
      </c>
      <c r="I185" s="22">
        <v>-1.6409300000000002E-2</v>
      </c>
      <c r="J185" s="22">
        <v>175</v>
      </c>
      <c r="K185" s="22">
        <v>0.88745099999999999</v>
      </c>
      <c r="L185">
        <f t="shared" si="24"/>
        <v>16.409300000000002</v>
      </c>
      <c r="M185">
        <f t="shared" si="25"/>
        <v>14.5849796632</v>
      </c>
      <c r="N185" s="9"/>
      <c r="O185" s="22">
        <v>0.78125</v>
      </c>
      <c r="P185" s="22">
        <v>121.31399999999999</v>
      </c>
      <c r="Q185" s="22">
        <v>-1.6491700000000001E-2</v>
      </c>
      <c r="R185" s="22">
        <v>175</v>
      </c>
      <c r="S185" s="22">
        <v>0.78002899999999997</v>
      </c>
      <c r="T185">
        <f t="shared" si="26"/>
        <v>16.491700000000002</v>
      </c>
      <c r="U185">
        <f t="shared" si="27"/>
        <v>12.884140625000001</v>
      </c>
      <c r="X185" s="9"/>
      <c r="Y185" s="22">
        <v>0.88882399999999995</v>
      </c>
      <c r="Z185" s="22">
        <v>191.447</v>
      </c>
      <c r="AA185" s="22">
        <v>-1.64429E-2</v>
      </c>
      <c r="AB185" s="22">
        <v>175</v>
      </c>
      <c r="AC185" s="22">
        <v>0.88745099999999999</v>
      </c>
      <c r="AD185">
        <f t="shared" si="28"/>
        <v>16.442900000000002</v>
      </c>
      <c r="AE185">
        <f t="shared" si="29"/>
        <v>14.614844149600001</v>
      </c>
      <c r="AF185" s="9"/>
      <c r="AG185" s="22">
        <v>0.78125</v>
      </c>
      <c r="AH185" s="22">
        <v>248.976</v>
      </c>
      <c r="AI185" s="22">
        <v>-1.6418499999999999E-2</v>
      </c>
      <c r="AJ185" s="22">
        <v>175</v>
      </c>
      <c r="AK185" s="22">
        <v>0.77941899999999997</v>
      </c>
      <c r="AL185">
        <f t="shared" si="30"/>
        <v>16.418499999999998</v>
      </c>
      <c r="AM185">
        <f t="shared" si="31"/>
        <v>12.826953124999999</v>
      </c>
      <c r="AP185" s="9"/>
      <c r="AQ185" s="22">
        <v>0.88882399999999995</v>
      </c>
      <c r="AR185" s="22">
        <v>327.83</v>
      </c>
      <c r="AS185" s="22">
        <v>-1.6330000000000001E-2</v>
      </c>
      <c r="AT185" s="22">
        <v>175</v>
      </c>
      <c r="AU185" s="22">
        <v>0.88745099999999999</v>
      </c>
      <c r="AV185">
        <f t="shared" si="32"/>
        <v>16.330000000000002</v>
      </c>
      <c r="AW185">
        <f t="shared" si="33"/>
        <v>14.514495920000002</v>
      </c>
      <c r="AX185" s="9"/>
      <c r="AY185" s="22">
        <v>0.78125</v>
      </c>
      <c r="AZ185" s="22">
        <v>386.14100000000002</v>
      </c>
      <c r="BA185" s="22">
        <v>-1.64032E-2</v>
      </c>
      <c r="BB185" s="22">
        <v>175</v>
      </c>
      <c r="BC185" s="22">
        <v>0.78064</v>
      </c>
      <c r="BD185">
        <f t="shared" si="34"/>
        <v>16.403199999999998</v>
      </c>
      <c r="BE185">
        <f t="shared" si="35"/>
        <v>12.814999999999998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0.88378900000000005</v>
      </c>
      <c r="H186" s="22">
        <v>57.092199999999998</v>
      </c>
      <c r="I186" s="22">
        <v>-1.6400100000000001E-2</v>
      </c>
      <c r="J186" s="22">
        <v>176</v>
      </c>
      <c r="K186" s="22">
        <v>0.88287400000000005</v>
      </c>
      <c r="L186">
        <f t="shared" si="24"/>
        <v>16.400100000000002</v>
      </c>
      <c r="M186">
        <f t="shared" si="25"/>
        <v>14.494227978900003</v>
      </c>
      <c r="N186" s="9"/>
      <c r="O186" s="22">
        <v>0.78628500000000001</v>
      </c>
      <c r="P186" s="22">
        <v>121.414</v>
      </c>
      <c r="Q186" s="22">
        <v>-1.64856E-2</v>
      </c>
      <c r="R186" s="22">
        <v>176</v>
      </c>
      <c r="S186" s="22">
        <v>0.78460700000000005</v>
      </c>
      <c r="T186">
        <f t="shared" si="26"/>
        <v>16.485599999999998</v>
      </c>
      <c r="U186">
        <f t="shared" si="27"/>
        <v>12.962379995999999</v>
      </c>
      <c r="X186" s="9"/>
      <c r="Y186" s="22">
        <v>0.88378900000000005</v>
      </c>
      <c r="Z186" s="22">
        <v>191.547</v>
      </c>
      <c r="AA186" s="22">
        <v>-1.64551E-2</v>
      </c>
      <c r="AB186" s="22">
        <v>176</v>
      </c>
      <c r="AC186" s="22">
        <v>0.88287400000000005</v>
      </c>
      <c r="AD186">
        <f t="shared" si="28"/>
        <v>16.455100000000002</v>
      </c>
      <c r="AE186">
        <f t="shared" si="29"/>
        <v>14.542836373900002</v>
      </c>
      <c r="AF186" s="9"/>
      <c r="AG186" s="22">
        <v>0.78628500000000001</v>
      </c>
      <c r="AH186" s="22">
        <v>249.07599999999999</v>
      </c>
      <c r="AI186" s="22">
        <v>-1.6418499999999999E-2</v>
      </c>
      <c r="AJ186" s="22">
        <v>176</v>
      </c>
      <c r="AK186" s="22">
        <v>0.78430200000000005</v>
      </c>
      <c r="AL186">
        <f t="shared" si="30"/>
        <v>16.418499999999998</v>
      </c>
      <c r="AM186">
        <f t="shared" si="31"/>
        <v>12.909620272499998</v>
      </c>
      <c r="AP186" s="9"/>
      <c r="AQ186" s="22">
        <v>0.88378900000000005</v>
      </c>
      <c r="AR186" s="22">
        <v>327.93099999999998</v>
      </c>
      <c r="AS186" s="22">
        <v>-1.6342200000000001E-2</v>
      </c>
      <c r="AT186" s="22">
        <v>176</v>
      </c>
      <c r="AU186" s="22">
        <v>0.88287400000000005</v>
      </c>
      <c r="AV186">
        <f t="shared" si="32"/>
        <v>16.342200000000002</v>
      </c>
      <c r="AW186">
        <f t="shared" si="33"/>
        <v>14.443056595800002</v>
      </c>
      <c r="AX186" s="9"/>
      <c r="AY186" s="22">
        <v>0.78628500000000001</v>
      </c>
      <c r="AZ186" s="22">
        <v>386.24099999999999</v>
      </c>
      <c r="BA186" s="22">
        <v>-1.6400100000000001E-2</v>
      </c>
      <c r="BB186" s="22">
        <v>176</v>
      </c>
      <c r="BC186" s="22">
        <v>0.78552200000000005</v>
      </c>
      <c r="BD186">
        <f t="shared" si="34"/>
        <v>16.400100000000002</v>
      </c>
      <c r="BE186">
        <f t="shared" si="35"/>
        <v>12.895152628500002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0.87875400000000004</v>
      </c>
      <c r="H187" s="22">
        <v>57.192900000000002</v>
      </c>
      <c r="I187" s="22">
        <v>-1.6406299999999999E-2</v>
      </c>
      <c r="J187" s="22">
        <v>177</v>
      </c>
      <c r="K187" s="22">
        <v>0.87768599999999997</v>
      </c>
      <c r="L187">
        <f t="shared" si="24"/>
        <v>16.406299999999998</v>
      </c>
      <c r="M187">
        <f t="shared" si="25"/>
        <v>14.417101750199999</v>
      </c>
      <c r="N187" s="9"/>
      <c r="O187" s="22">
        <v>0.79132100000000005</v>
      </c>
      <c r="P187" s="22">
        <v>121.515</v>
      </c>
      <c r="Q187" s="22">
        <v>-1.6476399999999999E-2</v>
      </c>
      <c r="R187" s="22">
        <v>177</v>
      </c>
      <c r="S187" s="22">
        <v>0.79071000000000002</v>
      </c>
      <c r="T187">
        <f t="shared" si="26"/>
        <v>16.476399999999998</v>
      </c>
      <c r="U187">
        <f t="shared" si="27"/>
        <v>13.038121324399999</v>
      </c>
      <c r="X187" s="9"/>
      <c r="Y187" s="22">
        <v>0.87875400000000004</v>
      </c>
      <c r="Z187" s="22">
        <v>191.648</v>
      </c>
      <c r="AA187" s="22">
        <v>-1.6464199999999998E-2</v>
      </c>
      <c r="AB187" s="22">
        <v>177</v>
      </c>
      <c r="AC187" s="22">
        <v>0.87799099999999997</v>
      </c>
      <c r="AD187">
        <f t="shared" si="28"/>
        <v>16.464199999999998</v>
      </c>
      <c r="AE187">
        <f t="shared" si="29"/>
        <v>14.467981606799999</v>
      </c>
      <c r="AF187" s="9"/>
      <c r="AG187" s="22">
        <v>0.79132100000000005</v>
      </c>
      <c r="AH187" s="22">
        <v>249.17699999999999</v>
      </c>
      <c r="AI187" s="22">
        <v>-1.6393999999999999E-2</v>
      </c>
      <c r="AJ187" s="22">
        <v>177</v>
      </c>
      <c r="AK187" s="22">
        <v>0.79010000000000002</v>
      </c>
      <c r="AL187">
        <f t="shared" si="30"/>
        <v>16.393999999999998</v>
      </c>
      <c r="AM187">
        <f t="shared" si="31"/>
        <v>12.972916474</v>
      </c>
      <c r="AP187" s="9"/>
      <c r="AQ187" s="22">
        <v>0.87875400000000004</v>
      </c>
      <c r="AR187" s="22">
        <v>328.03100000000001</v>
      </c>
      <c r="AS187" s="22">
        <v>-1.6333E-2</v>
      </c>
      <c r="AT187" s="22">
        <v>177</v>
      </c>
      <c r="AU187" s="22">
        <v>0.87799099999999997</v>
      </c>
      <c r="AV187">
        <f t="shared" si="32"/>
        <v>16.333000000000002</v>
      </c>
      <c r="AW187">
        <f t="shared" si="33"/>
        <v>14.352689082000003</v>
      </c>
      <c r="AX187" s="9"/>
      <c r="AY187" s="22">
        <v>0.79132100000000005</v>
      </c>
      <c r="AZ187" s="22">
        <v>386.34199999999998</v>
      </c>
      <c r="BA187" s="22">
        <v>-1.6390999999999999E-2</v>
      </c>
      <c r="BB187" s="22">
        <v>177</v>
      </c>
      <c r="BC187" s="22">
        <v>0.79071000000000002</v>
      </c>
      <c r="BD187">
        <f t="shared" si="34"/>
        <v>16.390999999999998</v>
      </c>
      <c r="BE187">
        <f t="shared" si="35"/>
        <v>12.970542511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0.87371799999999999</v>
      </c>
      <c r="H188" s="22">
        <v>57.293599999999998</v>
      </c>
      <c r="I188" s="22">
        <v>-1.64032E-2</v>
      </c>
      <c r="J188" s="22">
        <v>178</v>
      </c>
      <c r="K188" s="22">
        <v>0.873108</v>
      </c>
      <c r="L188">
        <f t="shared" si="24"/>
        <v>16.403199999999998</v>
      </c>
      <c r="M188">
        <f t="shared" si="25"/>
        <v>14.331771097599999</v>
      </c>
      <c r="N188" s="9"/>
      <c r="O188" s="22">
        <v>0.79635599999999995</v>
      </c>
      <c r="P188" s="22">
        <v>121.616</v>
      </c>
      <c r="Q188" s="22">
        <v>-1.6488599999999999E-2</v>
      </c>
      <c r="R188" s="22">
        <v>178</v>
      </c>
      <c r="S188" s="22">
        <v>0.79559299999999999</v>
      </c>
      <c r="T188">
        <f t="shared" si="26"/>
        <v>16.488599999999998</v>
      </c>
      <c r="U188">
        <f t="shared" si="27"/>
        <v>13.130795541599998</v>
      </c>
      <c r="X188" s="9"/>
      <c r="Y188" s="22">
        <v>0.87371799999999999</v>
      </c>
      <c r="Z188" s="22">
        <v>191.749</v>
      </c>
      <c r="AA188" s="22">
        <v>-1.6448999999999998E-2</v>
      </c>
      <c r="AB188" s="22">
        <v>178</v>
      </c>
      <c r="AC188" s="22">
        <v>0.872498</v>
      </c>
      <c r="AD188">
        <f t="shared" si="28"/>
        <v>16.448999999999998</v>
      </c>
      <c r="AE188">
        <f t="shared" si="29"/>
        <v>14.371787381999999</v>
      </c>
      <c r="AF188" s="9"/>
      <c r="AG188" s="22">
        <v>0.79635599999999995</v>
      </c>
      <c r="AH188" s="22">
        <v>249.27799999999999</v>
      </c>
      <c r="AI188" s="22">
        <v>-1.6406299999999999E-2</v>
      </c>
      <c r="AJ188" s="22">
        <v>178</v>
      </c>
      <c r="AK188" s="22">
        <v>0.79528799999999999</v>
      </c>
      <c r="AL188">
        <f t="shared" si="30"/>
        <v>16.406299999999998</v>
      </c>
      <c r="AM188">
        <f t="shared" si="31"/>
        <v>13.065255442799998</v>
      </c>
      <c r="AP188" s="9"/>
      <c r="AQ188" s="22">
        <v>0.87371799999999999</v>
      </c>
      <c r="AR188" s="22">
        <v>328.13200000000001</v>
      </c>
      <c r="AS188" s="22">
        <v>-1.6339099999999999E-2</v>
      </c>
      <c r="AT188" s="22">
        <v>178</v>
      </c>
      <c r="AU188" s="22">
        <v>0.873108</v>
      </c>
      <c r="AV188">
        <f t="shared" si="32"/>
        <v>16.339099999999998</v>
      </c>
      <c r="AW188">
        <f t="shared" si="33"/>
        <v>14.275765773799998</v>
      </c>
      <c r="AX188" s="9"/>
      <c r="AY188" s="22">
        <v>0.79635599999999995</v>
      </c>
      <c r="AZ188" s="22">
        <v>386.44299999999998</v>
      </c>
      <c r="BA188" s="22">
        <v>-1.6397100000000001E-2</v>
      </c>
      <c r="BB188" s="22">
        <v>178</v>
      </c>
      <c r="BC188" s="22">
        <v>0.794983</v>
      </c>
      <c r="BD188">
        <f t="shared" si="34"/>
        <v>16.397100000000002</v>
      </c>
      <c r="BE188">
        <f t="shared" si="35"/>
        <v>13.057928967600001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0.86868299999999998</v>
      </c>
      <c r="H189" s="22">
        <v>57.394300000000001</v>
      </c>
      <c r="I189" s="22">
        <v>-1.6400100000000001E-2</v>
      </c>
      <c r="J189" s="22">
        <v>179</v>
      </c>
      <c r="K189" s="22">
        <v>0.86822500000000002</v>
      </c>
      <c r="L189">
        <f t="shared" si="24"/>
        <v>16.400100000000002</v>
      </c>
      <c r="M189">
        <f t="shared" si="25"/>
        <v>14.246488068300001</v>
      </c>
      <c r="N189" s="9"/>
      <c r="O189" s="22">
        <v>0.80139199999999999</v>
      </c>
      <c r="P189" s="22">
        <v>121.71599999999999</v>
      </c>
      <c r="Q189" s="22">
        <v>-1.6461199999999999E-2</v>
      </c>
      <c r="R189" s="22">
        <v>179</v>
      </c>
      <c r="S189" s="22">
        <v>0.80078099999999997</v>
      </c>
      <c r="T189">
        <f t="shared" si="26"/>
        <v>16.461199999999998</v>
      </c>
      <c r="U189">
        <f t="shared" si="27"/>
        <v>13.191873990399998</v>
      </c>
      <c r="X189" s="9"/>
      <c r="Y189" s="22">
        <v>0.86868299999999998</v>
      </c>
      <c r="Z189" s="22">
        <v>191.84899999999999</v>
      </c>
      <c r="AA189" s="22">
        <v>-1.64551E-2</v>
      </c>
      <c r="AB189" s="22">
        <v>179</v>
      </c>
      <c r="AC189" s="22">
        <v>0.86853000000000002</v>
      </c>
      <c r="AD189">
        <f t="shared" si="28"/>
        <v>16.455100000000002</v>
      </c>
      <c r="AE189">
        <f t="shared" si="29"/>
        <v>14.294265633300002</v>
      </c>
      <c r="AF189" s="9"/>
      <c r="AG189" s="22">
        <v>0.80139199999999999</v>
      </c>
      <c r="AH189" s="22">
        <v>249.37799999999999</v>
      </c>
      <c r="AI189" s="22">
        <v>-1.64032E-2</v>
      </c>
      <c r="AJ189" s="22">
        <v>179</v>
      </c>
      <c r="AK189" s="22">
        <v>0.80047599999999997</v>
      </c>
      <c r="AL189">
        <f t="shared" si="30"/>
        <v>16.403199999999998</v>
      </c>
      <c r="AM189">
        <f t="shared" si="31"/>
        <v>13.145393254399998</v>
      </c>
      <c r="AP189" s="9"/>
      <c r="AQ189" s="22">
        <v>0.86868299999999998</v>
      </c>
      <c r="AR189" s="22">
        <v>328.233</v>
      </c>
      <c r="AS189" s="22">
        <v>-1.6345200000000001E-2</v>
      </c>
      <c r="AT189" s="22">
        <v>179</v>
      </c>
      <c r="AU189" s="22">
        <v>0.86761500000000003</v>
      </c>
      <c r="AV189">
        <f t="shared" si="32"/>
        <v>16.345200000000002</v>
      </c>
      <c r="AW189">
        <f t="shared" si="33"/>
        <v>14.198797371600001</v>
      </c>
      <c r="AX189" s="9"/>
      <c r="AY189" s="22">
        <v>0.80139199999999999</v>
      </c>
      <c r="AZ189" s="22">
        <v>386.54399999999998</v>
      </c>
      <c r="BA189" s="22">
        <v>-1.63879E-2</v>
      </c>
      <c r="BB189" s="22">
        <v>179</v>
      </c>
      <c r="BC189" s="22">
        <v>0.80108599999999996</v>
      </c>
      <c r="BD189">
        <f t="shared" si="34"/>
        <v>16.387900000000002</v>
      </c>
      <c r="BE189">
        <f t="shared" si="35"/>
        <v>13.133131956800002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0.86364700000000005</v>
      </c>
      <c r="H190" s="22">
        <v>57.494999999999997</v>
      </c>
      <c r="I190" s="22">
        <v>-1.6412400000000001E-2</v>
      </c>
      <c r="J190" s="22">
        <v>180</v>
      </c>
      <c r="K190" s="22">
        <v>0.86273200000000005</v>
      </c>
      <c r="L190">
        <f t="shared" si="24"/>
        <v>16.412400000000002</v>
      </c>
      <c r="M190">
        <f t="shared" si="25"/>
        <v>14.174520022800003</v>
      </c>
      <c r="N190" s="9"/>
      <c r="O190" s="22">
        <v>0.806427</v>
      </c>
      <c r="P190" s="22">
        <v>121.81699999999999</v>
      </c>
      <c r="Q190" s="22">
        <v>-1.6464199999999998E-2</v>
      </c>
      <c r="R190" s="22">
        <v>180</v>
      </c>
      <c r="S190" s="22">
        <v>0.80566400000000005</v>
      </c>
      <c r="T190">
        <f t="shared" si="26"/>
        <v>16.464199999999998</v>
      </c>
      <c r="U190">
        <f t="shared" si="27"/>
        <v>13.277175413399998</v>
      </c>
      <c r="X190" s="9"/>
      <c r="Y190" s="22">
        <v>0.86364700000000005</v>
      </c>
      <c r="Z190" s="22">
        <v>191.95</v>
      </c>
      <c r="AA190" s="22">
        <v>-1.6461199999999999E-2</v>
      </c>
      <c r="AB190" s="22">
        <v>180</v>
      </c>
      <c r="AC190" s="22">
        <v>0.86242700000000005</v>
      </c>
      <c r="AD190">
        <f t="shared" si="28"/>
        <v>16.461199999999998</v>
      </c>
      <c r="AE190">
        <f t="shared" si="29"/>
        <v>14.2166659964</v>
      </c>
      <c r="AF190" s="9"/>
      <c r="AG190" s="22">
        <v>0.806427</v>
      </c>
      <c r="AH190" s="22">
        <v>249.47900000000001</v>
      </c>
      <c r="AI190" s="22">
        <v>-1.6384900000000001E-2</v>
      </c>
      <c r="AJ190" s="22">
        <v>180</v>
      </c>
      <c r="AK190" s="22">
        <v>0.80505400000000005</v>
      </c>
      <c r="AL190">
        <f t="shared" si="30"/>
        <v>16.384900000000002</v>
      </c>
      <c r="AM190">
        <f t="shared" si="31"/>
        <v>13.213225752300001</v>
      </c>
      <c r="AP190" s="9"/>
      <c r="AQ190" s="22">
        <v>0.86364700000000005</v>
      </c>
      <c r="AR190" s="22">
        <v>328.33300000000003</v>
      </c>
      <c r="AS190" s="22">
        <v>-1.63483E-2</v>
      </c>
      <c r="AT190" s="22">
        <v>180</v>
      </c>
      <c r="AU190" s="22">
        <v>0.86273200000000005</v>
      </c>
      <c r="AV190">
        <f t="shared" si="32"/>
        <v>16.348299999999998</v>
      </c>
      <c r="AW190">
        <f t="shared" si="33"/>
        <v>14.1191602501</v>
      </c>
      <c r="AX190" s="9"/>
      <c r="AY190" s="22">
        <v>0.806427</v>
      </c>
      <c r="AZ190" s="22">
        <v>386.64400000000001</v>
      </c>
      <c r="BA190" s="22">
        <v>-1.6378799999999999E-2</v>
      </c>
      <c r="BB190" s="22">
        <v>180</v>
      </c>
      <c r="BC190" s="22">
        <v>0.80596900000000005</v>
      </c>
      <c r="BD190">
        <f t="shared" si="34"/>
        <v>16.378799999999998</v>
      </c>
      <c r="BE190">
        <f t="shared" si="35"/>
        <v>13.208306547599999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0.85861200000000004</v>
      </c>
      <c r="H191" s="22">
        <v>57.595700000000001</v>
      </c>
      <c r="I191" s="22">
        <v>-1.64032E-2</v>
      </c>
      <c r="J191" s="22">
        <v>181</v>
      </c>
      <c r="K191" s="22">
        <v>0.85723899999999997</v>
      </c>
      <c r="L191">
        <f t="shared" si="24"/>
        <v>16.403199999999998</v>
      </c>
      <c r="M191">
        <f t="shared" si="25"/>
        <v>14.083984358399999</v>
      </c>
      <c r="N191" s="9"/>
      <c r="O191" s="22">
        <v>0.81146200000000002</v>
      </c>
      <c r="P191" s="22">
        <v>121.91800000000001</v>
      </c>
      <c r="Q191" s="22">
        <v>-1.6461199999999999E-2</v>
      </c>
      <c r="R191" s="22">
        <v>181</v>
      </c>
      <c r="S191" s="22">
        <v>0.81085200000000002</v>
      </c>
      <c r="T191">
        <f t="shared" si="26"/>
        <v>16.461199999999998</v>
      </c>
      <c r="U191">
        <f t="shared" si="27"/>
        <v>13.357638274399999</v>
      </c>
      <c r="X191" s="9"/>
      <c r="Y191" s="22">
        <v>0.85861200000000004</v>
      </c>
      <c r="Z191" s="22">
        <v>192.05099999999999</v>
      </c>
      <c r="AA191" s="22">
        <v>-1.64703E-2</v>
      </c>
      <c r="AB191" s="22">
        <v>181</v>
      </c>
      <c r="AC191" s="22">
        <v>0.85784899999999997</v>
      </c>
      <c r="AD191">
        <f t="shared" si="28"/>
        <v>16.470300000000002</v>
      </c>
      <c r="AE191">
        <f t="shared" si="29"/>
        <v>14.141597223600002</v>
      </c>
      <c r="AF191" s="9"/>
      <c r="AG191" s="22">
        <v>0.81146200000000002</v>
      </c>
      <c r="AH191" s="22">
        <v>249.58</v>
      </c>
      <c r="AI191" s="22">
        <v>-1.63757E-2</v>
      </c>
      <c r="AJ191" s="22">
        <v>181</v>
      </c>
      <c r="AK191" s="22">
        <v>0.81054700000000002</v>
      </c>
      <c r="AL191">
        <f t="shared" si="30"/>
        <v>16.375699999999998</v>
      </c>
      <c r="AM191">
        <f t="shared" si="31"/>
        <v>13.288258273399999</v>
      </c>
      <c r="AP191" s="9"/>
      <c r="AQ191" s="22">
        <v>0.85861200000000004</v>
      </c>
      <c r="AR191" s="22">
        <v>328.43400000000003</v>
      </c>
      <c r="AS191" s="22">
        <v>-1.63483E-2</v>
      </c>
      <c r="AT191" s="22">
        <v>181</v>
      </c>
      <c r="AU191" s="22">
        <v>0.85784899999999997</v>
      </c>
      <c r="AV191">
        <f t="shared" si="32"/>
        <v>16.348299999999998</v>
      </c>
      <c r="AW191">
        <f t="shared" si="33"/>
        <v>14.036846559599999</v>
      </c>
      <c r="AX191" s="9"/>
      <c r="AY191" s="22">
        <v>0.81146200000000002</v>
      </c>
      <c r="AZ191" s="22">
        <v>386.745</v>
      </c>
      <c r="BA191" s="22">
        <v>-1.6381799999999998E-2</v>
      </c>
      <c r="BB191" s="22">
        <v>181</v>
      </c>
      <c r="BC191" s="22">
        <v>0.81085200000000002</v>
      </c>
      <c r="BD191">
        <f t="shared" si="34"/>
        <v>16.381799999999998</v>
      </c>
      <c r="BE191">
        <f t="shared" si="35"/>
        <v>13.2932081916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0.85357700000000003</v>
      </c>
      <c r="H192" s="22">
        <v>57.696399999999997</v>
      </c>
      <c r="I192" s="22">
        <v>-1.6421499999999999E-2</v>
      </c>
      <c r="J192" s="22">
        <v>182</v>
      </c>
      <c r="K192" s="22">
        <v>0.852661</v>
      </c>
      <c r="L192">
        <f t="shared" si="24"/>
        <v>16.421499999999998</v>
      </c>
      <c r="M192">
        <f t="shared" si="25"/>
        <v>14.017014705499999</v>
      </c>
      <c r="N192" s="9"/>
      <c r="O192" s="22">
        <v>0.81649799999999995</v>
      </c>
      <c r="P192" s="22">
        <v>122.018</v>
      </c>
      <c r="Q192" s="22">
        <v>-1.64581E-2</v>
      </c>
      <c r="R192" s="22">
        <v>182</v>
      </c>
      <c r="S192" s="22">
        <v>0.81542999999999999</v>
      </c>
      <c r="T192">
        <f t="shared" si="26"/>
        <v>16.458099999999998</v>
      </c>
      <c r="U192">
        <f t="shared" si="27"/>
        <v>13.438005733799997</v>
      </c>
      <c r="X192" s="9"/>
      <c r="Y192" s="22">
        <v>0.85357700000000003</v>
      </c>
      <c r="Z192" s="22">
        <v>192.15199999999999</v>
      </c>
      <c r="AA192" s="22">
        <v>-1.6488599999999999E-2</v>
      </c>
      <c r="AB192" s="22">
        <v>182</v>
      </c>
      <c r="AC192" s="22">
        <v>0.852661</v>
      </c>
      <c r="AD192">
        <f t="shared" si="28"/>
        <v>16.488599999999998</v>
      </c>
      <c r="AE192">
        <f t="shared" si="29"/>
        <v>14.0742897222</v>
      </c>
      <c r="AF192" s="9"/>
      <c r="AG192" s="22">
        <v>0.81649799999999995</v>
      </c>
      <c r="AH192" s="22">
        <v>249.68</v>
      </c>
      <c r="AI192" s="22">
        <v>-1.6357400000000001E-2</v>
      </c>
      <c r="AJ192" s="22">
        <v>182</v>
      </c>
      <c r="AK192" s="22">
        <v>0.81542999999999999</v>
      </c>
      <c r="AL192">
        <f t="shared" si="30"/>
        <v>16.357400000000002</v>
      </c>
      <c r="AM192">
        <f t="shared" si="31"/>
        <v>13.355784385200002</v>
      </c>
      <c r="AP192" s="9"/>
      <c r="AQ192" s="22">
        <v>0.85357700000000003</v>
      </c>
      <c r="AR192" s="22">
        <v>328.53500000000003</v>
      </c>
      <c r="AS192" s="22">
        <v>-1.6351299999999999E-2</v>
      </c>
      <c r="AT192" s="22">
        <v>182</v>
      </c>
      <c r="AU192" s="22">
        <v>0.852966</v>
      </c>
      <c r="AV192">
        <f t="shared" si="32"/>
        <v>16.351299999999998</v>
      </c>
      <c r="AW192">
        <f t="shared" si="33"/>
        <v>13.957093600099999</v>
      </c>
      <c r="AX192" s="9"/>
      <c r="AY192" s="22">
        <v>0.81649799999999995</v>
      </c>
      <c r="AZ192" s="22">
        <v>386.846</v>
      </c>
      <c r="BA192" s="22">
        <v>-1.63727E-2</v>
      </c>
      <c r="BB192" s="22">
        <v>182</v>
      </c>
      <c r="BC192" s="22">
        <v>0.81603999999999999</v>
      </c>
      <c r="BD192">
        <f t="shared" si="34"/>
        <v>16.372700000000002</v>
      </c>
      <c r="BE192">
        <f t="shared" si="35"/>
        <v>13.368276804600001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0.84854099999999999</v>
      </c>
      <c r="H193" s="22">
        <v>57.797199999999997</v>
      </c>
      <c r="I193" s="22">
        <v>-1.6427600000000001E-2</v>
      </c>
      <c r="J193" s="22">
        <v>183</v>
      </c>
      <c r="K193" s="22">
        <v>0.84808300000000003</v>
      </c>
      <c r="L193">
        <f t="shared" si="24"/>
        <v>16.427600000000002</v>
      </c>
      <c r="M193">
        <f t="shared" si="25"/>
        <v>13.939492131600002</v>
      </c>
      <c r="N193" s="9"/>
      <c r="O193" s="22">
        <v>0.82153299999999996</v>
      </c>
      <c r="P193" s="22">
        <v>122.119</v>
      </c>
      <c r="Q193" s="22">
        <v>-1.64581E-2</v>
      </c>
      <c r="R193" s="22">
        <v>183</v>
      </c>
      <c r="S193" s="22">
        <v>0.82122799999999996</v>
      </c>
      <c r="T193">
        <f t="shared" si="26"/>
        <v>16.458099999999998</v>
      </c>
      <c r="U193">
        <f t="shared" si="27"/>
        <v>13.520872267299998</v>
      </c>
      <c r="X193" s="9"/>
      <c r="Y193" s="22">
        <v>0.84854099999999999</v>
      </c>
      <c r="Z193" s="22">
        <v>192.25200000000001</v>
      </c>
      <c r="AA193" s="22">
        <v>-1.64856E-2</v>
      </c>
      <c r="AB193" s="22">
        <v>183</v>
      </c>
      <c r="AC193" s="22">
        <v>0.84777800000000003</v>
      </c>
      <c r="AD193">
        <f t="shared" si="28"/>
        <v>16.485599999999998</v>
      </c>
      <c r="AE193">
        <f t="shared" si="29"/>
        <v>13.988707509599998</v>
      </c>
      <c r="AF193" s="9"/>
      <c r="AG193" s="22">
        <v>0.82153299999999996</v>
      </c>
      <c r="AH193" s="22">
        <v>249.78100000000001</v>
      </c>
      <c r="AI193" s="22">
        <v>-1.63635E-2</v>
      </c>
      <c r="AJ193" s="22">
        <v>183</v>
      </c>
      <c r="AK193" s="22">
        <v>0.82031299999999996</v>
      </c>
      <c r="AL193">
        <f t="shared" si="30"/>
        <v>16.363499999999998</v>
      </c>
      <c r="AM193">
        <f t="shared" si="31"/>
        <v>13.443155245499998</v>
      </c>
      <c r="AP193" s="9"/>
      <c r="AQ193" s="22">
        <v>0.84854099999999999</v>
      </c>
      <c r="AR193" s="22">
        <v>328.63499999999999</v>
      </c>
      <c r="AS193" s="22">
        <v>-1.6345200000000001E-2</v>
      </c>
      <c r="AT193" s="22">
        <v>183</v>
      </c>
      <c r="AU193" s="22">
        <v>0.84747300000000003</v>
      </c>
      <c r="AV193">
        <f t="shared" si="32"/>
        <v>16.345200000000002</v>
      </c>
      <c r="AW193">
        <f t="shared" si="33"/>
        <v>13.869572353200002</v>
      </c>
      <c r="AX193" s="9"/>
      <c r="AY193" s="22">
        <v>0.82153299999999996</v>
      </c>
      <c r="AZ193" s="22">
        <v>386.94600000000003</v>
      </c>
      <c r="BA193" s="22">
        <v>-1.6369600000000002E-2</v>
      </c>
      <c r="BB193" s="22">
        <v>183</v>
      </c>
      <c r="BC193" s="22">
        <v>0.82061799999999996</v>
      </c>
      <c r="BD193">
        <f t="shared" si="34"/>
        <v>16.369600000000002</v>
      </c>
      <c r="BE193">
        <f t="shared" si="35"/>
        <v>13.4481665968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0.84350599999999998</v>
      </c>
      <c r="H194" s="22">
        <v>57.8979</v>
      </c>
      <c r="I194" s="22">
        <v>-1.6421499999999999E-2</v>
      </c>
      <c r="J194" s="22">
        <v>184</v>
      </c>
      <c r="K194" s="22">
        <v>0.84258999999999995</v>
      </c>
      <c r="L194">
        <f t="shared" si="24"/>
        <v>16.421499999999998</v>
      </c>
      <c r="M194">
        <f t="shared" si="25"/>
        <v>13.851633778999998</v>
      </c>
      <c r="N194" s="9"/>
      <c r="O194" s="22">
        <v>0.826569</v>
      </c>
      <c r="P194" s="22">
        <v>122.22</v>
      </c>
      <c r="Q194" s="22">
        <v>-1.6464199999999998E-2</v>
      </c>
      <c r="R194" s="22">
        <v>184</v>
      </c>
      <c r="S194" s="22">
        <v>0.82550000000000001</v>
      </c>
      <c r="T194">
        <f t="shared" si="26"/>
        <v>16.464199999999998</v>
      </c>
      <c r="U194">
        <f t="shared" si="27"/>
        <v>13.608797329799998</v>
      </c>
      <c r="X194" s="9"/>
      <c r="Y194" s="22">
        <v>0.84350599999999998</v>
      </c>
      <c r="Z194" s="22">
        <v>192.35300000000001</v>
      </c>
      <c r="AA194" s="22">
        <v>-1.6488599999999999E-2</v>
      </c>
      <c r="AB194" s="22">
        <v>184</v>
      </c>
      <c r="AC194" s="22">
        <v>0.84320099999999998</v>
      </c>
      <c r="AD194">
        <f t="shared" si="28"/>
        <v>16.488599999999998</v>
      </c>
      <c r="AE194">
        <f t="shared" si="29"/>
        <v>13.908233031599998</v>
      </c>
      <c r="AF194" s="9"/>
      <c r="AG194" s="22">
        <v>0.826569</v>
      </c>
      <c r="AH194" s="22">
        <v>249.88200000000001</v>
      </c>
      <c r="AI194" s="22">
        <v>-1.63605E-2</v>
      </c>
      <c r="AJ194" s="22">
        <v>184</v>
      </c>
      <c r="AK194" s="22">
        <v>0.82489000000000001</v>
      </c>
      <c r="AL194">
        <f t="shared" si="30"/>
        <v>16.360500000000002</v>
      </c>
      <c r="AM194">
        <f t="shared" si="31"/>
        <v>13.523082124500002</v>
      </c>
      <c r="AP194" s="9"/>
      <c r="AQ194" s="22">
        <v>0.84350599999999998</v>
      </c>
      <c r="AR194" s="22">
        <v>328.73599999999999</v>
      </c>
      <c r="AS194" s="22">
        <v>-1.6357400000000001E-2</v>
      </c>
      <c r="AT194" s="22">
        <v>184</v>
      </c>
      <c r="AU194" s="22">
        <v>0.84258999999999995</v>
      </c>
      <c r="AV194">
        <f t="shared" si="32"/>
        <v>16.357400000000002</v>
      </c>
      <c r="AW194">
        <f t="shared" si="33"/>
        <v>13.797565044400001</v>
      </c>
      <c r="AX194" s="9"/>
      <c r="AY194" s="22">
        <v>0.826569</v>
      </c>
      <c r="AZ194" s="22">
        <v>387.04700000000003</v>
      </c>
      <c r="BA194" s="22">
        <v>-1.63605E-2</v>
      </c>
      <c r="BB194" s="22">
        <v>184</v>
      </c>
      <c r="BC194" s="22">
        <v>0.82580600000000004</v>
      </c>
      <c r="BD194">
        <f t="shared" si="34"/>
        <v>16.360500000000002</v>
      </c>
      <c r="BE194">
        <f t="shared" si="35"/>
        <v>13.523082124500002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0.83847000000000005</v>
      </c>
      <c r="H195" s="22">
        <v>57.998600000000003</v>
      </c>
      <c r="I195" s="22">
        <v>-1.6412400000000001E-2</v>
      </c>
      <c r="J195" s="22">
        <v>185</v>
      </c>
      <c r="K195" s="22">
        <v>0.83740199999999998</v>
      </c>
      <c r="L195">
        <f t="shared" si="24"/>
        <v>16.412400000000002</v>
      </c>
      <c r="M195">
        <f t="shared" si="25"/>
        <v>13.761305028000002</v>
      </c>
      <c r="N195" s="9"/>
      <c r="O195" s="22">
        <v>0.83160400000000001</v>
      </c>
      <c r="P195" s="22">
        <v>122.321</v>
      </c>
      <c r="Q195" s="22">
        <v>-1.6452000000000001E-2</v>
      </c>
      <c r="R195" s="22">
        <v>185</v>
      </c>
      <c r="S195" s="22">
        <v>0.83038299999999998</v>
      </c>
      <c r="T195">
        <f t="shared" si="26"/>
        <v>16.452000000000002</v>
      </c>
      <c r="U195">
        <f t="shared" si="27"/>
        <v>13.681549008000001</v>
      </c>
      <c r="X195" s="9"/>
      <c r="Y195" s="22">
        <v>0.83847000000000005</v>
      </c>
      <c r="Z195" s="22">
        <v>192.45400000000001</v>
      </c>
      <c r="AA195" s="22">
        <v>-1.6491700000000001E-2</v>
      </c>
      <c r="AB195" s="22">
        <v>185</v>
      </c>
      <c r="AC195" s="22">
        <v>0.83740199999999998</v>
      </c>
      <c r="AD195">
        <f t="shared" si="28"/>
        <v>16.491700000000002</v>
      </c>
      <c r="AE195">
        <f t="shared" si="29"/>
        <v>13.827795699000003</v>
      </c>
      <c r="AF195" s="9"/>
      <c r="AG195" s="22">
        <v>0.83160400000000001</v>
      </c>
      <c r="AH195" s="22">
        <v>249.983</v>
      </c>
      <c r="AI195" s="22">
        <v>-1.63605E-2</v>
      </c>
      <c r="AJ195" s="22">
        <v>185</v>
      </c>
      <c r="AK195" s="22">
        <v>0.83038299999999998</v>
      </c>
      <c r="AL195">
        <f t="shared" si="30"/>
        <v>16.360500000000002</v>
      </c>
      <c r="AM195">
        <f t="shared" si="31"/>
        <v>13.605457242000002</v>
      </c>
      <c r="AP195" s="9"/>
      <c r="AQ195" s="22">
        <v>0.83847000000000005</v>
      </c>
      <c r="AR195" s="22">
        <v>328.83699999999999</v>
      </c>
      <c r="AS195" s="22">
        <v>-1.63635E-2</v>
      </c>
      <c r="AT195" s="22">
        <v>185</v>
      </c>
      <c r="AU195" s="22">
        <v>0.83770800000000001</v>
      </c>
      <c r="AV195">
        <f t="shared" si="32"/>
        <v>16.363499999999998</v>
      </c>
      <c r="AW195">
        <f t="shared" si="33"/>
        <v>13.720303845</v>
      </c>
      <c r="AX195" s="9"/>
      <c r="AY195" s="22">
        <v>0.83160400000000001</v>
      </c>
      <c r="AZ195" s="22">
        <v>387.14800000000002</v>
      </c>
      <c r="BA195" s="22">
        <v>-1.6351299999999999E-2</v>
      </c>
      <c r="BB195" s="22">
        <v>185</v>
      </c>
      <c r="BC195" s="22">
        <v>0.83099400000000001</v>
      </c>
      <c r="BD195">
        <f t="shared" si="34"/>
        <v>16.351299999999998</v>
      </c>
      <c r="BE195">
        <f t="shared" si="35"/>
        <v>13.5978064852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0.83343500000000004</v>
      </c>
      <c r="H196" s="22">
        <v>58.099299999999999</v>
      </c>
      <c r="I196" s="22">
        <v>-1.6427600000000001E-2</v>
      </c>
      <c r="J196" s="22">
        <v>186</v>
      </c>
      <c r="K196" s="22">
        <v>0.83313000000000004</v>
      </c>
      <c r="L196">
        <f t="shared" si="24"/>
        <v>16.427600000000002</v>
      </c>
      <c r="M196">
        <f t="shared" si="25"/>
        <v>13.691336806000002</v>
      </c>
      <c r="N196" s="9"/>
      <c r="O196" s="22">
        <v>0.83663900000000002</v>
      </c>
      <c r="P196" s="22">
        <v>122.42100000000001</v>
      </c>
      <c r="Q196" s="22">
        <v>-1.6445899999999999E-2</v>
      </c>
      <c r="R196" s="22">
        <v>186</v>
      </c>
      <c r="S196" s="22">
        <v>0.83557099999999995</v>
      </c>
      <c r="T196">
        <f t="shared" si="26"/>
        <v>16.445899999999998</v>
      </c>
      <c r="U196">
        <f t="shared" si="27"/>
        <v>13.759281330099999</v>
      </c>
      <c r="X196" s="9"/>
      <c r="Y196" s="22">
        <v>0.83343500000000004</v>
      </c>
      <c r="Z196" s="22">
        <v>192.554</v>
      </c>
      <c r="AA196" s="22">
        <v>-1.64948E-2</v>
      </c>
      <c r="AB196" s="22">
        <v>186</v>
      </c>
      <c r="AC196" s="22">
        <v>0.83252000000000004</v>
      </c>
      <c r="AD196">
        <f t="shared" si="28"/>
        <v>16.494800000000001</v>
      </c>
      <c r="AE196">
        <f t="shared" si="29"/>
        <v>13.747343638000002</v>
      </c>
      <c r="AF196" s="9"/>
      <c r="AG196" s="22">
        <v>0.83663900000000002</v>
      </c>
      <c r="AH196" s="22">
        <v>250.083</v>
      </c>
      <c r="AI196" s="22">
        <v>-1.6345200000000001E-2</v>
      </c>
      <c r="AJ196" s="22">
        <v>186</v>
      </c>
      <c r="AK196" s="22">
        <v>0.83587599999999995</v>
      </c>
      <c r="AL196">
        <f t="shared" si="30"/>
        <v>16.345200000000002</v>
      </c>
      <c r="AM196">
        <f t="shared" si="31"/>
        <v>13.675031782800001</v>
      </c>
      <c r="AP196" s="9"/>
      <c r="AQ196" s="22">
        <v>0.83343500000000004</v>
      </c>
      <c r="AR196" s="22">
        <v>328.93799999999999</v>
      </c>
      <c r="AS196" s="22">
        <v>-1.6357400000000001E-2</v>
      </c>
      <c r="AT196" s="22">
        <v>186</v>
      </c>
      <c r="AU196" s="22">
        <v>0.83313000000000004</v>
      </c>
      <c r="AV196">
        <f t="shared" si="32"/>
        <v>16.357400000000002</v>
      </c>
      <c r="AW196">
        <f t="shared" si="33"/>
        <v>13.632829669000003</v>
      </c>
      <c r="AX196" s="9"/>
      <c r="AY196" s="22">
        <v>0.83663900000000002</v>
      </c>
      <c r="AZ196" s="22">
        <v>387.24900000000002</v>
      </c>
      <c r="BA196" s="22">
        <v>-1.6357400000000001E-2</v>
      </c>
      <c r="BB196" s="22">
        <v>186</v>
      </c>
      <c r="BC196" s="22">
        <v>0.83557099999999995</v>
      </c>
      <c r="BD196">
        <f t="shared" si="34"/>
        <v>16.357400000000002</v>
      </c>
      <c r="BE196">
        <f t="shared" si="35"/>
        <v>13.685238778600002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0.82840000000000003</v>
      </c>
      <c r="H197" s="22">
        <v>58.2</v>
      </c>
      <c r="I197" s="22">
        <v>-1.6439800000000001E-2</v>
      </c>
      <c r="J197" s="22">
        <v>187</v>
      </c>
      <c r="K197" s="22">
        <v>0.82733199999999996</v>
      </c>
      <c r="L197">
        <f t="shared" si="24"/>
        <v>16.439800000000002</v>
      </c>
      <c r="M197">
        <f t="shared" si="25"/>
        <v>13.618730320000003</v>
      </c>
      <c r="N197" s="9"/>
      <c r="O197" s="22">
        <v>0.84167499999999995</v>
      </c>
      <c r="P197" s="22">
        <v>122.52200000000001</v>
      </c>
      <c r="Q197" s="22">
        <v>-1.6436800000000001E-2</v>
      </c>
      <c r="R197" s="22">
        <v>187</v>
      </c>
      <c r="S197" s="22">
        <v>0.84075900000000003</v>
      </c>
      <c r="T197">
        <f t="shared" si="26"/>
        <v>16.436800000000002</v>
      </c>
      <c r="U197">
        <f t="shared" si="27"/>
        <v>13.83444364</v>
      </c>
      <c r="X197" s="9"/>
      <c r="Y197" s="22">
        <v>0.82840000000000003</v>
      </c>
      <c r="Z197" s="22">
        <v>192.655</v>
      </c>
      <c r="AA197" s="22">
        <v>-1.64948E-2</v>
      </c>
      <c r="AB197" s="22">
        <v>187</v>
      </c>
      <c r="AC197" s="22">
        <v>0.82763699999999996</v>
      </c>
      <c r="AD197">
        <f t="shared" si="28"/>
        <v>16.494800000000001</v>
      </c>
      <c r="AE197">
        <f t="shared" si="29"/>
        <v>13.664292320000001</v>
      </c>
      <c r="AF197" s="9"/>
      <c r="AG197" s="22">
        <v>0.84167499999999995</v>
      </c>
      <c r="AH197" s="22">
        <v>250.184</v>
      </c>
      <c r="AI197" s="22">
        <v>-1.6342200000000001E-2</v>
      </c>
      <c r="AJ197" s="22">
        <v>187</v>
      </c>
      <c r="AK197" s="22">
        <v>0.84106400000000003</v>
      </c>
      <c r="AL197">
        <f t="shared" si="30"/>
        <v>16.342200000000002</v>
      </c>
      <c r="AM197">
        <f t="shared" si="31"/>
        <v>13.754821185000001</v>
      </c>
      <c r="AP197" s="9"/>
      <c r="AQ197" s="22">
        <v>0.82840000000000003</v>
      </c>
      <c r="AR197" s="22">
        <v>329.03800000000001</v>
      </c>
      <c r="AS197" s="22">
        <v>-1.6366599999999999E-2</v>
      </c>
      <c r="AT197" s="22">
        <v>187</v>
      </c>
      <c r="AU197" s="22">
        <v>0.82794199999999996</v>
      </c>
      <c r="AV197">
        <f t="shared" si="32"/>
        <v>16.366599999999998</v>
      </c>
      <c r="AW197">
        <f t="shared" si="33"/>
        <v>13.558091439999998</v>
      </c>
      <c r="AX197" s="9"/>
      <c r="AY197" s="22">
        <v>0.84167499999999995</v>
      </c>
      <c r="AZ197" s="22">
        <v>387.34899999999999</v>
      </c>
      <c r="BA197" s="22">
        <v>-1.6336099999999999E-2</v>
      </c>
      <c r="BB197" s="22">
        <v>187</v>
      </c>
      <c r="BC197" s="22">
        <v>0.84045400000000003</v>
      </c>
      <c r="BD197">
        <f t="shared" si="34"/>
        <v>16.336099999999998</v>
      </c>
      <c r="BE197">
        <f t="shared" si="35"/>
        <v>13.749686967499997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0.82336399999999998</v>
      </c>
      <c r="H198" s="22">
        <v>58.300699999999999</v>
      </c>
      <c r="I198" s="22">
        <v>-1.6445899999999999E-2</v>
      </c>
      <c r="J198" s="22">
        <v>188</v>
      </c>
      <c r="K198" s="22">
        <v>0.82214399999999999</v>
      </c>
      <c r="L198">
        <f t="shared" si="24"/>
        <v>16.445899999999998</v>
      </c>
      <c r="M198">
        <f t="shared" si="25"/>
        <v>13.540962007599997</v>
      </c>
      <c r="N198" s="9"/>
      <c r="O198" s="22">
        <v>0.84670999999999996</v>
      </c>
      <c r="P198" s="22">
        <v>122.623</v>
      </c>
      <c r="Q198" s="22">
        <v>-1.6427600000000001E-2</v>
      </c>
      <c r="R198" s="22">
        <v>188</v>
      </c>
      <c r="S198" s="22">
        <v>0.845642</v>
      </c>
      <c r="T198">
        <f t="shared" si="26"/>
        <v>16.427600000000002</v>
      </c>
      <c r="U198">
        <f t="shared" si="27"/>
        <v>13.909413196000001</v>
      </c>
      <c r="X198" s="9"/>
      <c r="Y198" s="22">
        <v>0.82336399999999998</v>
      </c>
      <c r="Z198" s="22">
        <v>192.756</v>
      </c>
      <c r="AA198" s="22">
        <v>-1.651E-2</v>
      </c>
      <c r="AB198" s="22">
        <v>188</v>
      </c>
      <c r="AC198" s="22">
        <v>0.82244899999999999</v>
      </c>
      <c r="AD198">
        <f t="shared" si="28"/>
        <v>16.510000000000002</v>
      </c>
      <c r="AE198">
        <f t="shared" si="29"/>
        <v>13.593739640000001</v>
      </c>
      <c r="AF198" s="9"/>
      <c r="AG198" s="22">
        <v>0.84670999999999996</v>
      </c>
      <c r="AH198" s="22">
        <v>250.285</v>
      </c>
      <c r="AI198" s="22">
        <v>-1.6339099999999999E-2</v>
      </c>
      <c r="AJ198" s="22">
        <v>188</v>
      </c>
      <c r="AK198" s="22">
        <v>0.845947</v>
      </c>
      <c r="AL198">
        <f t="shared" si="30"/>
        <v>16.339099999999998</v>
      </c>
      <c r="AM198">
        <f t="shared" si="31"/>
        <v>13.834479360999998</v>
      </c>
      <c r="AP198" s="9"/>
      <c r="AQ198" s="22">
        <v>0.82336399999999998</v>
      </c>
      <c r="AR198" s="22">
        <v>329.13900000000001</v>
      </c>
      <c r="AS198" s="22">
        <v>-1.6369600000000002E-2</v>
      </c>
      <c r="AT198" s="22">
        <v>188</v>
      </c>
      <c r="AU198" s="22">
        <v>0.82214399999999999</v>
      </c>
      <c r="AV198">
        <f t="shared" si="32"/>
        <v>16.369600000000002</v>
      </c>
      <c r="AW198">
        <f t="shared" si="33"/>
        <v>13.478139334400002</v>
      </c>
      <c r="AX198" s="9"/>
      <c r="AY198" s="22">
        <v>0.84670999999999996</v>
      </c>
      <c r="AZ198" s="22">
        <v>387.45</v>
      </c>
      <c r="BA198" s="22">
        <v>-1.6339099999999999E-2</v>
      </c>
      <c r="BB198" s="22">
        <v>188</v>
      </c>
      <c r="BC198" s="22">
        <v>0.845947</v>
      </c>
      <c r="BD198">
        <f t="shared" si="34"/>
        <v>16.339099999999998</v>
      </c>
      <c r="BE198">
        <f t="shared" si="35"/>
        <v>13.834479360999998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0.81832899999999997</v>
      </c>
      <c r="H199" s="22">
        <v>58.401400000000002</v>
      </c>
      <c r="I199" s="22">
        <v>-1.6448999999999998E-2</v>
      </c>
      <c r="J199" s="22">
        <v>189</v>
      </c>
      <c r="K199" s="22">
        <v>0.81756600000000001</v>
      </c>
      <c r="L199">
        <f t="shared" si="24"/>
        <v>16.448999999999998</v>
      </c>
      <c r="M199">
        <f t="shared" si="25"/>
        <v>13.460693720999998</v>
      </c>
      <c r="N199" s="9"/>
      <c r="O199" s="22">
        <v>0.851746</v>
      </c>
      <c r="P199" s="22">
        <v>122.723</v>
      </c>
      <c r="Q199" s="22">
        <v>-1.64429E-2</v>
      </c>
      <c r="R199" s="22">
        <v>189</v>
      </c>
      <c r="S199" s="22">
        <v>0.85052499999999998</v>
      </c>
      <c r="T199">
        <f t="shared" si="26"/>
        <v>16.442900000000002</v>
      </c>
      <c r="U199">
        <f t="shared" si="27"/>
        <v>14.005174303400002</v>
      </c>
      <c r="X199" s="9"/>
      <c r="Y199" s="22">
        <v>0.81832899999999997</v>
      </c>
      <c r="Z199" s="22">
        <v>192.857</v>
      </c>
      <c r="AA199" s="22">
        <v>-1.651E-2</v>
      </c>
      <c r="AB199" s="22">
        <v>189</v>
      </c>
      <c r="AC199" s="22">
        <v>0.81726100000000002</v>
      </c>
      <c r="AD199">
        <f t="shared" si="28"/>
        <v>16.510000000000002</v>
      </c>
      <c r="AE199">
        <f t="shared" si="29"/>
        <v>13.51061179</v>
      </c>
      <c r="AF199" s="9"/>
      <c r="AG199" s="22">
        <v>0.851746</v>
      </c>
      <c r="AH199" s="22">
        <v>250.38499999999999</v>
      </c>
      <c r="AI199" s="22">
        <v>-1.6330000000000001E-2</v>
      </c>
      <c r="AJ199" s="22">
        <v>189</v>
      </c>
      <c r="AK199" s="22">
        <v>0.85082999999999998</v>
      </c>
      <c r="AL199">
        <f t="shared" si="30"/>
        <v>16.330000000000002</v>
      </c>
      <c r="AM199">
        <f t="shared" si="31"/>
        <v>13.909012180000001</v>
      </c>
      <c r="AP199" s="9"/>
      <c r="AQ199" s="22">
        <v>0.81832899999999997</v>
      </c>
      <c r="AR199" s="22">
        <v>329.24</v>
      </c>
      <c r="AS199" s="22">
        <v>-1.63727E-2</v>
      </c>
      <c r="AT199" s="22">
        <v>189</v>
      </c>
      <c r="AU199" s="22">
        <v>0.81726100000000002</v>
      </c>
      <c r="AV199">
        <f t="shared" si="32"/>
        <v>16.372700000000002</v>
      </c>
      <c r="AW199">
        <f t="shared" si="33"/>
        <v>13.398255218300001</v>
      </c>
      <c r="AX199" s="9"/>
      <c r="AY199" s="22">
        <v>0.851746</v>
      </c>
      <c r="AZ199" s="22">
        <v>387.55099999999999</v>
      </c>
      <c r="BA199" s="22">
        <v>-1.6339099999999999E-2</v>
      </c>
      <c r="BB199" s="22">
        <v>189</v>
      </c>
      <c r="BC199" s="22">
        <v>0.85082999999999998</v>
      </c>
      <c r="BD199">
        <f t="shared" si="34"/>
        <v>16.339099999999998</v>
      </c>
      <c r="BE199">
        <f t="shared" si="35"/>
        <v>13.916763068599998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0.81329300000000004</v>
      </c>
      <c r="H200" s="22">
        <v>58.502099999999999</v>
      </c>
      <c r="I200" s="22">
        <v>-1.64429E-2</v>
      </c>
      <c r="J200" s="22">
        <v>190</v>
      </c>
      <c r="K200" s="22">
        <v>0.81207300000000004</v>
      </c>
      <c r="L200">
        <f t="shared" si="24"/>
        <v>16.442900000000002</v>
      </c>
      <c r="M200">
        <f t="shared" si="25"/>
        <v>13.372895469700001</v>
      </c>
      <c r="N200" s="9"/>
      <c r="O200" s="22">
        <v>0.85678100000000001</v>
      </c>
      <c r="P200" s="22">
        <v>122.824</v>
      </c>
      <c r="Q200" s="22">
        <v>-1.6418499999999999E-2</v>
      </c>
      <c r="R200" s="22">
        <v>190</v>
      </c>
      <c r="S200" s="22">
        <v>0.85601799999999995</v>
      </c>
      <c r="T200">
        <f t="shared" si="26"/>
        <v>16.418499999999998</v>
      </c>
      <c r="U200">
        <f t="shared" si="27"/>
        <v>14.067058848499999</v>
      </c>
      <c r="X200" s="9"/>
      <c r="Y200" s="22">
        <v>0.81329300000000004</v>
      </c>
      <c r="Z200" s="22">
        <v>192.95699999999999</v>
      </c>
      <c r="AA200" s="22">
        <v>-1.6522200000000001E-2</v>
      </c>
      <c r="AB200" s="22">
        <v>190</v>
      </c>
      <c r="AC200" s="22">
        <v>0.81268300000000004</v>
      </c>
      <c r="AD200">
        <f t="shared" si="28"/>
        <v>16.522200000000002</v>
      </c>
      <c r="AE200">
        <f t="shared" si="29"/>
        <v>13.437389604600002</v>
      </c>
      <c r="AF200" s="9"/>
      <c r="AG200" s="22">
        <v>0.85678100000000001</v>
      </c>
      <c r="AH200" s="22">
        <v>250.48599999999999</v>
      </c>
      <c r="AI200" s="22">
        <v>-1.6326899999999998E-2</v>
      </c>
      <c r="AJ200" s="22">
        <v>190</v>
      </c>
      <c r="AK200" s="22">
        <v>0.85540799999999995</v>
      </c>
      <c r="AL200">
        <f t="shared" si="30"/>
        <v>16.326899999999998</v>
      </c>
      <c r="AM200">
        <f t="shared" si="31"/>
        <v>13.988577708899999</v>
      </c>
      <c r="AP200" s="9"/>
      <c r="AQ200" s="22">
        <v>0.81329300000000004</v>
      </c>
      <c r="AR200" s="22">
        <v>329.34</v>
      </c>
      <c r="AS200" s="22">
        <v>-1.6369600000000002E-2</v>
      </c>
      <c r="AT200" s="22">
        <v>190</v>
      </c>
      <c r="AU200" s="22">
        <v>0.81237800000000004</v>
      </c>
      <c r="AV200">
        <f t="shared" si="32"/>
        <v>16.369600000000002</v>
      </c>
      <c r="AW200">
        <f t="shared" si="33"/>
        <v>13.313281092800002</v>
      </c>
      <c r="AX200" s="9"/>
      <c r="AY200" s="22">
        <v>0.85678100000000001</v>
      </c>
      <c r="AZ200" s="22">
        <v>387.65100000000001</v>
      </c>
      <c r="BA200" s="22">
        <v>-1.6323899999999999E-2</v>
      </c>
      <c r="BB200" s="22">
        <v>190</v>
      </c>
      <c r="BC200" s="22">
        <v>0.85632299999999995</v>
      </c>
      <c r="BD200">
        <f t="shared" si="34"/>
        <v>16.323899999999998</v>
      </c>
      <c r="BE200">
        <f t="shared" si="35"/>
        <v>13.986007365899999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0.80825800000000003</v>
      </c>
      <c r="H201" s="22">
        <v>58.602800000000002</v>
      </c>
      <c r="I201" s="22">
        <v>-1.6445899999999999E-2</v>
      </c>
      <c r="J201" s="22">
        <v>191</v>
      </c>
      <c r="K201" s="22">
        <v>0.80718999999999996</v>
      </c>
      <c r="L201">
        <f t="shared" si="24"/>
        <v>16.445899999999998</v>
      </c>
      <c r="M201">
        <f t="shared" si="25"/>
        <v>13.2925302422</v>
      </c>
      <c r="N201" s="9"/>
      <c r="O201" s="22">
        <v>0.86181600000000003</v>
      </c>
      <c r="P201" s="22">
        <v>122.925</v>
      </c>
      <c r="Q201" s="22">
        <v>-1.6406299999999999E-2</v>
      </c>
      <c r="R201" s="22">
        <v>191</v>
      </c>
      <c r="S201" s="22">
        <v>0.86090100000000003</v>
      </c>
      <c r="T201">
        <f t="shared" si="26"/>
        <v>16.406299999999998</v>
      </c>
      <c r="U201">
        <f t="shared" si="27"/>
        <v>14.139211840799998</v>
      </c>
      <c r="X201" s="9"/>
      <c r="Y201" s="22">
        <v>0.80825800000000003</v>
      </c>
      <c r="Z201" s="22">
        <v>193.05799999999999</v>
      </c>
      <c r="AA201" s="22">
        <v>-1.6528299999999999E-2</v>
      </c>
      <c r="AB201" s="22">
        <v>191</v>
      </c>
      <c r="AC201" s="22">
        <v>0.80810499999999996</v>
      </c>
      <c r="AD201">
        <f t="shared" si="28"/>
        <v>16.528299999999998</v>
      </c>
      <c r="AE201">
        <f t="shared" si="29"/>
        <v>13.359130701399998</v>
      </c>
      <c r="AF201" s="9"/>
      <c r="AG201" s="22">
        <v>0.86181600000000003</v>
      </c>
      <c r="AH201" s="22">
        <v>250.58699999999999</v>
      </c>
      <c r="AI201" s="22">
        <v>-1.6323899999999999E-2</v>
      </c>
      <c r="AJ201" s="22">
        <v>191</v>
      </c>
      <c r="AK201" s="22">
        <v>0.86120600000000003</v>
      </c>
      <c r="AL201">
        <f t="shared" si="30"/>
        <v>16.323899999999998</v>
      </c>
      <c r="AM201">
        <f t="shared" si="31"/>
        <v>14.0681982024</v>
      </c>
      <c r="AP201" s="9"/>
      <c r="AQ201" s="22">
        <v>0.80825800000000003</v>
      </c>
      <c r="AR201" s="22">
        <v>329.44099999999997</v>
      </c>
      <c r="AS201" s="22">
        <v>-1.6384900000000001E-2</v>
      </c>
      <c r="AT201" s="22">
        <v>191</v>
      </c>
      <c r="AU201" s="22">
        <v>0.80749499999999996</v>
      </c>
      <c r="AV201">
        <f t="shared" si="32"/>
        <v>16.384900000000002</v>
      </c>
      <c r="AW201">
        <f t="shared" si="33"/>
        <v>13.243226504200003</v>
      </c>
      <c r="AX201" s="9"/>
      <c r="AY201" s="22">
        <v>0.86181600000000003</v>
      </c>
      <c r="AZ201" s="22">
        <v>387.75200000000001</v>
      </c>
      <c r="BA201" s="22">
        <v>-1.6323899999999999E-2</v>
      </c>
      <c r="BB201" s="22">
        <v>191</v>
      </c>
      <c r="BC201" s="22">
        <v>0.86029100000000003</v>
      </c>
      <c r="BD201">
        <f t="shared" si="34"/>
        <v>16.323899999999998</v>
      </c>
      <c r="BE201">
        <f t="shared" si="35"/>
        <v>14.0681982024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0.80322300000000002</v>
      </c>
      <c r="H202" s="22">
        <v>58.703499999999998</v>
      </c>
      <c r="I202" s="22">
        <v>-1.6461199999999999E-2</v>
      </c>
      <c r="J202" s="22">
        <v>192</v>
      </c>
      <c r="K202" s="22">
        <v>0.80230699999999999</v>
      </c>
      <c r="L202">
        <f t="shared" si="24"/>
        <v>16.461199999999998</v>
      </c>
      <c r="M202">
        <f t="shared" si="25"/>
        <v>13.222014447599999</v>
      </c>
      <c r="N202" s="9"/>
      <c r="O202" s="22">
        <v>0.86685199999999996</v>
      </c>
      <c r="P202" s="22">
        <v>123.026</v>
      </c>
      <c r="Q202" s="22">
        <v>-1.6397100000000001E-2</v>
      </c>
      <c r="R202" s="22">
        <v>192</v>
      </c>
      <c r="S202" s="22">
        <v>0.866089</v>
      </c>
      <c r="T202">
        <f t="shared" si="26"/>
        <v>16.397100000000002</v>
      </c>
      <c r="U202">
        <f t="shared" si="27"/>
        <v>14.213858929200001</v>
      </c>
      <c r="X202" s="9"/>
      <c r="Y202" s="22">
        <v>0.80322300000000002</v>
      </c>
      <c r="Z202" s="22">
        <v>193.15899999999999</v>
      </c>
      <c r="AA202" s="22">
        <v>-1.6528299999999999E-2</v>
      </c>
      <c r="AB202" s="22">
        <v>192</v>
      </c>
      <c r="AC202" s="22">
        <v>0.80200199999999999</v>
      </c>
      <c r="AD202">
        <f t="shared" si="28"/>
        <v>16.528299999999998</v>
      </c>
      <c r="AE202">
        <f t="shared" si="29"/>
        <v>13.275910710899998</v>
      </c>
      <c r="AF202" s="9"/>
      <c r="AG202" s="22">
        <v>0.86685199999999996</v>
      </c>
      <c r="AH202" s="22">
        <v>250.68799999999999</v>
      </c>
      <c r="AI202" s="22">
        <v>-1.6323899999999999E-2</v>
      </c>
      <c r="AJ202" s="22">
        <v>192</v>
      </c>
      <c r="AK202" s="22">
        <v>0.866089</v>
      </c>
      <c r="AL202">
        <f t="shared" si="30"/>
        <v>16.323899999999998</v>
      </c>
      <c r="AM202">
        <f t="shared" si="31"/>
        <v>14.150405362799997</v>
      </c>
      <c r="AP202" s="9"/>
      <c r="AQ202" s="22">
        <v>0.80322300000000002</v>
      </c>
      <c r="AR202" s="22">
        <v>329.54199999999997</v>
      </c>
      <c r="AS202" s="22">
        <v>-1.6378799999999999E-2</v>
      </c>
      <c r="AT202" s="22">
        <v>192</v>
      </c>
      <c r="AU202" s="22">
        <v>0.80230699999999999</v>
      </c>
      <c r="AV202">
        <f t="shared" si="32"/>
        <v>16.378799999999998</v>
      </c>
      <c r="AW202">
        <f t="shared" si="33"/>
        <v>13.155828872399999</v>
      </c>
      <c r="AX202" s="9"/>
      <c r="AY202" s="22">
        <v>0.86685199999999996</v>
      </c>
      <c r="AZ202" s="22">
        <v>387.85300000000001</v>
      </c>
      <c r="BA202" s="22">
        <v>-1.63208E-2</v>
      </c>
      <c r="BB202" s="22">
        <v>192</v>
      </c>
      <c r="BC202" s="22">
        <v>0.865784</v>
      </c>
      <c r="BD202">
        <f t="shared" si="34"/>
        <v>16.320799999999998</v>
      </c>
      <c r="BE202">
        <f t="shared" si="35"/>
        <v>14.147718121599999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0.79818699999999998</v>
      </c>
      <c r="H203" s="22">
        <v>58.804200000000002</v>
      </c>
      <c r="I203" s="22">
        <v>-1.6464199999999998E-2</v>
      </c>
      <c r="J203" s="22">
        <v>193</v>
      </c>
      <c r="K203" s="22">
        <v>0.79742400000000002</v>
      </c>
      <c r="L203">
        <f t="shared" si="24"/>
        <v>16.464199999999998</v>
      </c>
      <c r="M203">
        <f t="shared" si="25"/>
        <v>13.141510405399998</v>
      </c>
      <c r="N203" s="9"/>
      <c r="O203" s="22">
        <v>0.87188699999999997</v>
      </c>
      <c r="P203" s="22">
        <v>123.126</v>
      </c>
      <c r="Q203" s="22">
        <v>-1.6393999999999999E-2</v>
      </c>
      <c r="R203" s="22">
        <v>193</v>
      </c>
      <c r="S203" s="22">
        <v>0.87127699999999997</v>
      </c>
      <c r="T203">
        <f t="shared" si="26"/>
        <v>16.393999999999998</v>
      </c>
      <c r="U203">
        <f t="shared" si="27"/>
        <v>14.293715477999998</v>
      </c>
      <c r="X203" s="9"/>
      <c r="Y203" s="22">
        <v>0.79818699999999998</v>
      </c>
      <c r="Z203" s="22">
        <v>193.25899999999999</v>
      </c>
      <c r="AA203" s="22">
        <v>-1.65405E-2</v>
      </c>
      <c r="AB203" s="22">
        <v>193</v>
      </c>
      <c r="AC203" s="22">
        <v>0.79772900000000002</v>
      </c>
      <c r="AD203">
        <f t="shared" si="28"/>
        <v>16.540499999999998</v>
      </c>
      <c r="AE203">
        <f t="shared" si="29"/>
        <v>13.202412073499998</v>
      </c>
      <c r="AF203" s="9"/>
      <c r="AG203" s="22">
        <v>0.87188699999999997</v>
      </c>
      <c r="AH203" s="22">
        <v>250.78800000000001</v>
      </c>
      <c r="AI203" s="22">
        <v>-1.6333E-2</v>
      </c>
      <c r="AJ203" s="22">
        <v>193</v>
      </c>
      <c r="AK203" s="22">
        <v>0.87066699999999997</v>
      </c>
      <c r="AL203">
        <f t="shared" si="30"/>
        <v>16.333000000000002</v>
      </c>
      <c r="AM203">
        <f t="shared" si="31"/>
        <v>14.240530371000002</v>
      </c>
      <c r="AP203" s="9"/>
      <c r="AQ203" s="22">
        <v>0.79818699999999998</v>
      </c>
      <c r="AR203" s="22">
        <v>329.64299999999997</v>
      </c>
      <c r="AS203" s="22">
        <v>-1.6378799999999999E-2</v>
      </c>
      <c r="AT203" s="22">
        <v>193</v>
      </c>
      <c r="AU203" s="22">
        <v>0.79742400000000002</v>
      </c>
      <c r="AV203">
        <f t="shared" si="32"/>
        <v>16.378799999999998</v>
      </c>
      <c r="AW203">
        <f t="shared" si="33"/>
        <v>13.073345235599998</v>
      </c>
      <c r="AX203" s="9"/>
      <c r="AY203" s="22">
        <v>0.87188699999999997</v>
      </c>
      <c r="AZ203" s="22">
        <v>387.95299999999997</v>
      </c>
      <c r="BA203" s="22">
        <v>-1.62933E-2</v>
      </c>
      <c r="BB203" s="22">
        <v>193</v>
      </c>
      <c r="BC203" s="22">
        <v>0.87097199999999997</v>
      </c>
      <c r="BD203">
        <f t="shared" si="34"/>
        <v>16.293299999999999</v>
      </c>
      <c r="BE203">
        <f t="shared" si="35"/>
        <v>14.205916457099999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0.79315199999999997</v>
      </c>
      <c r="H204" s="22">
        <v>58.904899999999998</v>
      </c>
      <c r="I204" s="22">
        <v>-1.64703E-2</v>
      </c>
      <c r="J204" s="22">
        <v>194</v>
      </c>
      <c r="K204" s="22">
        <v>0.79223600000000005</v>
      </c>
      <c r="L204">
        <f t="shared" ref="L204:L267" si="36">-I204/$F$2*1000</f>
        <v>16.470300000000002</v>
      </c>
      <c r="M204">
        <f t="shared" ref="M204:M267" si="37">L204*G204</f>
        <v>13.063451385600001</v>
      </c>
      <c r="N204" s="9"/>
      <c r="O204" s="22">
        <v>0.87692300000000001</v>
      </c>
      <c r="P204" s="22">
        <v>123.227</v>
      </c>
      <c r="Q204" s="22">
        <v>-1.6381799999999998E-2</v>
      </c>
      <c r="R204" s="22">
        <v>194</v>
      </c>
      <c r="S204" s="22">
        <v>0.87554900000000002</v>
      </c>
      <c r="T204">
        <f t="shared" ref="T204:T267" si="38">-Q204/$F$2*1000</f>
        <v>16.381799999999998</v>
      </c>
      <c r="U204">
        <f t="shared" ref="U204:U267" si="39">T204*O204</f>
        <v>14.365577201399999</v>
      </c>
      <c r="X204" s="9"/>
      <c r="Y204" s="22">
        <v>0.79315199999999997</v>
      </c>
      <c r="Z204" s="22">
        <v>193.36</v>
      </c>
      <c r="AA204" s="22">
        <v>-1.6555799999999999E-2</v>
      </c>
      <c r="AB204" s="22">
        <v>194</v>
      </c>
      <c r="AC204" s="22">
        <v>0.79193100000000005</v>
      </c>
      <c r="AD204">
        <f t="shared" ref="AD204:AD267" si="40">-AA204/$F$2*1000</f>
        <v>16.555799999999998</v>
      </c>
      <c r="AE204">
        <f t="shared" ref="AE204:AE267" si="41">AD204*Y204</f>
        <v>13.131265881599997</v>
      </c>
      <c r="AF204" s="9"/>
      <c r="AG204" s="22">
        <v>0.87692300000000001</v>
      </c>
      <c r="AH204" s="22">
        <v>250.88900000000001</v>
      </c>
      <c r="AI204" s="22">
        <v>-1.6308599999999999E-2</v>
      </c>
      <c r="AJ204" s="22">
        <v>194</v>
      </c>
      <c r="AK204" s="22">
        <v>0.87585400000000002</v>
      </c>
      <c r="AL204">
        <f t="shared" ref="AL204:AL267" si="42">-AI204/$F$2*1000</f>
        <v>16.308599999999998</v>
      </c>
      <c r="AM204">
        <f t="shared" ref="AM204:AM267" si="43">AL204*AG204</f>
        <v>14.301386437799998</v>
      </c>
      <c r="AP204" s="9"/>
      <c r="AQ204" s="22">
        <v>0.79315199999999997</v>
      </c>
      <c r="AR204" s="22">
        <v>329.74299999999999</v>
      </c>
      <c r="AS204" s="22">
        <v>-1.6409300000000002E-2</v>
      </c>
      <c r="AT204" s="22">
        <v>194</v>
      </c>
      <c r="AU204" s="22">
        <v>0.79223600000000005</v>
      </c>
      <c r="AV204">
        <f t="shared" ref="AV204:AV267" si="44">-AS204/$F$2*1000</f>
        <v>16.409300000000002</v>
      </c>
      <c r="AW204">
        <f t="shared" ref="AW204:AW267" si="45">AV204*AQ204</f>
        <v>13.015069113600001</v>
      </c>
      <c r="AX204" s="9"/>
      <c r="AY204" s="22">
        <v>0.87692300000000001</v>
      </c>
      <c r="AZ204" s="22">
        <v>388.05399999999997</v>
      </c>
      <c r="BA204" s="22">
        <v>-1.6305500000000001E-2</v>
      </c>
      <c r="BB204" s="22">
        <v>194</v>
      </c>
      <c r="BC204" s="22">
        <v>0.87585400000000002</v>
      </c>
      <c r="BD204">
        <f t="shared" ref="BD204:BD267" si="46">-BA204/$F$2*1000</f>
        <v>16.305500000000002</v>
      </c>
      <c r="BE204">
        <f t="shared" ref="BE204:BE267" si="47">BD204*AY204</f>
        <v>14.298667976500003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0.78811600000000004</v>
      </c>
      <c r="H205" s="22">
        <v>59.005699999999997</v>
      </c>
      <c r="I205" s="22">
        <v>-1.64581E-2</v>
      </c>
      <c r="J205" s="22">
        <v>195</v>
      </c>
      <c r="K205" s="22">
        <v>0.78674299999999997</v>
      </c>
      <c r="L205">
        <f t="shared" si="36"/>
        <v>16.458099999999998</v>
      </c>
      <c r="M205">
        <f t="shared" si="37"/>
        <v>12.9708919396</v>
      </c>
      <c r="N205" s="9"/>
      <c r="O205" s="22">
        <v>0.88195800000000002</v>
      </c>
      <c r="P205" s="22">
        <v>123.328</v>
      </c>
      <c r="Q205" s="22">
        <v>-1.63727E-2</v>
      </c>
      <c r="R205" s="22">
        <v>195</v>
      </c>
      <c r="S205" s="22">
        <v>0.88073699999999999</v>
      </c>
      <c r="T205">
        <f t="shared" si="38"/>
        <v>16.372700000000002</v>
      </c>
      <c r="U205">
        <f t="shared" si="39"/>
        <v>14.440033746600001</v>
      </c>
      <c r="X205" s="9"/>
      <c r="Y205" s="22">
        <v>0.78811600000000004</v>
      </c>
      <c r="Z205" s="22">
        <v>193.46100000000001</v>
      </c>
      <c r="AA205" s="22">
        <v>-1.6549700000000001E-2</v>
      </c>
      <c r="AB205" s="22">
        <v>195</v>
      </c>
      <c r="AC205" s="22">
        <v>0.787354</v>
      </c>
      <c r="AD205">
        <f t="shared" si="40"/>
        <v>16.549700000000001</v>
      </c>
      <c r="AE205">
        <f t="shared" si="41"/>
        <v>13.043083365200001</v>
      </c>
      <c r="AF205" s="9"/>
      <c r="AG205" s="22">
        <v>0.88195800000000002</v>
      </c>
      <c r="AH205" s="22">
        <v>250.99</v>
      </c>
      <c r="AI205" s="22">
        <v>-1.6317700000000001E-2</v>
      </c>
      <c r="AJ205" s="22">
        <v>195</v>
      </c>
      <c r="AK205" s="22">
        <v>0.88134800000000002</v>
      </c>
      <c r="AL205">
        <f t="shared" si="42"/>
        <v>16.317700000000002</v>
      </c>
      <c r="AM205">
        <f t="shared" si="43"/>
        <v>14.391526056600002</v>
      </c>
      <c r="AP205" s="9"/>
      <c r="AQ205" s="22">
        <v>0.78811600000000004</v>
      </c>
      <c r="AR205" s="22">
        <v>329.84399999999999</v>
      </c>
      <c r="AS205" s="22">
        <v>-1.6400100000000001E-2</v>
      </c>
      <c r="AT205" s="22">
        <v>195</v>
      </c>
      <c r="AU205" s="22">
        <v>0.787354</v>
      </c>
      <c r="AV205">
        <f t="shared" si="44"/>
        <v>16.400100000000002</v>
      </c>
      <c r="AW205">
        <f t="shared" si="45"/>
        <v>12.925181211600002</v>
      </c>
      <c r="AX205" s="9"/>
      <c r="AY205" s="22">
        <v>0.88195800000000002</v>
      </c>
      <c r="AZ205" s="22">
        <v>388.15499999999997</v>
      </c>
      <c r="BA205" s="22">
        <v>-1.6305500000000001E-2</v>
      </c>
      <c r="BB205" s="22">
        <v>195</v>
      </c>
      <c r="BC205" s="22">
        <v>0.88104199999999999</v>
      </c>
      <c r="BD205">
        <f t="shared" si="46"/>
        <v>16.305500000000002</v>
      </c>
      <c r="BE205">
        <f t="shared" si="47"/>
        <v>14.380766169000003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0.78308100000000003</v>
      </c>
      <c r="H206" s="22">
        <v>59.106400000000001</v>
      </c>
      <c r="I206" s="22">
        <v>-1.6473399999999999E-2</v>
      </c>
      <c r="J206" s="22">
        <v>196</v>
      </c>
      <c r="K206" s="22">
        <v>0.78247100000000003</v>
      </c>
      <c r="L206">
        <f t="shared" si="36"/>
        <v>16.473399999999998</v>
      </c>
      <c r="M206">
        <f t="shared" si="37"/>
        <v>12.900006545399998</v>
      </c>
      <c r="N206" s="9"/>
      <c r="O206" s="22">
        <v>0.88699300000000003</v>
      </c>
      <c r="P206" s="22">
        <v>123.428</v>
      </c>
      <c r="Q206" s="22">
        <v>-1.63605E-2</v>
      </c>
      <c r="R206" s="22">
        <v>196</v>
      </c>
      <c r="S206" s="22">
        <v>0.88622999999999996</v>
      </c>
      <c r="T206">
        <f t="shared" si="38"/>
        <v>16.360500000000002</v>
      </c>
      <c r="U206">
        <f t="shared" si="39"/>
        <v>14.511648976500002</v>
      </c>
      <c r="X206" s="9"/>
      <c r="Y206" s="22">
        <v>0.78308100000000003</v>
      </c>
      <c r="Z206" s="22">
        <v>193.56100000000001</v>
      </c>
      <c r="AA206" s="22">
        <v>-1.6555799999999999E-2</v>
      </c>
      <c r="AB206" s="22">
        <v>196</v>
      </c>
      <c r="AC206" s="22">
        <v>0.78216600000000003</v>
      </c>
      <c r="AD206">
        <f t="shared" si="40"/>
        <v>16.555799999999998</v>
      </c>
      <c r="AE206">
        <f t="shared" si="41"/>
        <v>12.964532419799999</v>
      </c>
      <c r="AF206" s="9"/>
      <c r="AG206" s="22">
        <v>0.88699300000000003</v>
      </c>
      <c r="AH206" s="22">
        <v>251.09</v>
      </c>
      <c r="AI206" s="22">
        <v>-1.6323899999999999E-2</v>
      </c>
      <c r="AJ206" s="22">
        <v>196</v>
      </c>
      <c r="AK206" s="22">
        <v>0.88592499999999996</v>
      </c>
      <c r="AL206">
        <f t="shared" si="42"/>
        <v>16.323899999999998</v>
      </c>
      <c r="AM206">
        <f t="shared" si="43"/>
        <v>14.479185032699998</v>
      </c>
      <c r="AP206" s="9"/>
      <c r="AQ206" s="22">
        <v>0.78308100000000003</v>
      </c>
      <c r="AR206" s="22">
        <v>329.94499999999999</v>
      </c>
      <c r="AS206" s="22">
        <v>-1.6427600000000001E-2</v>
      </c>
      <c r="AT206" s="22">
        <v>196</v>
      </c>
      <c r="AU206" s="22">
        <v>0.78216600000000003</v>
      </c>
      <c r="AV206">
        <f t="shared" si="44"/>
        <v>16.427600000000002</v>
      </c>
      <c r="AW206">
        <f t="shared" si="45"/>
        <v>12.864141435600002</v>
      </c>
      <c r="AX206" s="9"/>
      <c r="AY206" s="22">
        <v>0.88699300000000003</v>
      </c>
      <c r="AZ206" s="22">
        <v>388.25599999999997</v>
      </c>
      <c r="BA206" s="22">
        <v>-1.62933E-2</v>
      </c>
      <c r="BB206" s="22">
        <v>196</v>
      </c>
      <c r="BC206" s="22">
        <v>0.88622999999999996</v>
      </c>
      <c r="BD206">
        <f t="shared" si="46"/>
        <v>16.293299999999999</v>
      </c>
      <c r="BE206">
        <f t="shared" si="47"/>
        <v>14.4520430469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0.77804600000000002</v>
      </c>
      <c r="H207" s="22">
        <v>59.207099999999997</v>
      </c>
      <c r="I207" s="22">
        <v>-1.64551E-2</v>
      </c>
      <c r="J207" s="22">
        <v>197</v>
      </c>
      <c r="K207" s="22">
        <v>0.77667200000000003</v>
      </c>
      <c r="L207">
        <f t="shared" si="36"/>
        <v>16.455100000000002</v>
      </c>
      <c r="M207">
        <f t="shared" si="37"/>
        <v>12.802824734600001</v>
      </c>
      <c r="N207" s="9"/>
      <c r="O207" s="22">
        <v>0.89202899999999996</v>
      </c>
      <c r="P207" s="22">
        <v>123.529</v>
      </c>
      <c r="Q207" s="22">
        <v>-1.6357400000000001E-2</v>
      </c>
      <c r="R207" s="22">
        <v>197</v>
      </c>
      <c r="S207" s="22">
        <v>0.89141800000000004</v>
      </c>
      <c r="T207">
        <f t="shared" si="38"/>
        <v>16.357400000000002</v>
      </c>
      <c r="U207">
        <f t="shared" si="39"/>
        <v>14.591275164600001</v>
      </c>
      <c r="X207" s="9"/>
      <c r="Y207" s="22">
        <v>0.77804600000000002</v>
      </c>
      <c r="Z207" s="22">
        <v>193.66200000000001</v>
      </c>
      <c r="AA207" s="22">
        <v>-1.6549700000000001E-2</v>
      </c>
      <c r="AB207" s="22">
        <v>197</v>
      </c>
      <c r="AC207" s="22">
        <v>0.77758799999999995</v>
      </c>
      <c r="AD207">
        <f t="shared" si="40"/>
        <v>16.549700000000001</v>
      </c>
      <c r="AE207">
        <f t="shared" si="41"/>
        <v>12.876427886200002</v>
      </c>
      <c r="AF207" s="9"/>
      <c r="AG207" s="22">
        <v>0.89202899999999996</v>
      </c>
      <c r="AH207" s="22">
        <v>251.191</v>
      </c>
      <c r="AI207" s="22">
        <v>-1.6314700000000001E-2</v>
      </c>
      <c r="AJ207" s="22">
        <v>197</v>
      </c>
      <c r="AK207" s="22">
        <v>0.89080800000000004</v>
      </c>
      <c r="AL207">
        <f t="shared" si="42"/>
        <v>16.314700000000002</v>
      </c>
      <c r="AM207">
        <f t="shared" si="43"/>
        <v>14.553185526300002</v>
      </c>
      <c r="AP207" s="9"/>
      <c r="AQ207" s="22">
        <v>0.77804600000000002</v>
      </c>
      <c r="AR207" s="22">
        <v>330.04500000000002</v>
      </c>
      <c r="AS207" s="22">
        <v>-1.6436800000000001E-2</v>
      </c>
      <c r="AT207" s="22">
        <v>197</v>
      </c>
      <c r="AU207" s="22">
        <v>0.77758799999999995</v>
      </c>
      <c r="AV207">
        <f t="shared" si="44"/>
        <v>16.436800000000002</v>
      </c>
      <c r="AW207">
        <f t="shared" si="45"/>
        <v>12.788586492800002</v>
      </c>
      <c r="AX207" s="9"/>
      <c r="AY207" s="22">
        <v>0.89202899999999996</v>
      </c>
      <c r="AZ207" s="22">
        <v>388.35599999999999</v>
      </c>
      <c r="BA207" s="22">
        <v>-1.6290300000000001E-2</v>
      </c>
      <c r="BB207" s="22">
        <v>197</v>
      </c>
      <c r="BC207" s="22">
        <v>0.89080800000000004</v>
      </c>
      <c r="BD207">
        <f t="shared" si="46"/>
        <v>16.290300000000002</v>
      </c>
      <c r="BE207">
        <f t="shared" si="47"/>
        <v>14.5314200187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0.77300999999999997</v>
      </c>
      <c r="H208" s="22">
        <v>59.3078</v>
      </c>
      <c r="I208" s="22">
        <v>-1.64581E-2</v>
      </c>
      <c r="J208" s="22">
        <v>198</v>
      </c>
      <c r="K208" s="22">
        <v>0.77148399999999995</v>
      </c>
      <c r="L208">
        <f t="shared" si="36"/>
        <v>16.458099999999998</v>
      </c>
      <c r="M208">
        <f t="shared" si="37"/>
        <v>12.722275880999998</v>
      </c>
      <c r="N208" s="9"/>
      <c r="O208" s="22">
        <v>0.89706399999999997</v>
      </c>
      <c r="P208" s="22">
        <v>123.63</v>
      </c>
      <c r="Q208" s="22">
        <v>-1.6351299999999999E-2</v>
      </c>
      <c r="R208" s="22">
        <v>198</v>
      </c>
      <c r="S208" s="22">
        <v>0.89599600000000001</v>
      </c>
      <c r="T208">
        <f t="shared" si="38"/>
        <v>16.351299999999998</v>
      </c>
      <c r="U208">
        <f t="shared" si="39"/>
        <v>14.668162583199997</v>
      </c>
      <c r="X208" s="9"/>
      <c r="Y208" s="22">
        <v>0.77300999999999997</v>
      </c>
      <c r="Z208" s="22">
        <v>193.76300000000001</v>
      </c>
      <c r="AA208" s="22">
        <v>-1.6561900000000001E-2</v>
      </c>
      <c r="AB208" s="22">
        <v>198</v>
      </c>
      <c r="AC208" s="22">
        <v>0.77178999999999998</v>
      </c>
      <c r="AD208">
        <f t="shared" si="40"/>
        <v>16.561900000000001</v>
      </c>
      <c r="AE208">
        <f t="shared" si="41"/>
        <v>12.802514319</v>
      </c>
      <c r="AF208" s="9"/>
      <c r="AG208" s="22">
        <v>0.89706399999999997</v>
      </c>
      <c r="AH208" s="22">
        <v>251.292</v>
      </c>
      <c r="AI208" s="22">
        <v>-1.6314700000000001E-2</v>
      </c>
      <c r="AJ208" s="22">
        <v>198</v>
      </c>
      <c r="AK208" s="22">
        <v>0.89599600000000001</v>
      </c>
      <c r="AL208">
        <f t="shared" si="42"/>
        <v>16.314700000000002</v>
      </c>
      <c r="AM208">
        <f t="shared" si="43"/>
        <v>14.635330040800001</v>
      </c>
      <c r="AP208" s="9"/>
      <c r="AQ208" s="22">
        <v>0.77300999999999997</v>
      </c>
      <c r="AR208" s="22">
        <v>330.14600000000002</v>
      </c>
      <c r="AS208" s="22">
        <v>-1.6424600000000001E-2</v>
      </c>
      <c r="AT208" s="22">
        <v>198</v>
      </c>
      <c r="AU208" s="22">
        <v>0.77209499999999998</v>
      </c>
      <c r="AV208">
        <f t="shared" si="44"/>
        <v>16.424600000000002</v>
      </c>
      <c r="AW208">
        <f t="shared" si="45"/>
        <v>12.696380046000002</v>
      </c>
      <c r="AX208" s="9"/>
      <c r="AY208" s="22">
        <v>0.89706399999999997</v>
      </c>
      <c r="AZ208" s="22">
        <v>388.45699999999999</v>
      </c>
      <c r="BA208" s="22">
        <v>-1.6290300000000001E-2</v>
      </c>
      <c r="BB208" s="22">
        <v>198</v>
      </c>
      <c r="BC208" s="22">
        <v>0.89599600000000001</v>
      </c>
      <c r="BD208">
        <f t="shared" si="46"/>
        <v>16.290300000000002</v>
      </c>
      <c r="BE208">
        <f t="shared" si="47"/>
        <v>14.613441679200001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0.76797499999999996</v>
      </c>
      <c r="H209" s="22">
        <v>59.408499999999997</v>
      </c>
      <c r="I209" s="22">
        <v>-1.64581E-2</v>
      </c>
      <c r="J209" s="22">
        <v>199</v>
      </c>
      <c r="K209" s="22">
        <v>0.76660200000000001</v>
      </c>
      <c r="L209">
        <f t="shared" si="36"/>
        <v>16.458099999999998</v>
      </c>
      <c r="M209">
        <f t="shared" si="37"/>
        <v>12.639409347499997</v>
      </c>
      <c r="N209" s="9"/>
      <c r="O209" s="22">
        <v>0.90210000000000001</v>
      </c>
      <c r="P209" s="22">
        <v>123.73099999999999</v>
      </c>
      <c r="Q209" s="22">
        <v>-1.63483E-2</v>
      </c>
      <c r="R209" s="22">
        <v>199</v>
      </c>
      <c r="S209" s="22">
        <v>0.90118399999999999</v>
      </c>
      <c r="T209">
        <f t="shared" si="38"/>
        <v>16.348299999999998</v>
      </c>
      <c r="U209">
        <f t="shared" si="39"/>
        <v>14.747801429999999</v>
      </c>
      <c r="X209" s="9"/>
      <c r="Y209" s="22">
        <v>0.76797499999999996</v>
      </c>
      <c r="Z209" s="22">
        <v>193.864</v>
      </c>
      <c r="AA209" s="22">
        <v>-1.6558799999999999E-2</v>
      </c>
      <c r="AB209" s="22">
        <v>199</v>
      </c>
      <c r="AC209" s="22">
        <v>0.76629599999999998</v>
      </c>
      <c r="AD209">
        <f t="shared" si="40"/>
        <v>16.558799999999998</v>
      </c>
      <c r="AE209">
        <f t="shared" si="41"/>
        <v>12.716744429999999</v>
      </c>
      <c r="AF209" s="9"/>
      <c r="AG209" s="22">
        <v>0.90210000000000001</v>
      </c>
      <c r="AH209" s="22">
        <v>251.393</v>
      </c>
      <c r="AI209" s="22">
        <v>-1.6314700000000001E-2</v>
      </c>
      <c r="AJ209" s="22">
        <v>199</v>
      </c>
      <c r="AK209" s="22">
        <v>0.90148899999999998</v>
      </c>
      <c r="AL209">
        <f t="shared" si="42"/>
        <v>16.314700000000002</v>
      </c>
      <c r="AM209">
        <f t="shared" si="43"/>
        <v>14.717490870000002</v>
      </c>
      <c r="AP209" s="9"/>
      <c r="AQ209" s="22">
        <v>0.76797499999999996</v>
      </c>
      <c r="AR209" s="22">
        <v>330.24700000000001</v>
      </c>
      <c r="AS209" s="22">
        <v>-1.6436800000000001E-2</v>
      </c>
      <c r="AT209" s="22">
        <v>199</v>
      </c>
      <c r="AU209" s="22">
        <v>0.76690700000000001</v>
      </c>
      <c r="AV209">
        <f t="shared" si="44"/>
        <v>16.436800000000002</v>
      </c>
      <c r="AW209">
        <f t="shared" si="45"/>
        <v>12.623051480000001</v>
      </c>
      <c r="AX209" s="9"/>
      <c r="AY209" s="22">
        <v>0.90210000000000001</v>
      </c>
      <c r="AZ209" s="22">
        <v>388.55799999999999</v>
      </c>
      <c r="BA209" s="22">
        <v>-1.62811E-2</v>
      </c>
      <c r="BB209" s="22">
        <v>199</v>
      </c>
      <c r="BC209" s="22">
        <v>0.90148899999999998</v>
      </c>
      <c r="BD209">
        <f t="shared" si="46"/>
        <v>16.281099999999999</v>
      </c>
      <c r="BE209">
        <f t="shared" si="47"/>
        <v>14.687180309999999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0.76293900000000003</v>
      </c>
      <c r="H210" s="22">
        <v>59.5092</v>
      </c>
      <c r="I210" s="22">
        <v>-1.6473399999999999E-2</v>
      </c>
      <c r="J210" s="22">
        <v>200</v>
      </c>
      <c r="K210" s="22">
        <v>0.76202400000000003</v>
      </c>
      <c r="L210">
        <f t="shared" si="36"/>
        <v>16.473399999999998</v>
      </c>
      <c r="M210">
        <f t="shared" si="37"/>
        <v>12.5681993226</v>
      </c>
      <c r="N210" s="9"/>
      <c r="O210" s="22">
        <v>0.90713500000000002</v>
      </c>
      <c r="P210" s="22">
        <v>123.831</v>
      </c>
      <c r="Q210" s="22">
        <v>-1.6369600000000002E-2</v>
      </c>
      <c r="R210" s="22">
        <v>200</v>
      </c>
      <c r="S210" s="22">
        <v>0.90606699999999996</v>
      </c>
      <c r="T210">
        <f t="shared" si="38"/>
        <v>16.369600000000002</v>
      </c>
      <c r="U210">
        <f t="shared" si="39"/>
        <v>14.849437096000003</v>
      </c>
      <c r="X210" s="9"/>
      <c r="Y210" s="22">
        <v>0.76293900000000003</v>
      </c>
      <c r="Z210" s="22">
        <v>193.964</v>
      </c>
      <c r="AA210" s="22">
        <v>-1.65527E-2</v>
      </c>
      <c r="AB210" s="22">
        <v>200</v>
      </c>
      <c r="AC210" s="22">
        <v>0.76110800000000001</v>
      </c>
      <c r="AD210">
        <f t="shared" si="40"/>
        <v>16.552700000000002</v>
      </c>
      <c r="AE210">
        <f t="shared" si="41"/>
        <v>12.628700385300002</v>
      </c>
      <c r="AF210" s="9"/>
      <c r="AG210" s="22">
        <v>0.90713500000000002</v>
      </c>
      <c r="AH210" s="22">
        <v>251.49299999999999</v>
      </c>
      <c r="AI210" s="22">
        <v>-1.6314700000000001E-2</v>
      </c>
      <c r="AJ210" s="22">
        <v>200</v>
      </c>
      <c r="AK210" s="22">
        <v>0.90606699999999996</v>
      </c>
      <c r="AL210">
        <f t="shared" si="42"/>
        <v>16.314700000000002</v>
      </c>
      <c r="AM210">
        <f t="shared" si="43"/>
        <v>14.799635384500002</v>
      </c>
      <c r="AP210" s="9"/>
      <c r="AQ210" s="22">
        <v>0.76293900000000003</v>
      </c>
      <c r="AR210" s="22">
        <v>330.34699999999998</v>
      </c>
      <c r="AS210" s="22">
        <v>-1.64429E-2</v>
      </c>
      <c r="AT210" s="22">
        <v>200</v>
      </c>
      <c r="AU210" s="22">
        <v>0.76171900000000003</v>
      </c>
      <c r="AV210">
        <f t="shared" si="44"/>
        <v>16.442900000000002</v>
      </c>
      <c r="AW210">
        <f t="shared" si="45"/>
        <v>12.544929683100001</v>
      </c>
      <c r="AX210" s="9"/>
      <c r="AY210" s="22">
        <v>0.90713500000000002</v>
      </c>
      <c r="AZ210" s="22">
        <v>388.65800000000002</v>
      </c>
      <c r="BA210" s="22">
        <v>-1.6271999999999998E-2</v>
      </c>
      <c r="BB210" s="22">
        <v>200</v>
      </c>
      <c r="BC210" s="22">
        <v>0.90637199999999996</v>
      </c>
      <c r="BD210">
        <f t="shared" si="46"/>
        <v>16.271999999999998</v>
      </c>
      <c r="BE210">
        <f t="shared" si="47"/>
        <v>14.760900719999999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0.75790400000000002</v>
      </c>
      <c r="H211" s="22">
        <v>59.609900000000003</v>
      </c>
      <c r="I211" s="22">
        <v>-1.6482500000000001E-2</v>
      </c>
      <c r="J211" s="22">
        <v>201</v>
      </c>
      <c r="K211" s="22">
        <v>0.75683599999999995</v>
      </c>
      <c r="L211">
        <f t="shared" si="36"/>
        <v>16.482500000000002</v>
      </c>
      <c r="M211">
        <f t="shared" si="37"/>
        <v>12.492152680000002</v>
      </c>
      <c r="N211" s="9"/>
      <c r="O211" s="22">
        <v>0.91217000000000004</v>
      </c>
      <c r="P211" s="22">
        <v>123.932</v>
      </c>
      <c r="Q211" s="22">
        <v>-1.63727E-2</v>
      </c>
      <c r="R211" s="22">
        <v>201</v>
      </c>
      <c r="S211" s="22">
        <v>0.91125500000000004</v>
      </c>
      <c r="T211">
        <f t="shared" si="38"/>
        <v>16.372700000000002</v>
      </c>
      <c r="U211">
        <f t="shared" si="39"/>
        <v>14.934685759000002</v>
      </c>
      <c r="X211" s="9"/>
      <c r="Y211" s="22">
        <v>0.75790400000000002</v>
      </c>
      <c r="Z211" s="22">
        <v>194.065</v>
      </c>
      <c r="AA211" s="22">
        <v>-1.6567999999999999E-2</v>
      </c>
      <c r="AB211" s="22">
        <v>201</v>
      </c>
      <c r="AC211" s="22">
        <v>0.75683599999999995</v>
      </c>
      <c r="AD211">
        <f t="shared" si="40"/>
        <v>16.567999999999998</v>
      </c>
      <c r="AE211">
        <f t="shared" si="41"/>
        <v>12.556953471999998</v>
      </c>
      <c r="AF211" s="9"/>
      <c r="AG211" s="22">
        <v>0.91217000000000004</v>
      </c>
      <c r="AH211" s="22">
        <v>251.59399999999999</v>
      </c>
      <c r="AI211" s="22">
        <v>-1.6275000000000001E-2</v>
      </c>
      <c r="AJ211" s="22">
        <v>201</v>
      </c>
      <c r="AK211" s="22">
        <v>0.91156000000000004</v>
      </c>
      <c r="AL211">
        <f t="shared" si="42"/>
        <v>16.275000000000002</v>
      </c>
      <c r="AM211">
        <f t="shared" si="43"/>
        <v>14.845566750000003</v>
      </c>
      <c r="AP211" s="9"/>
      <c r="AQ211" s="22">
        <v>0.75790400000000002</v>
      </c>
      <c r="AR211" s="22">
        <v>330.44799999999998</v>
      </c>
      <c r="AS211" s="22">
        <v>-1.6424600000000001E-2</v>
      </c>
      <c r="AT211" s="22">
        <v>201</v>
      </c>
      <c r="AU211" s="22">
        <v>0.75683599999999995</v>
      </c>
      <c r="AV211">
        <f t="shared" si="44"/>
        <v>16.424600000000002</v>
      </c>
      <c r="AW211">
        <f t="shared" si="45"/>
        <v>12.448270038400002</v>
      </c>
      <c r="AX211" s="9"/>
      <c r="AY211" s="22">
        <v>0.91217000000000004</v>
      </c>
      <c r="AZ211" s="22">
        <v>388.75900000000001</v>
      </c>
      <c r="BA211" s="22">
        <v>-1.62659E-2</v>
      </c>
      <c r="BB211" s="22">
        <v>201</v>
      </c>
      <c r="BC211" s="22">
        <v>0.91125500000000004</v>
      </c>
      <c r="BD211">
        <f t="shared" si="46"/>
        <v>16.265899999999998</v>
      </c>
      <c r="BE211">
        <f t="shared" si="47"/>
        <v>14.837266003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0.75286900000000001</v>
      </c>
      <c r="H212" s="22">
        <v>59.710599999999999</v>
      </c>
      <c r="I212" s="22">
        <v>-1.6491700000000001E-2</v>
      </c>
      <c r="J212" s="22">
        <v>202</v>
      </c>
      <c r="K212" s="22">
        <v>0.75195299999999998</v>
      </c>
      <c r="L212">
        <f t="shared" si="36"/>
        <v>16.491700000000002</v>
      </c>
      <c r="M212">
        <f t="shared" si="37"/>
        <v>12.416089687300001</v>
      </c>
      <c r="N212" s="9"/>
      <c r="O212" s="22">
        <v>0.91720599999999997</v>
      </c>
      <c r="P212" s="22">
        <v>124.033</v>
      </c>
      <c r="Q212" s="22">
        <v>-1.63635E-2</v>
      </c>
      <c r="R212" s="22">
        <v>202</v>
      </c>
      <c r="S212" s="22">
        <v>0.91613800000000001</v>
      </c>
      <c r="T212">
        <f t="shared" si="38"/>
        <v>16.363499999999998</v>
      </c>
      <c r="U212">
        <f t="shared" si="39"/>
        <v>15.008700380999999</v>
      </c>
      <c r="X212" s="9"/>
      <c r="Y212" s="22">
        <v>0.75286900000000001</v>
      </c>
      <c r="Z212" s="22">
        <v>194.166</v>
      </c>
      <c r="AA212" s="22">
        <v>-1.6558799999999999E-2</v>
      </c>
      <c r="AB212" s="22">
        <v>202</v>
      </c>
      <c r="AC212" s="22">
        <v>0.75164799999999998</v>
      </c>
      <c r="AD212">
        <f t="shared" si="40"/>
        <v>16.558799999999998</v>
      </c>
      <c r="AE212">
        <f t="shared" si="41"/>
        <v>12.466607197199998</v>
      </c>
      <c r="AF212" s="9"/>
      <c r="AG212" s="22">
        <v>0.91720599999999997</v>
      </c>
      <c r="AH212" s="22">
        <v>251.69499999999999</v>
      </c>
      <c r="AI212" s="22">
        <v>-1.6268899999999999E-2</v>
      </c>
      <c r="AJ212" s="22">
        <v>202</v>
      </c>
      <c r="AK212" s="22">
        <v>0.91613800000000001</v>
      </c>
      <c r="AL212">
        <f t="shared" si="42"/>
        <v>16.268899999999999</v>
      </c>
      <c r="AM212">
        <f t="shared" si="43"/>
        <v>14.921932693399999</v>
      </c>
      <c r="AP212" s="9"/>
      <c r="AQ212" s="22">
        <v>0.75286900000000001</v>
      </c>
      <c r="AR212" s="22">
        <v>330.54899999999998</v>
      </c>
      <c r="AS212" s="22">
        <v>-1.6430699999999999E-2</v>
      </c>
      <c r="AT212" s="22">
        <v>202</v>
      </c>
      <c r="AU212" s="22">
        <v>0.75195299999999998</v>
      </c>
      <c r="AV212">
        <f t="shared" si="44"/>
        <v>16.430699999999998</v>
      </c>
      <c r="AW212">
        <f t="shared" si="45"/>
        <v>12.370164678299998</v>
      </c>
      <c r="AX212" s="9"/>
      <c r="AY212" s="22">
        <v>0.91720599999999997</v>
      </c>
      <c r="AZ212" s="22">
        <v>388.86</v>
      </c>
      <c r="BA212" s="22">
        <v>-1.6259800000000001E-2</v>
      </c>
      <c r="BB212" s="22">
        <v>202</v>
      </c>
      <c r="BC212" s="22">
        <v>0.91644300000000001</v>
      </c>
      <c r="BD212">
        <f t="shared" si="46"/>
        <v>16.259800000000002</v>
      </c>
      <c r="BE212">
        <f t="shared" si="47"/>
        <v>14.913586118800001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0.74783299999999997</v>
      </c>
      <c r="H213" s="22">
        <v>59.811300000000003</v>
      </c>
      <c r="I213" s="22">
        <v>-1.64978E-2</v>
      </c>
      <c r="J213" s="22">
        <v>203</v>
      </c>
      <c r="K213" s="22">
        <v>0.74710100000000002</v>
      </c>
      <c r="L213">
        <f t="shared" si="36"/>
        <v>16.497800000000002</v>
      </c>
      <c r="M213">
        <f t="shared" si="37"/>
        <v>12.3375992674</v>
      </c>
      <c r="N213" s="9"/>
      <c r="O213" s="22">
        <v>0.92224099999999998</v>
      </c>
      <c r="P213" s="22">
        <v>124.133</v>
      </c>
      <c r="Q213" s="22">
        <v>-1.63605E-2</v>
      </c>
      <c r="R213" s="22">
        <v>203</v>
      </c>
      <c r="S213" s="22">
        <v>0.92163099999999998</v>
      </c>
      <c r="T213">
        <f t="shared" si="38"/>
        <v>16.360500000000002</v>
      </c>
      <c r="U213">
        <f t="shared" si="39"/>
        <v>15.088323880500001</v>
      </c>
      <c r="X213" s="9"/>
      <c r="Y213" s="22">
        <v>0.74783299999999997</v>
      </c>
      <c r="Z213" s="22">
        <v>194.26599999999999</v>
      </c>
      <c r="AA213" s="22">
        <v>-1.6558799999999999E-2</v>
      </c>
      <c r="AB213" s="22">
        <v>203</v>
      </c>
      <c r="AC213" s="22">
        <v>0.74688699999999997</v>
      </c>
      <c r="AD213">
        <f t="shared" si="40"/>
        <v>16.558799999999998</v>
      </c>
      <c r="AE213">
        <f t="shared" si="41"/>
        <v>12.383217080399998</v>
      </c>
      <c r="AF213" s="9"/>
      <c r="AG213" s="22">
        <v>0.92224099999999998</v>
      </c>
      <c r="AH213" s="22">
        <v>251.79499999999999</v>
      </c>
      <c r="AI213" s="22">
        <v>-1.62659E-2</v>
      </c>
      <c r="AJ213" s="22">
        <v>203</v>
      </c>
      <c r="AK213" s="22">
        <v>0.92132599999999998</v>
      </c>
      <c r="AL213">
        <f t="shared" si="42"/>
        <v>16.265899999999998</v>
      </c>
      <c r="AM213">
        <f t="shared" si="43"/>
        <v>15.001079881899999</v>
      </c>
      <c r="AP213" s="9"/>
      <c r="AQ213" s="22">
        <v>0.74783299999999997</v>
      </c>
      <c r="AR213" s="22">
        <v>330.65</v>
      </c>
      <c r="AS213" s="22">
        <v>-1.6436800000000001E-2</v>
      </c>
      <c r="AT213" s="22">
        <v>203</v>
      </c>
      <c r="AU213" s="22">
        <v>0.74700900000000003</v>
      </c>
      <c r="AV213">
        <f t="shared" si="44"/>
        <v>16.436800000000002</v>
      </c>
      <c r="AW213">
        <f t="shared" si="45"/>
        <v>12.2919814544</v>
      </c>
      <c r="AX213" s="9"/>
      <c r="AY213" s="22">
        <v>0.92224099999999998</v>
      </c>
      <c r="AZ213" s="22">
        <v>388.96100000000001</v>
      </c>
      <c r="BA213" s="22">
        <v>-1.62506E-2</v>
      </c>
      <c r="BB213" s="22">
        <v>203</v>
      </c>
      <c r="BC213" s="22">
        <v>0.92071499999999995</v>
      </c>
      <c r="BD213">
        <f t="shared" si="46"/>
        <v>16.250600000000002</v>
      </c>
      <c r="BE213">
        <f t="shared" si="47"/>
        <v>14.986969594600001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0.74279799999999996</v>
      </c>
      <c r="H214" s="22">
        <v>59.911999999999999</v>
      </c>
      <c r="I214" s="22">
        <v>-1.64948E-2</v>
      </c>
      <c r="J214" s="22">
        <v>204</v>
      </c>
      <c r="K214" s="22">
        <v>0.74185199999999996</v>
      </c>
      <c r="L214">
        <f t="shared" si="36"/>
        <v>16.494800000000001</v>
      </c>
      <c r="M214">
        <f t="shared" si="37"/>
        <v>12.2523044504</v>
      </c>
      <c r="N214" s="9"/>
      <c r="O214" s="22">
        <v>0.92727700000000002</v>
      </c>
      <c r="P214" s="22">
        <v>124.23399999999999</v>
      </c>
      <c r="Q214" s="22">
        <v>-1.6354400000000002E-2</v>
      </c>
      <c r="R214" s="22">
        <v>204</v>
      </c>
      <c r="S214" s="22">
        <v>0.92651399999999995</v>
      </c>
      <c r="T214">
        <f t="shared" si="38"/>
        <v>16.354400000000002</v>
      </c>
      <c r="U214">
        <f t="shared" si="39"/>
        <v>15.165058968800002</v>
      </c>
      <c r="X214" s="9"/>
      <c r="Y214" s="22">
        <v>0.74279799999999996</v>
      </c>
      <c r="Z214" s="22">
        <v>194.36699999999999</v>
      </c>
      <c r="AA214" s="22">
        <v>-1.6574100000000001E-2</v>
      </c>
      <c r="AB214" s="22">
        <v>204</v>
      </c>
      <c r="AC214" s="22">
        <v>0.74206499999999997</v>
      </c>
      <c r="AD214">
        <f t="shared" si="40"/>
        <v>16.574100000000001</v>
      </c>
      <c r="AE214">
        <f t="shared" si="41"/>
        <v>12.3112083318</v>
      </c>
      <c r="AF214" s="9"/>
      <c r="AG214" s="22">
        <v>0.92727700000000002</v>
      </c>
      <c r="AH214" s="22">
        <v>251.89599999999999</v>
      </c>
      <c r="AI214" s="22">
        <v>-1.62781E-2</v>
      </c>
      <c r="AJ214" s="22">
        <v>204</v>
      </c>
      <c r="AK214" s="22">
        <v>0.92651399999999995</v>
      </c>
      <c r="AL214">
        <f t="shared" si="42"/>
        <v>16.278099999999998</v>
      </c>
      <c r="AM214">
        <f t="shared" si="43"/>
        <v>15.094307733699999</v>
      </c>
      <c r="AP214" s="9"/>
      <c r="AQ214" s="22">
        <v>0.74279799999999996</v>
      </c>
      <c r="AR214" s="22">
        <v>330.75</v>
      </c>
      <c r="AS214" s="22">
        <v>-1.6452000000000001E-2</v>
      </c>
      <c r="AT214" s="22">
        <v>204</v>
      </c>
      <c r="AU214" s="22">
        <v>0.74221800000000004</v>
      </c>
      <c r="AV214">
        <f t="shared" si="44"/>
        <v>16.452000000000002</v>
      </c>
      <c r="AW214">
        <f t="shared" si="45"/>
        <v>12.220512696</v>
      </c>
      <c r="AX214" s="9"/>
      <c r="AY214" s="22">
        <v>0.92727700000000002</v>
      </c>
      <c r="AZ214" s="22">
        <v>389.06099999999998</v>
      </c>
      <c r="BA214" s="22">
        <v>-1.6244499999999999E-2</v>
      </c>
      <c r="BB214" s="22">
        <v>204</v>
      </c>
      <c r="BC214" s="22">
        <v>0.92681899999999995</v>
      </c>
      <c r="BD214">
        <f t="shared" si="46"/>
        <v>16.244499999999999</v>
      </c>
      <c r="BE214">
        <f t="shared" si="47"/>
        <v>15.063151226499999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0.73776200000000003</v>
      </c>
      <c r="H215" s="22">
        <v>60.012700000000002</v>
      </c>
      <c r="I215" s="22">
        <v>-1.6519200000000001E-2</v>
      </c>
      <c r="J215" s="22">
        <v>205</v>
      </c>
      <c r="K215" s="22">
        <v>0.73715200000000003</v>
      </c>
      <c r="L215">
        <f t="shared" si="36"/>
        <v>16.519200000000001</v>
      </c>
      <c r="M215">
        <f t="shared" si="37"/>
        <v>12.187238030400001</v>
      </c>
      <c r="N215" s="9"/>
      <c r="O215" s="22">
        <v>0.93231200000000003</v>
      </c>
      <c r="P215" s="22">
        <v>124.33499999999999</v>
      </c>
      <c r="Q215" s="22">
        <v>-1.6330000000000001E-2</v>
      </c>
      <c r="R215" s="22">
        <v>205</v>
      </c>
      <c r="S215" s="22">
        <v>0.931396</v>
      </c>
      <c r="T215">
        <f t="shared" si="38"/>
        <v>16.330000000000002</v>
      </c>
      <c r="U215">
        <f t="shared" si="39"/>
        <v>15.224654960000002</v>
      </c>
      <c r="X215" s="9"/>
      <c r="Y215" s="22">
        <v>0.73776200000000003</v>
      </c>
      <c r="Z215" s="22">
        <v>194.46799999999999</v>
      </c>
      <c r="AA215" s="22">
        <v>-1.6574100000000001E-2</v>
      </c>
      <c r="AB215" s="22">
        <v>205</v>
      </c>
      <c r="AC215" s="22">
        <v>0.73690800000000001</v>
      </c>
      <c r="AD215">
        <f t="shared" si="40"/>
        <v>16.574100000000001</v>
      </c>
      <c r="AE215">
        <f t="shared" si="41"/>
        <v>12.227741164200001</v>
      </c>
      <c r="AF215" s="9"/>
      <c r="AG215" s="22">
        <v>0.93231200000000003</v>
      </c>
      <c r="AH215" s="22">
        <v>251.99700000000001</v>
      </c>
      <c r="AI215" s="22">
        <v>-1.6253699999999999E-2</v>
      </c>
      <c r="AJ215" s="22">
        <v>205</v>
      </c>
      <c r="AK215" s="22">
        <v>0.930786</v>
      </c>
      <c r="AL215">
        <f t="shared" si="42"/>
        <v>16.253699999999998</v>
      </c>
      <c r="AM215">
        <f t="shared" si="43"/>
        <v>15.153519554399999</v>
      </c>
      <c r="AP215" s="9"/>
      <c r="AQ215" s="22">
        <v>0.73776200000000003</v>
      </c>
      <c r="AR215" s="22">
        <v>330.851</v>
      </c>
      <c r="AS215" s="22">
        <v>-1.6439800000000001E-2</v>
      </c>
      <c r="AT215" s="22">
        <v>205</v>
      </c>
      <c r="AU215" s="22">
        <v>0.73693799999999998</v>
      </c>
      <c r="AV215">
        <f t="shared" si="44"/>
        <v>16.439800000000002</v>
      </c>
      <c r="AW215">
        <f t="shared" si="45"/>
        <v>12.128659727600002</v>
      </c>
      <c r="AX215" s="9"/>
      <c r="AY215" s="22">
        <v>0.93231200000000003</v>
      </c>
      <c r="AZ215" s="22">
        <v>389.16199999999998</v>
      </c>
      <c r="BA215" s="22">
        <v>-1.6241499999999999E-2</v>
      </c>
      <c r="BB215" s="22">
        <v>205</v>
      </c>
      <c r="BC215" s="22">
        <v>0.93200700000000003</v>
      </c>
      <c r="BD215">
        <f t="shared" si="46"/>
        <v>16.241499999999998</v>
      </c>
      <c r="BE215">
        <f t="shared" si="47"/>
        <v>15.142145348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0.73272700000000002</v>
      </c>
      <c r="H216" s="22">
        <v>60.113399999999999</v>
      </c>
      <c r="I216" s="22">
        <v>-1.6503899999999998E-2</v>
      </c>
      <c r="J216" s="22">
        <v>206</v>
      </c>
      <c r="K216" s="22">
        <v>0.731873</v>
      </c>
      <c r="L216">
        <f t="shared" si="36"/>
        <v>16.503899999999998</v>
      </c>
      <c r="M216">
        <f t="shared" si="37"/>
        <v>12.092853135299999</v>
      </c>
      <c r="N216" s="9"/>
      <c r="O216" s="22">
        <v>0.93734700000000004</v>
      </c>
      <c r="P216" s="22">
        <v>124.435</v>
      </c>
      <c r="Q216" s="22">
        <v>-1.6330000000000001E-2</v>
      </c>
      <c r="R216" s="22">
        <v>206</v>
      </c>
      <c r="S216" s="22">
        <v>0.93627899999999997</v>
      </c>
      <c r="T216">
        <f t="shared" si="38"/>
        <v>16.330000000000002</v>
      </c>
      <c r="U216">
        <f t="shared" si="39"/>
        <v>15.306876510000002</v>
      </c>
      <c r="X216" s="9"/>
      <c r="Y216" s="22">
        <v>0.73272700000000002</v>
      </c>
      <c r="Z216" s="22">
        <v>194.56899999999999</v>
      </c>
      <c r="AA216" s="22">
        <v>-1.6583299999999999E-2</v>
      </c>
      <c r="AB216" s="22">
        <v>206</v>
      </c>
      <c r="AC216" s="22">
        <v>0.73199499999999995</v>
      </c>
      <c r="AD216">
        <f t="shared" si="40"/>
        <v>16.583299999999998</v>
      </c>
      <c r="AE216">
        <f t="shared" si="41"/>
        <v>12.151031659099999</v>
      </c>
      <c r="AF216" s="9"/>
      <c r="AG216" s="22">
        <v>0.93734700000000004</v>
      </c>
      <c r="AH216" s="22">
        <v>252.09700000000001</v>
      </c>
      <c r="AI216" s="22">
        <v>-1.62384E-2</v>
      </c>
      <c r="AJ216" s="22">
        <v>206</v>
      </c>
      <c r="AK216" s="22">
        <v>0.93627899999999997</v>
      </c>
      <c r="AL216">
        <f t="shared" si="42"/>
        <v>16.238399999999999</v>
      </c>
      <c r="AM216">
        <f t="shared" si="43"/>
        <v>15.221015524799999</v>
      </c>
      <c r="AP216" s="9"/>
      <c r="AQ216" s="22">
        <v>0.73272700000000002</v>
      </c>
      <c r="AR216" s="22">
        <v>330.952</v>
      </c>
      <c r="AS216" s="22">
        <v>-1.64581E-2</v>
      </c>
      <c r="AT216" s="22">
        <v>206</v>
      </c>
      <c r="AU216" s="22">
        <v>0.73184199999999999</v>
      </c>
      <c r="AV216">
        <f t="shared" si="44"/>
        <v>16.458099999999998</v>
      </c>
      <c r="AW216">
        <f t="shared" si="45"/>
        <v>12.0592942387</v>
      </c>
      <c r="AX216" s="9"/>
      <c r="AY216" s="22">
        <v>0.93734700000000004</v>
      </c>
      <c r="AZ216" s="22">
        <v>389.26299999999998</v>
      </c>
      <c r="BA216" s="22">
        <v>-1.62384E-2</v>
      </c>
      <c r="BB216" s="22">
        <v>206</v>
      </c>
      <c r="BC216" s="22">
        <v>0.93627899999999997</v>
      </c>
      <c r="BD216">
        <f t="shared" si="46"/>
        <v>16.238399999999999</v>
      </c>
      <c r="BE216">
        <f t="shared" si="47"/>
        <v>15.221015524799999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0.72769200000000001</v>
      </c>
      <c r="H217" s="22">
        <v>60.214100000000002</v>
      </c>
      <c r="I217" s="22">
        <v>-1.6507000000000001E-2</v>
      </c>
      <c r="J217" s="22">
        <v>207</v>
      </c>
      <c r="K217" s="22">
        <v>0.72686799999999996</v>
      </c>
      <c r="L217">
        <f t="shared" si="36"/>
        <v>16.507000000000001</v>
      </c>
      <c r="M217">
        <f t="shared" si="37"/>
        <v>12.012011844000002</v>
      </c>
      <c r="N217" s="9"/>
      <c r="O217" s="22">
        <v>0.94238299999999997</v>
      </c>
      <c r="P217" s="22">
        <v>124.536</v>
      </c>
      <c r="Q217" s="22">
        <v>-1.6339099999999999E-2</v>
      </c>
      <c r="R217" s="22">
        <v>207</v>
      </c>
      <c r="S217" s="22">
        <v>0.94146700000000005</v>
      </c>
      <c r="T217">
        <f t="shared" si="38"/>
        <v>16.339099999999998</v>
      </c>
      <c r="U217">
        <f t="shared" si="39"/>
        <v>15.397690075299998</v>
      </c>
      <c r="X217" s="9"/>
      <c r="Y217" s="22">
        <v>0.72769200000000001</v>
      </c>
      <c r="Z217" s="22">
        <v>194.66900000000001</v>
      </c>
      <c r="AA217" s="22">
        <v>-1.65924E-2</v>
      </c>
      <c r="AB217" s="22">
        <v>207</v>
      </c>
      <c r="AC217" s="22">
        <v>0.72680699999999998</v>
      </c>
      <c r="AD217">
        <f t="shared" si="40"/>
        <v>16.592400000000001</v>
      </c>
      <c r="AE217">
        <f t="shared" si="41"/>
        <v>12.074156740800001</v>
      </c>
      <c r="AF217" s="9"/>
      <c r="AG217" s="22">
        <v>0.94238299999999997</v>
      </c>
      <c r="AH217" s="22">
        <v>252.19800000000001</v>
      </c>
      <c r="AI217" s="22">
        <v>-1.6229199999999999E-2</v>
      </c>
      <c r="AJ217" s="22">
        <v>207</v>
      </c>
      <c r="AK217" s="22">
        <v>0.94146700000000005</v>
      </c>
      <c r="AL217">
        <f t="shared" si="42"/>
        <v>16.229199999999999</v>
      </c>
      <c r="AM217">
        <f t="shared" si="43"/>
        <v>15.294122183599999</v>
      </c>
      <c r="AP217" s="9"/>
      <c r="AQ217" s="22">
        <v>0.72769200000000001</v>
      </c>
      <c r="AR217" s="22">
        <v>331.05200000000002</v>
      </c>
      <c r="AS217" s="22">
        <v>-1.6479500000000001E-2</v>
      </c>
      <c r="AT217" s="22">
        <v>207</v>
      </c>
      <c r="AU217" s="22">
        <v>0.72680699999999998</v>
      </c>
      <c r="AV217">
        <f t="shared" si="44"/>
        <v>16.479500000000002</v>
      </c>
      <c r="AW217">
        <f t="shared" si="45"/>
        <v>11.992000314000002</v>
      </c>
      <c r="AX217" s="9"/>
      <c r="AY217" s="22">
        <v>0.94238299999999997</v>
      </c>
      <c r="AZ217" s="22">
        <v>389.363</v>
      </c>
      <c r="BA217" s="22">
        <v>-1.6235400000000001E-2</v>
      </c>
      <c r="BB217" s="22">
        <v>207</v>
      </c>
      <c r="BC217" s="22">
        <v>0.94085700000000005</v>
      </c>
      <c r="BD217">
        <f t="shared" si="46"/>
        <v>16.235400000000002</v>
      </c>
      <c r="BE217">
        <f t="shared" si="47"/>
        <v>15.299964958200002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0.72265599999999997</v>
      </c>
      <c r="H218" s="22">
        <v>60.314900000000002</v>
      </c>
      <c r="I218" s="22">
        <v>-1.65253E-2</v>
      </c>
      <c r="J218" s="22">
        <v>208</v>
      </c>
      <c r="K218" s="22">
        <v>0.72195399999999998</v>
      </c>
      <c r="L218">
        <f t="shared" si="36"/>
        <v>16.525300000000001</v>
      </c>
      <c r="M218">
        <f t="shared" si="37"/>
        <v>11.9421071968</v>
      </c>
      <c r="N218" s="9"/>
      <c r="O218" s="22">
        <v>0.94741799999999998</v>
      </c>
      <c r="P218" s="22">
        <v>124.637</v>
      </c>
      <c r="Q218" s="22">
        <v>-1.6330000000000001E-2</v>
      </c>
      <c r="R218" s="22">
        <v>208</v>
      </c>
      <c r="S218" s="22">
        <v>0.94635000000000002</v>
      </c>
      <c r="T218">
        <f t="shared" si="38"/>
        <v>16.330000000000002</v>
      </c>
      <c r="U218">
        <f t="shared" si="39"/>
        <v>15.471335940000001</v>
      </c>
      <c r="X218" s="9"/>
      <c r="Y218" s="22">
        <v>0.72265599999999997</v>
      </c>
      <c r="Z218" s="22">
        <v>194.77</v>
      </c>
      <c r="AA218" s="22">
        <v>-1.6601600000000001E-2</v>
      </c>
      <c r="AB218" s="22">
        <v>208</v>
      </c>
      <c r="AC218" s="22">
        <v>0.72183200000000003</v>
      </c>
      <c r="AD218">
        <f t="shared" si="40"/>
        <v>16.601600000000001</v>
      </c>
      <c r="AE218">
        <f t="shared" si="41"/>
        <v>11.997245849600001</v>
      </c>
      <c r="AF218" s="9"/>
      <c r="AG218" s="22">
        <v>0.94741799999999998</v>
      </c>
      <c r="AH218" s="22">
        <v>252.29900000000001</v>
      </c>
      <c r="AI218" s="22">
        <v>-1.6235400000000001E-2</v>
      </c>
      <c r="AJ218" s="22">
        <v>208</v>
      </c>
      <c r="AK218" s="22">
        <v>0.94635000000000002</v>
      </c>
      <c r="AL218">
        <f t="shared" si="42"/>
        <v>16.235400000000002</v>
      </c>
      <c r="AM218">
        <f t="shared" si="43"/>
        <v>15.381710197200002</v>
      </c>
      <c r="AP218" s="9"/>
      <c r="AQ218" s="22">
        <v>0.72265599999999997</v>
      </c>
      <c r="AR218" s="22">
        <v>331.15300000000002</v>
      </c>
      <c r="AS218" s="22">
        <v>-1.6479500000000001E-2</v>
      </c>
      <c r="AT218" s="22">
        <v>208</v>
      </c>
      <c r="AU218" s="22">
        <v>0.72195399999999998</v>
      </c>
      <c r="AV218">
        <f t="shared" si="44"/>
        <v>16.479500000000002</v>
      </c>
      <c r="AW218">
        <f t="shared" si="45"/>
        <v>11.909009552000001</v>
      </c>
      <c r="AX218" s="9"/>
      <c r="AY218" s="22">
        <v>0.94741799999999998</v>
      </c>
      <c r="AZ218" s="22">
        <v>389.464</v>
      </c>
      <c r="BA218" s="22">
        <v>-1.6223100000000001E-2</v>
      </c>
      <c r="BB218" s="22">
        <v>208</v>
      </c>
      <c r="BC218" s="22">
        <v>0.94604500000000002</v>
      </c>
      <c r="BD218">
        <f t="shared" si="46"/>
        <v>16.223100000000002</v>
      </c>
      <c r="BE218">
        <f t="shared" si="47"/>
        <v>15.370056955800003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0.71762099999999995</v>
      </c>
      <c r="H219" s="22">
        <v>60.415599999999998</v>
      </c>
      <c r="I219" s="22">
        <v>-1.6555799999999999E-2</v>
      </c>
      <c r="J219" s="22">
        <v>209</v>
      </c>
      <c r="K219" s="22">
        <v>0.71707200000000004</v>
      </c>
      <c r="L219">
        <f t="shared" si="36"/>
        <v>16.555799999999998</v>
      </c>
      <c r="M219">
        <f t="shared" si="37"/>
        <v>11.880789751799998</v>
      </c>
      <c r="N219" s="9"/>
      <c r="O219" s="22">
        <v>0.95245400000000002</v>
      </c>
      <c r="P219" s="22">
        <v>124.738</v>
      </c>
      <c r="Q219" s="22">
        <v>-1.6317700000000001E-2</v>
      </c>
      <c r="R219" s="22">
        <v>209</v>
      </c>
      <c r="S219" s="22">
        <v>0.951233</v>
      </c>
      <c r="T219">
        <f t="shared" si="38"/>
        <v>16.317700000000002</v>
      </c>
      <c r="U219">
        <f t="shared" si="39"/>
        <v>15.541858635800002</v>
      </c>
      <c r="X219" s="9"/>
      <c r="Y219" s="22">
        <v>0.71762099999999995</v>
      </c>
      <c r="Z219" s="22">
        <v>194.87100000000001</v>
      </c>
      <c r="AA219" s="22">
        <v>-1.6622899999999999E-2</v>
      </c>
      <c r="AB219" s="22">
        <v>209</v>
      </c>
      <c r="AC219" s="22">
        <v>0.71697999999999995</v>
      </c>
      <c r="AD219">
        <f t="shared" si="40"/>
        <v>16.622899999999998</v>
      </c>
      <c r="AE219">
        <f t="shared" si="41"/>
        <v>11.928942120899997</v>
      </c>
      <c r="AF219" s="9"/>
      <c r="AG219" s="22">
        <v>0.95245400000000002</v>
      </c>
      <c r="AH219" s="22">
        <v>252.4</v>
      </c>
      <c r="AI219" s="22">
        <v>-1.62262E-2</v>
      </c>
      <c r="AJ219" s="22">
        <v>209</v>
      </c>
      <c r="AK219" s="22">
        <v>0.951233</v>
      </c>
      <c r="AL219">
        <f t="shared" si="42"/>
        <v>16.226199999999999</v>
      </c>
      <c r="AM219">
        <f t="shared" si="43"/>
        <v>15.454709094799998</v>
      </c>
      <c r="AP219" s="9"/>
      <c r="AQ219" s="22">
        <v>0.71762099999999995</v>
      </c>
      <c r="AR219" s="22">
        <v>331.25400000000002</v>
      </c>
      <c r="AS219" s="22">
        <v>-1.64978E-2</v>
      </c>
      <c r="AT219" s="22">
        <v>209</v>
      </c>
      <c r="AU219" s="22">
        <v>0.71707200000000004</v>
      </c>
      <c r="AV219">
        <f t="shared" si="44"/>
        <v>16.497800000000002</v>
      </c>
      <c r="AW219">
        <f t="shared" si="45"/>
        <v>11.8391677338</v>
      </c>
      <c r="AX219" s="9"/>
      <c r="AY219" s="22">
        <v>0.95245400000000002</v>
      </c>
      <c r="AZ219" s="22">
        <v>389.565</v>
      </c>
      <c r="BA219" s="22">
        <v>-1.6223100000000001E-2</v>
      </c>
      <c r="BB219" s="22">
        <v>209</v>
      </c>
      <c r="BC219" s="22">
        <v>0.951233</v>
      </c>
      <c r="BD219">
        <f t="shared" si="46"/>
        <v>16.223100000000002</v>
      </c>
      <c r="BE219">
        <f t="shared" si="47"/>
        <v>15.451756487400003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0.71258500000000002</v>
      </c>
      <c r="H220" s="22">
        <v>60.516300000000001</v>
      </c>
      <c r="I220" s="22">
        <v>-1.6546600000000002E-2</v>
      </c>
      <c r="J220" s="22">
        <v>210</v>
      </c>
      <c r="K220" s="22">
        <v>0.71167000000000002</v>
      </c>
      <c r="L220">
        <f t="shared" si="36"/>
        <v>16.546600000000002</v>
      </c>
      <c r="M220">
        <f t="shared" si="37"/>
        <v>11.790858961000001</v>
      </c>
      <c r="N220" s="9"/>
      <c r="O220" s="22">
        <v>0.95748900000000003</v>
      </c>
      <c r="P220" s="22">
        <v>124.83799999999999</v>
      </c>
      <c r="Q220" s="22">
        <v>-1.63208E-2</v>
      </c>
      <c r="R220" s="22">
        <v>210</v>
      </c>
      <c r="S220" s="22">
        <v>0.95611599999999997</v>
      </c>
      <c r="T220">
        <f t="shared" si="38"/>
        <v>16.320799999999998</v>
      </c>
      <c r="U220">
        <f t="shared" si="39"/>
        <v>15.626986471199999</v>
      </c>
      <c r="X220" s="9"/>
      <c r="Y220" s="22">
        <v>0.71258500000000002</v>
      </c>
      <c r="Z220" s="22">
        <v>194.971</v>
      </c>
      <c r="AA220" s="22">
        <v>-1.6604600000000001E-2</v>
      </c>
      <c r="AB220" s="22">
        <v>210</v>
      </c>
      <c r="AC220" s="22">
        <v>0.7117</v>
      </c>
      <c r="AD220">
        <f t="shared" si="40"/>
        <v>16.604600000000001</v>
      </c>
      <c r="AE220">
        <f t="shared" si="41"/>
        <v>11.832188891000001</v>
      </c>
      <c r="AF220" s="9"/>
      <c r="AG220" s="22">
        <v>0.95748900000000003</v>
      </c>
      <c r="AH220" s="22">
        <v>252.5</v>
      </c>
      <c r="AI220" s="22">
        <v>-1.6204799999999998E-2</v>
      </c>
      <c r="AJ220" s="22">
        <v>210</v>
      </c>
      <c r="AK220" s="22">
        <v>0.95611599999999997</v>
      </c>
      <c r="AL220">
        <f t="shared" si="42"/>
        <v>16.204799999999999</v>
      </c>
      <c r="AM220">
        <f t="shared" si="43"/>
        <v>15.5159177472</v>
      </c>
      <c r="AP220" s="9"/>
      <c r="AQ220" s="22">
        <v>0.71258500000000002</v>
      </c>
      <c r="AR220" s="22">
        <v>331.35500000000002</v>
      </c>
      <c r="AS220" s="22">
        <v>-1.64948E-2</v>
      </c>
      <c r="AT220" s="22">
        <v>210</v>
      </c>
      <c r="AU220" s="22">
        <v>0.71179199999999998</v>
      </c>
      <c r="AV220">
        <f t="shared" si="44"/>
        <v>16.494800000000001</v>
      </c>
      <c r="AW220">
        <f t="shared" si="45"/>
        <v>11.753947058000001</v>
      </c>
      <c r="AX220" s="9"/>
      <c r="AY220" s="22">
        <v>0.95748900000000003</v>
      </c>
      <c r="AZ220" s="22">
        <v>389.66500000000002</v>
      </c>
      <c r="BA220" s="22">
        <v>-1.62262E-2</v>
      </c>
      <c r="BB220" s="22">
        <v>210</v>
      </c>
      <c r="BC220" s="22">
        <v>0.95642099999999997</v>
      </c>
      <c r="BD220">
        <f t="shared" si="46"/>
        <v>16.226199999999999</v>
      </c>
      <c r="BE220">
        <f t="shared" si="47"/>
        <v>15.536408011799999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0.70755000000000001</v>
      </c>
      <c r="H221" s="22">
        <v>60.616999999999997</v>
      </c>
      <c r="I221" s="22">
        <v>-1.6561900000000001E-2</v>
      </c>
      <c r="J221" s="22">
        <v>211</v>
      </c>
      <c r="K221" s="22">
        <v>0.70675699999999997</v>
      </c>
      <c r="L221">
        <f t="shared" si="36"/>
        <v>16.561900000000001</v>
      </c>
      <c r="M221">
        <f t="shared" si="37"/>
        <v>11.718372345000001</v>
      </c>
      <c r="N221" s="9"/>
      <c r="O221" s="22">
        <v>0.96252400000000005</v>
      </c>
      <c r="P221" s="22">
        <v>124.93899999999999</v>
      </c>
      <c r="Q221" s="22">
        <v>-1.6314700000000001E-2</v>
      </c>
      <c r="R221" s="22">
        <v>211</v>
      </c>
      <c r="S221" s="22">
        <v>0.96191400000000005</v>
      </c>
      <c r="T221">
        <f t="shared" si="38"/>
        <v>16.314700000000002</v>
      </c>
      <c r="U221">
        <f t="shared" si="39"/>
        <v>15.703290302800003</v>
      </c>
      <c r="X221" s="9"/>
      <c r="Y221" s="22">
        <v>0.70755000000000001</v>
      </c>
      <c r="Z221" s="22">
        <v>195.072</v>
      </c>
      <c r="AA221" s="22">
        <v>-1.6601600000000001E-2</v>
      </c>
      <c r="AB221" s="22">
        <v>211</v>
      </c>
      <c r="AC221" s="22">
        <v>0.70678700000000005</v>
      </c>
      <c r="AD221">
        <f t="shared" si="40"/>
        <v>16.601600000000001</v>
      </c>
      <c r="AE221">
        <f t="shared" si="41"/>
        <v>11.746462080000001</v>
      </c>
      <c r="AF221" s="9"/>
      <c r="AG221" s="22">
        <v>0.96252400000000005</v>
      </c>
      <c r="AH221" s="22">
        <v>252.601</v>
      </c>
      <c r="AI221" s="22">
        <v>-1.6220100000000001E-2</v>
      </c>
      <c r="AJ221" s="22">
        <v>211</v>
      </c>
      <c r="AK221" s="22">
        <v>0.96130400000000005</v>
      </c>
      <c r="AL221">
        <f t="shared" si="42"/>
        <v>16.220100000000002</v>
      </c>
      <c r="AM221">
        <f t="shared" si="43"/>
        <v>15.612235532400003</v>
      </c>
      <c r="AP221" s="9"/>
      <c r="AQ221" s="22">
        <v>0.70755000000000001</v>
      </c>
      <c r="AR221" s="22">
        <v>331.45499999999998</v>
      </c>
      <c r="AS221" s="22">
        <v>-1.64948E-2</v>
      </c>
      <c r="AT221" s="22">
        <v>211</v>
      </c>
      <c r="AU221" s="22">
        <v>0.70678700000000005</v>
      </c>
      <c r="AV221">
        <f t="shared" si="44"/>
        <v>16.494800000000001</v>
      </c>
      <c r="AW221">
        <f t="shared" si="45"/>
        <v>11.670895740000001</v>
      </c>
      <c r="AX221" s="9"/>
      <c r="AY221" s="22">
        <v>0.96252400000000005</v>
      </c>
      <c r="AZ221" s="22">
        <v>389.76600000000002</v>
      </c>
      <c r="BA221" s="22">
        <v>-1.6213999999999999E-2</v>
      </c>
      <c r="BB221" s="22">
        <v>211</v>
      </c>
      <c r="BC221" s="22">
        <v>0.96130400000000005</v>
      </c>
      <c r="BD221">
        <f t="shared" si="46"/>
        <v>16.213999999999999</v>
      </c>
      <c r="BE221">
        <f t="shared" si="47"/>
        <v>15.606364136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0.702515</v>
      </c>
      <c r="H222" s="22">
        <v>60.717700000000001</v>
      </c>
      <c r="I222" s="22">
        <v>-1.65802E-2</v>
      </c>
      <c r="J222" s="22">
        <v>212</v>
      </c>
      <c r="K222" s="22">
        <v>0.70175200000000004</v>
      </c>
      <c r="L222">
        <f t="shared" si="36"/>
        <v>16.580200000000001</v>
      </c>
      <c r="M222">
        <f t="shared" si="37"/>
        <v>11.647839203</v>
      </c>
      <c r="N222" s="9"/>
      <c r="O222" s="22">
        <v>0.96755999999999998</v>
      </c>
      <c r="P222" s="22">
        <v>125.04</v>
      </c>
      <c r="Q222" s="22">
        <v>-1.6308599999999999E-2</v>
      </c>
      <c r="R222" s="22">
        <v>212</v>
      </c>
      <c r="S222" s="22">
        <v>0.96588099999999999</v>
      </c>
      <c r="T222">
        <f t="shared" si="38"/>
        <v>16.308599999999998</v>
      </c>
      <c r="U222">
        <f t="shared" si="39"/>
        <v>15.779549015999999</v>
      </c>
      <c r="X222" s="9"/>
      <c r="Y222" s="22">
        <v>0.702515</v>
      </c>
      <c r="Z222" s="22">
        <v>195.173</v>
      </c>
      <c r="AA222" s="22">
        <v>-1.6613800000000001E-2</v>
      </c>
      <c r="AB222" s="22">
        <v>212</v>
      </c>
      <c r="AC222" s="22">
        <v>0.70165999999999995</v>
      </c>
      <c r="AD222">
        <f t="shared" si="40"/>
        <v>16.613800000000001</v>
      </c>
      <c r="AE222">
        <f t="shared" si="41"/>
        <v>11.671443707000002</v>
      </c>
      <c r="AF222" s="9"/>
      <c r="AG222" s="22">
        <v>0.96755999999999998</v>
      </c>
      <c r="AH222" s="22">
        <v>252.702</v>
      </c>
      <c r="AI222" s="22">
        <v>-1.6207900000000001E-2</v>
      </c>
      <c r="AJ222" s="22">
        <v>212</v>
      </c>
      <c r="AK222" s="22">
        <v>0.96679700000000002</v>
      </c>
      <c r="AL222">
        <f t="shared" si="42"/>
        <v>16.207900000000002</v>
      </c>
      <c r="AM222">
        <f t="shared" si="43"/>
        <v>15.682115724000001</v>
      </c>
      <c r="AP222" s="9"/>
      <c r="AQ222" s="22">
        <v>0.702515</v>
      </c>
      <c r="AR222" s="22">
        <v>331.55599999999998</v>
      </c>
      <c r="AS222" s="22">
        <v>-1.6500899999999999E-2</v>
      </c>
      <c r="AT222" s="22">
        <v>212</v>
      </c>
      <c r="AU222" s="22">
        <v>0.70150800000000002</v>
      </c>
      <c r="AV222">
        <f t="shared" si="44"/>
        <v>16.500899999999998</v>
      </c>
      <c r="AW222">
        <f t="shared" si="45"/>
        <v>11.592129763499999</v>
      </c>
      <c r="AX222" s="9"/>
      <c r="AY222" s="22">
        <v>0.96755999999999998</v>
      </c>
      <c r="AZ222" s="22">
        <v>389.86700000000002</v>
      </c>
      <c r="BA222" s="22">
        <v>-1.61987E-2</v>
      </c>
      <c r="BB222" s="22">
        <v>212</v>
      </c>
      <c r="BC222" s="22">
        <v>0.96679700000000002</v>
      </c>
      <c r="BD222">
        <f t="shared" si="46"/>
        <v>16.198699999999999</v>
      </c>
      <c r="BE222">
        <f t="shared" si="47"/>
        <v>15.673214171999998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0.69747899999999996</v>
      </c>
      <c r="H223" s="22">
        <v>60.818399999999997</v>
      </c>
      <c r="I223" s="22">
        <v>-1.65802E-2</v>
      </c>
      <c r="J223" s="22">
        <v>213</v>
      </c>
      <c r="K223" s="22">
        <v>0.69653299999999996</v>
      </c>
      <c r="L223">
        <f t="shared" si="36"/>
        <v>16.580200000000001</v>
      </c>
      <c r="M223">
        <f t="shared" si="37"/>
        <v>11.5643413158</v>
      </c>
      <c r="N223" s="9"/>
      <c r="O223" s="22">
        <v>0.97259499999999999</v>
      </c>
      <c r="P223" s="22">
        <v>125.14</v>
      </c>
      <c r="Q223" s="22">
        <v>-1.6302500000000001E-2</v>
      </c>
      <c r="R223" s="22">
        <v>213</v>
      </c>
      <c r="S223" s="22">
        <v>0.97106899999999996</v>
      </c>
      <c r="T223">
        <f t="shared" si="38"/>
        <v>16.302500000000002</v>
      </c>
      <c r="U223">
        <f t="shared" si="39"/>
        <v>15.855729987500002</v>
      </c>
      <c r="X223" s="9"/>
      <c r="Y223" s="22">
        <v>0.69747899999999996</v>
      </c>
      <c r="Z223" s="22">
        <v>195.274</v>
      </c>
      <c r="AA223" s="22">
        <v>-1.6613800000000001E-2</v>
      </c>
      <c r="AB223" s="22">
        <v>213</v>
      </c>
      <c r="AC223" s="22">
        <v>0.696716</v>
      </c>
      <c r="AD223">
        <f t="shared" si="40"/>
        <v>16.613800000000001</v>
      </c>
      <c r="AE223">
        <f t="shared" si="41"/>
        <v>11.587776610200001</v>
      </c>
      <c r="AF223" s="9"/>
      <c r="AG223" s="22">
        <v>0.97259499999999999</v>
      </c>
      <c r="AH223" s="22">
        <v>252.80199999999999</v>
      </c>
      <c r="AI223" s="22">
        <v>-1.6189599999999998E-2</v>
      </c>
      <c r="AJ223" s="22">
        <v>213</v>
      </c>
      <c r="AK223" s="22">
        <v>0.97106899999999996</v>
      </c>
      <c r="AL223">
        <f t="shared" si="42"/>
        <v>16.189599999999999</v>
      </c>
      <c r="AM223">
        <f t="shared" si="43"/>
        <v>15.745924011999998</v>
      </c>
      <c r="AP223" s="9"/>
      <c r="AQ223" s="22">
        <v>0.69747899999999996</v>
      </c>
      <c r="AR223" s="22">
        <v>331.65699999999998</v>
      </c>
      <c r="AS223" s="22">
        <v>-1.6519200000000001E-2</v>
      </c>
      <c r="AT223" s="22">
        <v>213</v>
      </c>
      <c r="AU223" s="22">
        <v>0.69668600000000003</v>
      </c>
      <c r="AV223">
        <f t="shared" si="44"/>
        <v>16.519200000000001</v>
      </c>
      <c r="AW223">
        <f t="shared" si="45"/>
        <v>11.5217950968</v>
      </c>
      <c r="AX223" s="9"/>
      <c r="AY223" s="22">
        <v>0.97259499999999999</v>
      </c>
      <c r="AZ223" s="22">
        <v>389.96800000000002</v>
      </c>
      <c r="BA223" s="22">
        <v>-1.61987E-2</v>
      </c>
      <c r="BB223" s="22">
        <v>213</v>
      </c>
      <c r="BC223" s="22">
        <v>0.97106899999999996</v>
      </c>
      <c r="BD223">
        <f t="shared" si="46"/>
        <v>16.198699999999999</v>
      </c>
      <c r="BE223">
        <f t="shared" si="47"/>
        <v>15.754774626499998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0.69244399999999995</v>
      </c>
      <c r="H224" s="22">
        <v>60.9191</v>
      </c>
      <c r="I224" s="22">
        <v>-1.6577100000000001E-2</v>
      </c>
      <c r="J224" s="22">
        <v>214</v>
      </c>
      <c r="K224" s="22">
        <v>0.69140599999999997</v>
      </c>
      <c r="L224">
        <f t="shared" si="36"/>
        <v>16.577100000000002</v>
      </c>
      <c r="M224">
        <f t="shared" si="37"/>
        <v>11.478713432399999</v>
      </c>
      <c r="N224" s="9"/>
      <c r="O224" s="22">
        <v>0.97763100000000003</v>
      </c>
      <c r="P224" s="22">
        <v>125.241</v>
      </c>
      <c r="Q224" s="22">
        <v>-1.6290300000000001E-2</v>
      </c>
      <c r="R224" s="22">
        <v>214</v>
      </c>
      <c r="S224" s="22">
        <v>0.97656299999999996</v>
      </c>
      <c r="T224">
        <f t="shared" si="38"/>
        <v>16.290300000000002</v>
      </c>
      <c r="U224">
        <f t="shared" si="39"/>
        <v>15.925902279300002</v>
      </c>
      <c r="X224" s="9"/>
      <c r="Y224" s="22">
        <v>0.69244399999999995</v>
      </c>
      <c r="Z224" s="22">
        <v>195.374</v>
      </c>
      <c r="AA224" s="22">
        <v>-1.6625999999999998E-2</v>
      </c>
      <c r="AB224" s="22">
        <v>214</v>
      </c>
      <c r="AC224" s="22">
        <v>0.69162000000000001</v>
      </c>
      <c r="AD224">
        <f t="shared" si="40"/>
        <v>16.625999999999998</v>
      </c>
      <c r="AE224">
        <f t="shared" si="41"/>
        <v>11.512573943999998</v>
      </c>
      <c r="AF224" s="9"/>
      <c r="AG224" s="22">
        <v>0.97763100000000003</v>
      </c>
      <c r="AH224" s="22">
        <v>252.90299999999999</v>
      </c>
      <c r="AI224" s="22">
        <v>-1.6189599999999998E-2</v>
      </c>
      <c r="AJ224" s="22">
        <v>214</v>
      </c>
      <c r="AK224" s="22">
        <v>0.97656299999999996</v>
      </c>
      <c r="AL224">
        <f t="shared" si="42"/>
        <v>16.189599999999999</v>
      </c>
      <c r="AM224">
        <f t="shared" si="43"/>
        <v>15.827454837599999</v>
      </c>
      <c r="AP224" s="9"/>
      <c r="AQ224" s="22">
        <v>0.69244399999999995</v>
      </c>
      <c r="AR224" s="22">
        <v>331.75700000000001</v>
      </c>
      <c r="AS224" s="22">
        <v>-1.6513099999999999E-2</v>
      </c>
      <c r="AT224" s="22">
        <v>214</v>
      </c>
      <c r="AU224" s="22">
        <v>0.69162000000000001</v>
      </c>
      <c r="AV224">
        <f t="shared" si="44"/>
        <v>16.513099999999998</v>
      </c>
      <c r="AW224">
        <f t="shared" si="45"/>
        <v>11.434397016399998</v>
      </c>
      <c r="AX224" s="9"/>
      <c r="AY224" s="22">
        <v>0.97763100000000003</v>
      </c>
      <c r="AZ224" s="22">
        <v>390.06799999999998</v>
      </c>
      <c r="BA224" s="22">
        <v>-1.6201799999999999E-2</v>
      </c>
      <c r="BB224" s="22">
        <v>214</v>
      </c>
      <c r="BC224" s="22">
        <v>0.97625700000000004</v>
      </c>
      <c r="BD224">
        <f t="shared" si="46"/>
        <v>16.201799999999999</v>
      </c>
      <c r="BE224">
        <f t="shared" si="47"/>
        <v>15.839381935799999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0.68740800000000002</v>
      </c>
      <c r="H225" s="22">
        <v>61.019799999999996</v>
      </c>
      <c r="I225" s="22">
        <v>-1.6574100000000001E-2</v>
      </c>
      <c r="J225" s="22">
        <v>215</v>
      </c>
      <c r="K225" s="22">
        <v>0.68664599999999998</v>
      </c>
      <c r="L225">
        <f t="shared" si="36"/>
        <v>16.574100000000001</v>
      </c>
      <c r="M225">
        <f t="shared" si="37"/>
        <v>11.393168932800002</v>
      </c>
      <c r="N225" s="9"/>
      <c r="O225" s="22">
        <v>0.98266600000000004</v>
      </c>
      <c r="P225" s="22">
        <v>125.342</v>
      </c>
      <c r="Q225" s="22">
        <v>-1.62933E-2</v>
      </c>
      <c r="R225" s="22">
        <v>215</v>
      </c>
      <c r="S225" s="22">
        <v>0.98175000000000001</v>
      </c>
      <c r="T225">
        <f t="shared" si="38"/>
        <v>16.293299999999999</v>
      </c>
      <c r="U225">
        <f t="shared" si="39"/>
        <v>16.010871937799998</v>
      </c>
      <c r="X225" s="9"/>
      <c r="Y225" s="22">
        <v>0.68740800000000002</v>
      </c>
      <c r="Z225" s="22">
        <v>195.47499999999999</v>
      </c>
      <c r="AA225" s="22">
        <v>-1.6629000000000001E-2</v>
      </c>
      <c r="AB225" s="22">
        <v>215</v>
      </c>
      <c r="AC225" s="22">
        <v>0.686554</v>
      </c>
      <c r="AD225">
        <f t="shared" si="40"/>
        <v>16.629000000000001</v>
      </c>
      <c r="AE225">
        <f t="shared" si="41"/>
        <v>11.430907632000002</v>
      </c>
      <c r="AF225" s="9"/>
      <c r="AG225" s="22">
        <v>0.98266600000000004</v>
      </c>
      <c r="AH225" s="22">
        <v>253.00399999999999</v>
      </c>
      <c r="AI225" s="22">
        <v>-1.6174299999999999E-2</v>
      </c>
      <c r="AJ225" s="22">
        <v>215</v>
      </c>
      <c r="AK225" s="22">
        <v>0.98175000000000001</v>
      </c>
      <c r="AL225">
        <f t="shared" si="42"/>
        <v>16.174299999999999</v>
      </c>
      <c r="AM225">
        <f t="shared" si="43"/>
        <v>15.8939346838</v>
      </c>
      <c r="AP225" s="9"/>
      <c r="AQ225" s="22">
        <v>0.68740800000000002</v>
      </c>
      <c r="AR225" s="22">
        <v>331.858</v>
      </c>
      <c r="AS225" s="22">
        <v>-1.6516099999999999E-2</v>
      </c>
      <c r="AT225" s="22">
        <v>215</v>
      </c>
      <c r="AU225" s="22">
        <v>0.68664599999999998</v>
      </c>
      <c r="AV225">
        <f t="shared" si="44"/>
        <v>16.516099999999998</v>
      </c>
      <c r="AW225">
        <f t="shared" si="45"/>
        <v>11.353299268799999</v>
      </c>
      <c r="AX225" s="9"/>
      <c r="AY225" s="22">
        <v>0.98266600000000004</v>
      </c>
      <c r="AZ225" s="22">
        <v>390.16899999999998</v>
      </c>
      <c r="BA225" s="22">
        <v>-1.61957E-2</v>
      </c>
      <c r="BB225" s="22">
        <v>215</v>
      </c>
      <c r="BC225" s="22">
        <v>0.98175000000000001</v>
      </c>
      <c r="BD225">
        <f t="shared" si="46"/>
        <v>16.195699999999999</v>
      </c>
      <c r="BE225">
        <f t="shared" si="47"/>
        <v>15.914963736199999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0.68237300000000001</v>
      </c>
      <c r="H226" s="22">
        <v>61.1205</v>
      </c>
      <c r="I226" s="22">
        <v>-1.65802E-2</v>
      </c>
      <c r="J226" s="22">
        <v>216</v>
      </c>
      <c r="K226" s="22">
        <v>0.68157999999999996</v>
      </c>
      <c r="L226">
        <f t="shared" si="36"/>
        <v>16.580200000000001</v>
      </c>
      <c r="M226">
        <f t="shared" si="37"/>
        <v>11.313880814600001</v>
      </c>
      <c r="N226" s="9"/>
      <c r="O226" s="22">
        <v>0.98770100000000005</v>
      </c>
      <c r="P226" s="22">
        <v>125.443</v>
      </c>
      <c r="Q226" s="22">
        <v>-1.6284199999999999E-2</v>
      </c>
      <c r="R226" s="22">
        <v>216</v>
      </c>
      <c r="S226" s="22">
        <v>0.98663299999999998</v>
      </c>
      <c r="T226">
        <f t="shared" si="38"/>
        <v>16.284199999999998</v>
      </c>
      <c r="U226">
        <f t="shared" si="39"/>
        <v>16.083920624200001</v>
      </c>
      <c r="X226" s="9"/>
      <c r="Y226" s="22">
        <v>0.68237300000000001</v>
      </c>
      <c r="Z226" s="22">
        <v>195.57599999999999</v>
      </c>
      <c r="AA226" s="22">
        <v>-1.6622899999999999E-2</v>
      </c>
      <c r="AB226" s="22">
        <v>216</v>
      </c>
      <c r="AC226" s="22">
        <v>0.68161000000000005</v>
      </c>
      <c r="AD226">
        <f t="shared" si="40"/>
        <v>16.622899999999998</v>
      </c>
      <c r="AE226">
        <f t="shared" si="41"/>
        <v>11.343018141699998</v>
      </c>
      <c r="AF226" s="9"/>
      <c r="AG226" s="22">
        <v>0.98770100000000005</v>
      </c>
      <c r="AH226" s="22">
        <v>253.10499999999999</v>
      </c>
      <c r="AI226" s="22">
        <v>-1.6180400000000001E-2</v>
      </c>
      <c r="AJ226" s="22">
        <v>216</v>
      </c>
      <c r="AK226" s="22">
        <v>0.98632799999999998</v>
      </c>
      <c r="AL226">
        <f t="shared" si="42"/>
        <v>16.180400000000002</v>
      </c>
      <c r="AM226">
        <f t="shared" si="43"/>
        <v>15.981397260400003</v>
      </c>
      <c r="AP226" s="9"/>
      <c r="AQ226" s="22">
        <v>0.68237300000000001</v>
      </c>
      <c r="AR226" s="22">
        <v>331.959</v>
      </c>
      <c r="AS226" s="22">
        <v>-1.6534400000000001E-2</v>
      </c>
      <c r="AT226" s="22">
        <v>216</v>
      </c>
      <c r="AU226" s="22">
        <v>0.68154899999999996</v>
      </c>
      <c r="AV226">
        <f t="shared" si="44"/>
        <v>16.534400000000002</v>
      </c>
      <c r="AW226">
        <f t="shared" si="45"/>
        <v>11.282628131200001</v>
      </c>
      <c r="AX226" s="9"/>
      <c r="AY226" s="22">
        <v>0.98770100000000005</v>
      </c>
      <c r="AZ226" s="22">
        <v>390.27</v>
      </c>
      <c r="BA226" s="22">
        <v>-1.61835E-2</v>
      </c>
      <c r="BB226" s="22">
        <v>216</v>
      </c>
      <c r="BC226" s="22">
        <v>0.98602299999999998</v>
      </c>
      <c r="BD226">
        <f t="shared" si="46"/>
        <v>16.183499999999999</v>
      </c>
      <c r="BE226">
        <f t="shared" si="47"/>
        <v>15.9844591335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0.677338</v>
      </c>
      <c r="H227" s="22">
        <v>61.221200000000003</v>
      </c>
      <c r="I227" s="22">
        <v>-1.6586299999999998E-2</v>
      </c>
      <c r="J227" s="22">
        <v>217</v>
      </c>
      <c r="K227" s="22">
        <v>0.67645299999999997</v>
      </c>
      <c r="L227">
        <f t="shared" si="36"/>
        <v>16.586299999999998</v>
      </c>
      <c r="M227">
        <f t="shared" si="37"/>
        <v>11.234531269399998</v>
      </c>
      <c r="N227" s="9"/>
      <c r="O227" s="22">
        <v>0.99273699999999998</v>
      </c>
      <c r="P227" s="22">
        <v>125.54300000000001</v>
      </c>
      <c r="Q227" s="22">
        <v>-1.6290300000000001E-2</v>
      </c>
      <c r="R227" s="22">
        <v>217</v>
      </c>
      <c r="S227" s="22">
        <v>0.99151599999999995</v>
      </c>
      <c r="T227">
        <f t="shared" si="38"/>
        <v>16.290300000000002</v>
      </c>
      <c r="U227">
        <f t="shared" si="39"/>
        <v>16.171983551100002</v>
      </c>
      <c r="X227" s="9"/>
      <c r="Y227" s="22">
        <v>0.677338</v>
      </c>
      <c r="Z227" s="22">
        <v>195.67599999999999</v>
      </c>
      <c r="AA227" s="22">
        <v>-1.6625999999999998E-2</v>
      </c>
      <c r="AB227" s="22">
        <v>217</v>
      </c>
      <c r="AC227" s="22">
        <v>0.67666599999999999</v>
      </c>
      <c r="AD227">
        <f t="shared" si="40"/>
        <v>16.625999999999998</v>
      </c>
      <c r="AE227">
        <f t="shared" si="41"/>
        <v>11.261421587999997</v>
      </c>
      <c r="AF227" s="9"/>
      <c r="AG227" s="22">
        <v>0.99273699999999998</v>
      </c>
      <c r="AH227" s="22">
        <v>253.20500000000001</v>
      </c>
      <c r="AI227" s="22">
        <v>-1.6177400000000002E-2</v>
      </c>
      <c r="AJ227" s="22">
        <v>217</v>
      </c>
      <c r="AK227" s="22">
        <v>0.99182099999999995</v>
      </c>
      <c r="AL227">
        <f t="shared" si="42"/>
        <v>16.177400000000002</v>
      </c>
      <c r="AM227">
        <f t="shared" si="43"/>
        <v>16.059903543800001</v>
      </c>
      <c r="AP227" s="9"/>
      <c r="AQ227" s="22">
        <v>0.677338</v>
      </c>
      <c r="AR227" s="22">
        <v>332.06</v>
      </c>
      <c r="AS227" s="22">
        <v>-1.6534400000000001E-2</v>
      </c>
      <c r="AT227" s="22">
        <v>217</v>
      </c>
      <c r="AU227" s="22">
        <v>0.67654400000000003</v>
      </c>
      <c r="AV227">
        <f t="shared" si="44"/>
        <v>16.534400000000002</v>
      </c>
      <c r="AW227">
        <f t="shared" si="45"/>
        <v>11.199377427200002</v>
      </c>
      <c r="AX227" s="9"/>
      <c r="AY227" s="22">
        <v>0.99273699999999998</v>
      </c>
      <c r="AZ227" s="22">
        <v>390.37</v>
      </c>
      <c r="BA227" s="22">
        <v>-1.6168200000000001E-2</v>
      </c>
      <c r="BB227" s="22">
        <v>217</v>
      </c>
      <c r="BC227" s="22">
        <v>0.99151599999999995</v>
      </c>
      <c r="BD227">
        <f t="shared" si="46"/>
        <v>16.168200000000002</v>
      </c>
      <c r="BE227">
        <f t="shared" si="47"/>
        <v>16.050770363400002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0.67230199999999996</v>
      </c>
      <c r="H228" s="22">
        <v>61.321899999999999</v>
      </c>
      <c r="I228" s="22">
        <v>-1.65802E-2</v>
      </c>
      <c r="J228" s="22">
        <v>218</v>
      </c>
      <c r="K228" s="22">
        <v>0.67150900000000002</v>
      </c>
      <c r="L228">
        <f t="shared" si="36"/>
        <v>16.580200000000001</v>
      </c>
      <c r="M228">
        <f t="shared" si="37"/>
        <v>11.1469016204</v>
      </c>
      <c r="N228" s="9"/>
      <c r="O228" s="22">
        <v>0.99777199999999999</v>
      </c>
      <c r="P228" s="22">
        <v>125.64400000000001</v>
      </c>
      <c r="Q228" s="22">
        <v>-1.6287200000000002E-2</v>
      </c>
      <c r="R228" s="22">
        <v>218</v>
      </c>
      <c r="S228" s="22">
        <v>0.99639900000000003</v>
      </c>
      <c r="T228">
        <f t="shared" si="38"/>
        <v>16.287200000000002</v>
      </c>
      <c r="U228">
        <f t="shared" si="39"/>
        <v>16.250912118400002</v>
      </c>
      <c r="X228" s="9"/>
      <c r="Y228" s="22">
        <v>0.67230199999999996</v>
      </c>
      <c r="Z228" s="22">
        <v>195.77699999999999</v>
      </c>
      <c r="AA228" s="22">
        <v>-1.6638199999999999E-2</v>
      </c>
      <c r="AB228" s="22">
        <v>218</v>
      </c>
      <c r="AC228" s="22">
        <v>0.67147800000000002</v>
      </c>
      <c r="AD228">
        <f t="shared" si="40"/>
        <v>16.638199999999998</v>
      </c>
      <c r="AE228">
        <f t="shared" si="41"/>
        <v>11.185895136399997</v>
      </c>
      <c r="AF228" s="9"/>
      <c r="AG228" s="22">
        <v>0.99777199999999999</v>
      </c>
      <c r="AH228" s="22">
        <v>253.30600000000001</v>
      </c>
      <c r="AI228" s="22">
        <v>-1.6180400000000001E-2</v>
      </c>
      <c r="AJ228" s="22">
        <v>218</v>
      </c>
      <c r="AK228" s="22">
        <v>0.99670400000000003</v>
      </c>
      <c r="AL228">
        <f t="shared" si="42"/>
        <v>16.180400000000002</v>
      </c>
      <c r="AM228">
        <f t="shared" si="43"/>
        <v>16.144350068800001</v>
      </c>
      <c r="AP228" s="9"/>
      <c r="AQ228" s="22">
        <v>0.67230199999999996</v>
      </c>
      <c r="AR228" s="22">
        <v>332.16</v>
      </c>
      <c r="AS228" s="22">
        <v>-1.65405E-2</v>
      </c>
      <c r="AT228" s="22">
        <v>218</v>
      </c>
      <c r="AU228" s="22">
        <v>0.67138699999999996</v>
      </c>
      <c r="AV228">
        <f t="shared" si="44"/>
        <v>16.540499999999998</v>
      </c>
      <c r="AW228">
        <f t="shared" si="45"/>
        <v>11.120211230999997</v>
      </c>
      <c r="AX228" s="9"/>
      <c r="AY228" s="22">
        <v>0.99777199999999999</v>
      </c>
      <c r="AZ228" s="22">
        <v>390.471</v>
      </c>
      <c r="BA228" s="22">
        <v>-1.6165200000000001E-2</v>
      </c>
      <c r="BB228" s="22">
        <v>218</v>
      </c>
      <c r="BC228" s="22">
        <v>0.99639900000000003</v>
      </c>
      <c r="BD228">
        <f t="shared" si="46"/>
        <v>16.165200000000002</v>
      </c>
      <c r="BE228">
        <f t="shared" si="47"/>
        <v>16.129183934400004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0.66726700000000005</v>
      </c>
      <c r="H229" s="22">
        <v>61.422600000000003</v>
      </c>
      <c r="I229" s="22">
        <v>-1.6574100000000001E-2</v>
      </c>
      <c r="J229" s="22">
        <v>219</v>
      </c>
      <c r="K229" s="22">
        <v>0.66662600000000005</v>
      </c>
      <c r="L229">
        <f t="shared" si="36"/>
        <v>16.574100000000001</v>
      </c>
      <c r="M229">
        <f t="shared" si="37"/>
        <v>11.059349984700003</v>
      </c>
      <c r="N229" s="9"/>
      <c r="O229" s="22">
        <v>1.00281</v>
      </c>
      <c r="P229" s="22">
        <v>125.745</v>
      </c>
      <c r="Q229" s="22">
        <v>-1.6256699999999999E-2</v>
      </c>
      <c r="R229" s="22">
        <v>219</v>
      </c>
      <c r="S229" s="22">
        <v>1.00159</v>
      </c>
      <c r="T229">
        <f t="shared" si="38"/>
        <v>16.256699999999999</v>
      </c>
      <c r="U229">
        <f t="shared" si="39"/>
        <v>16.302381326999999</v>
      </c>
      <c r="X229" s="9"/>
      <c r="Y229" s="22">
        <v>0.66726700000000005</v>
      </c>
      <c r="Z229" s="22">
        <v>195.87799999999999</v>
      </c>
      <c r="AA229" s="22">
        <v>-1.6629000000000001E-2</v>
      </c>
      <c r="AB229" s="22">
        <v>219</v>
      </c>
      <c r="AC229" s="22">
        <v>0.66638200000000003</v>
      </c>
      <c r="AD229">
        <f t="shared" si="40"/>
        <v>16.629000000000001</v>
      </c>
      <c r="AE229">
        <f t="shared" si="41"/>
        <v>11.095982943000001</v>
      </c>
      <c r="AF229" s="9"/>
      <c r="AG229" s="22">
        <v>1.00281</v>
      </c>
      <c r="AH229" s="22">
        <v>253.40700000000001</v>
      </c>
      <c r="AI229" s="22">
        <v>-1.6168200000000001E-2</v>
      </c>
      <c r="AJ229" s="22">
        <v>219</v>
      </c>
      <c r="AK229" s="22">
        <v>1.0018899999999999</v>
      </c>
      <c r="AL229">
        <f t="shared" si="42"/>
        <v>16.168200000000002</v>
      </c>
      <c r="AM229">
        <f t="shared" si="43"/>
        <v>16.213632642</v>
      </c>
      <c r="AP229" s="9"/>
      <c r="AQ229" s="22">
        <v>0.66726700000000005</v>
      </c>
      <c r="AR229" s="22">
        <v>332.26100000000002</v>
      </c>
      <c r="AS229" s="22">
        <v>-1.65375E-2</v>
      </c>
      <c r="AT229" s="22">
        <v>219</v>
      </c>
      <c r="AU229" s="22">
        <v>0.66650399999999999</v>
      </c>
      <c r="AV229">
        <f t="shared" si="44"/>
        <v>16.537500000000001</v>
      </c>
      <c r="AW229">
        <f t="shared" si="45"/>
        <v>11.034928012500002</v>
      </c>
      <c r="AX229" s="9"/>
      <c r="AY229" s="22">
        <v>1.00281</v>
      </c>
      <c r="AZ229" s="22">
        <v>390.572</v>
      </c>
      <c r="BA229" s="22">
        <v>-1.6159099999999999E-2</v>
      </c>
      <c r="BB229" s="22">
        <v>219</v>
      </c>
      <c r="BC229" s="22">
        <v>1.0018899999999999</v>
      </c>
      <c r="BD229">
        <f t="shared" si="46"/>
        <v>16.159099999999999</v>
      </c>
      <c r="BE229">
        <f t="shared" si="47"/>
        <v>16.204507070999998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0.66223100000000001</v>
      </c>
      <c r="H230" s="22">
        <v>61.523400000000002</v>
      </c>
      <c r="I230" s="22">
        <v>-1.6577100000000001E-2</v>
      </c>
      <c r="J230" s="22">
        <v>220</v>
      </c>
      <c r="K230" s="22">
        <v>0.66131600000000001</v>
      </c>
      <c r="L230">
        <f t="shared" si="36"/>
        <v>16.577100000000002</v>
      </c>
      <c r="M230">
        <f t="shared" si="37"/>
        <v>10.977869510100001</v>
      </c>
      <c r="N230" s="9"/>
      <c r="O230" s="22">
        <v>1.0078400000000001</v>
      </c>
      <c r="P230" s="22">
        <v>125.845</v>
      </c>
      <c r="Q230" s="22">
        <v>-1.6262800000000001E-2</v>
      </c>
      <c r="R230" s="22">
        <v>220</v>
      </c>
      <c r="S230" s="22">
        <v>1.00708</v>
      </c>
      <c r="T230">
        <f t="shared" si="38"/>
        <v>16.262800000000002</v>
      </c>
      <c r="U230">
        <f t="shared" si="39"/>
        <v>16.390300352000004</v>
      </c>
      <c r="X230" s="9"/>
      <c r="Y230" s="22">
        <v>0.66223100000000001</v>
      </c>
      <c r="Z230" s="22">
        <v>195.97800000000001</v>
      </c>
      <c r="AA230" s="22">
        <v>-1.6625999999999998E-2</v>
      </c>
      <c r="AB230" s="22">
        <v>220</v>
      </c>
      <c r="AC230" s="22">
        <v>0.66146899999999997</v>
      </c>
      <c r="AD230">
        <f t="shared" si="40"/>
        <v>16.625999999999998</v>
      </c>
      <c r="AE230">
        <f t="shared" si="41"/>
        <v>11.010252605999998</v>
      </c>
      <c r="AF230" s="9"/>
      <c r="AG230" s="22">
        <v>1.0078400000000001</v>
      </c>
      <c r="AH230" s="22">
        <v>253.50700000000001</v>
      </c>
      <c r="AI230" s="22">
        <v>-1.6180400000000001E-2</v>
      </c>
      <c r="AJ230" s="22">
        <v>220</v>
      </c>
      <c r="AK230" s="22">
        <v>1.00739</v>
      </c>
      <c r="AL230">
        <f t="shared" si="42"/>
        <v>16.180400000000002</v>
      </c>
      <c r="AM230">
        <f t="shared" si="43"/>
        <v>16.307254336000003</v>
      </c>
      <c r="AP230" s="9"/>
      <c r="AQ230" s="22">
        <v>0.66223100000000001</v>
      </c>
      <c r="AR230" s="22">
        <v>332.36200000000002</v>
      </c>
      <c r="AS230" s="22">
        <v>-1.6543599999999999E-2</v>
      </c>
      <c r="AT230" s="22">
        <v>220</v>
      </c>
      <c r="AU230" s="22">
        <v>0.66134599999999999</v>
      </c>
      <c r="AV230">
        <f t="shared" si="44"/>
        <v>16.543599999999998</v>
      </c>
      <c r="AW230">
        <f t="shared" si="45"/>
        <v>10.9556847716</v>
      </c>
      <c r="AX230" s="9"/>
      <c r="AY230" s="22">
        <v>1.0078400000000001</v>
      </c>
      <c r="AZ230" s="22">
        <v>390.673</v>
      </c>
      <c r="BA230" s="22">
        <v>-1.6137700000000001E-2</v>
      </c>
      <c r="BB230" s="22">
        <v>220</v>
      </c>
      <c r="BC230" s="22">
        <v>1.00647</v>
      </c>
      <c r="BD230">
        <f t="shared" si="46"/>
        <v>16.137700000000002</v>
      </c>
      <c r="BE230">
        <f t="shared" si="47"/>
        <v>16.264219568000005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0.657196</v>
      </c>
      <c r="H231" s="22">
        <v>61.624099999999999</v>
      </c>
      <c r="I231" s="22">
        <v>-1.6601600000000001E-2</v>
      </c>
      <c r="J231" s="22">
        <v>221</v>
      </c>
      <c r="K231" s="22">
        <v>0.65649400000000002</v>
      </c>
      <c r="L231">
        <f t="shared" si="36"/>
        <v>16.601600000000001</v>
      </c>
      <c r="M231">
        <f t="shared" si="37"/>
        <v>10.910505113600001</v>
      </c>
      <c r="N231" s="9"/>
      <c r="O231" s="22">
        <v>1.01288</v>
      </c>
      <c r="P231" s="22">
        <v>125.946</v>
      </c>
      <c r="Q231" s="22">
        <v>-1.6268899999999999E-2</v>
      </c>
      <c r="R231" s="22">
        <v>221</v>
      </c>
      <c r="S231" s="22">
        <v>1.01196</v>
      </c>
      <c r="T231">
        <f t="shared" si="38"/>
        <v>16.268899999999999</v>
      </c>
      <c r="U231">
        <f t="shared" si="39"/>
        <v>16.478443431999999</v>
      </c>
      <c r="X231" s="9"/>
      <c r="Y231" s="22">
        <v>0.657196</v>
      </c>
      <c r="Z231" s="22">
        <v>196.07900000000001</v>
      </c>
      <c r="AA231" s="22">
        <v>-1.6613800000000001E-2</v>
      </c>
      <c r="AB231" s="22">
        <v>221</v>
      </c>
      <c r="AC231" s="22">
        <v>0.65634199999999998</v>
      </c>
      <c r="AD231">
        <f t="shared" si="40"/>
        <v>16.613800000000001</v>
      </c>
      <c r="AE231">
        <f t="shared" si="41"/>
        <v>10.918522904800001</v>
      </c>
      <c r="AF231" s="9"/>
      <c r="AG231" s="22">
        <v>1.01288</v>
      </c>
      <c r="AH231" s="22">
        <v>253.608</v>
      </c>
      <c r="AI231" s="22">
        <v>-1.6162099999999999E-2</v>
      </c>
      <c r="AJ231" s="22">
        <v>221</v>
      </c>
      <c r="AK231" s="22">
        <v>1.01227</v>
      </c>
      <c r="AL231">
        <f t="shared" si="42"/>
        <v>16.162099999999999</v>
      </c>
      <c r="AM231">
        <f t="shared" si="43"/>
        <v>16.370267847999997</v>
      </c>
      <c r="AP231" s="9"/>
      <c r="AQ231" s="22">
        <v>0.657196</v>
      </c>
      <c r="AR231" s="22">
        <v>332.46199999999999</v>
      </c>
      <c r="AS231" s="22">
        <v>-1.65375E-2</v>
      </c>
      <c r="AT231" s="22">
        <v>221</v>
      </c>
      <c r="AU231" s="22">
        <v>0.65643300000000004</v>
      </c>
      <c r="AV231">
        <f t="shared" si="44"/>
        <v>16.537500000000001</v>
      </c>
      <c r="AW231">
        <f t="shared" si="45"/>
        <v>10.868378850000001</v>
      </c>
      <c r="AX231" s="9"/>
      <c r="AY231" s="22">
        <v>1.01288</v>
      </c>
      <c r="AZ231" s="22">
        <v>390.77300000000002</v>
      </c>
      <c r="BA231" s="22">
        <v>-1.6137700000000001E-2</v>
      </c>
      <c r="BB231" s="22">
        <v>221</v>
      </c>
      <c r="BC231" s="22">
        <v>1.01227</v>
      </c>
      <c r="BD231">
        <f t="shared" si="46"/>
        <v>16.137700000000002</v>
      </c>
      <c r="BE231">
        <f t="shared" si="47"/>
        <v>16.345553576000004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0.65216099999999999</v>
      </c>
      <c r="H232" s="22">
        <v>61.724800000000002</v>
      </c>
      <c r="I232" s="22">
        <v>-1.6601600000000001E-2</v>
      </c>
      <c r="J232" s="22">
        <v>222</v>
      </c>
      <c r="K232" s="22">
        <v>0.65151999999999999</v>
      </c>
      <c r="L232">
        <f t="shared" si="36"/>
        <v>16.601600000000001</v>
      </c>
      <c r="M232">
        <f t="shared" si="37"/>
        <v>10.8269160576</v>
      </c>
      <c r="N232" s="9"/>
      <c r="O232" s="22">
        <v>1.0179100000000001</v>
      </c>
      <c r="P232" s="22">
        <v>126.047</v>
      </c>
      <c r="Q232" s="22">
        <v>-1.6241499999999999E-2</v>
      </c>
      <c r="R232" s="22">
        <v>222</v>
      </c>
      <c r="S232" s="22">
        <v>1.01685</v>
      </c>
      <c r="T232">
        <f t="shared" si="38"/>
        <v>16.241499999999998</v>
      </c>
      <c r="U232">
        <f t="shared" si="39"/>
        <v>16.532385264999998</v>
      </c>
      <c r="X232" s="9"/>
      <c r="Y232" s="22">
        <v>0.65216099999999999</v>
      </c>
      <c r="Z232" s="22">
        <v>196.18</v>
      </c>
      <c r="AA232" s="22">
        <v>-1.66351E-2</v>
      </c>
      <c r="AB232" s="22">
        <v>222</v>
      </c>
      <c r="AC232" s="22">
        <v>0.65145900000000001</v>
      </c>
      <c r="AD232">
        <f t="shared" si="40"/>
        <v>16.635100000000001</v>
      </c>
      <c r="AE232">
        <f t="shared" si="41"/>
        <v>10.8487634511</v>
      </c>
      <c r="AF232" s="9"/>
      <c r="AG232" s="22">
        <v>1.0179100000000001</v>
      </c>
      <c r="AH232" s="22">
        <v>253.709</v>
      </c>
      <c r="AI232" s="22">
        <v>-1.6134599999999999E-2</v>
      </c>
      <c r="AJ232" s="22">
        <v>222</v>
      </c>
      <c r="AK232" s="22">
        <v>1.01685</v>
      </c>
      <c r="AL232">
        <f t="shared" si="42"/>
        <v>16.134599999999999</v>
      </c>
      <c r="AM232">
        <f t="shared" si="43"/>
        <v>16.423570686000001</v>
      </c>
      <c r="AP232" s="9"/>
      <c r="AQ232" s="22">
        <v>0.65216099999999999</v>
      </c>
      <c r="AR232" s="22">
        <v>332.56299999999999</v>
      </c>
      <c r="AS232" s="22">
        <v>-1.6543599999999999E-2</v>
      </c>
      <c r="AT232" s="22">
        <v>222</v>
      </c>
      <c r="AU232" s="22">
        <v>0.65130600000000005</v>
      </c>
      <c r="AV232">
        <f t="shared" si="44"/>
        <v>16.543599999999998</v>
      </c>
      <c r="AW232">
        <f t="shared" si="45"/>
        <v>10.789090719599999</v>
      </c>
      <c r="AX232" s="9"/>
      <c r="AY232" s="22">
        <v>1.0179100000000001</v>
      </c>
      <c r="AZ232" s="22">
        <v>390.87400000000002</v>
      </c>
      <c r="BA232" s="22">
        <v>-1.6125500000000001E-2</v>
      </c>
      <c r="BB232" s="22">
        <v>222</v>
      </c>
      <c r="BC232" s="22">
        <v>1.01685</v>
      </c>
      <c r="BD232">
        <f t="shared" si="46"/>
        <v>16.125500000000002</v>
      </c>
      <c r="BE232">
        <f t="shared" si="47"/>
        <v>16.414307705000002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0.64712499999999995</v>
      </c>
      <c r="H233" s="22">
        <v>61.825499999999998</v>
      </c>
      <c r="I233" s="22">
        <v>-1.6595499999999999E-2</v>
      </c>
      <c r="J233" s="22">
        <v>223</v>
      </c>
      <c r="K233" s="22">
        <v>0.64633200000000002</v>
      </c>
      <c r="L233">
        <f t="shared" si="36"/>
        <v>16.595499999999998</v>
      </c>
      <c r="M233">
        <f t="shared" si="37"/>
        <v>10.739362937499997</v>
      </c>
      <c r="N233" s="9"/>
      <c r="O233" s="22">
        <v>1.02295</v>
      </c>
      <c r="P233" s="22">
        <v>126.14700000000001</v>
      </c>
      <c r="Q233" s="22">
        <v>-1.62384E-2</v>
      </c>
      <c r="R233" s="22">
        <v>223</v>
      </c>
      <c r="S233" s="22">
        <v>1.02234</v>
      </c>
      <c r="T233">
        <f t="shared" si="38"/>
        <v>16.238399999999999</v>
      </c>
      <c r="U233">
        <f t="shared" si="39"/>
        <v>16.611071279999997</v>
      </c>
      <c r="X233" s="9"/>
      <c r="Y233" s="22">
        <v>0.64712499999999995</v>
      </c>
      <c r="Z233" s="22">
        <v>196.28100000000001</v>
      </c>
      <c r="AA233" s="22">
        <v>-1.66199E-2</v>
      </c>
      <c r="AB233" s="22">
        <v>223</v>
      </c>
      <c r="AC233" s="22">
        <v>0.64627100000000004</v>
      </c>
      <c r="AD233">
        <f t="shared" si="40"/>
        <v>16.619900000000001</v>
      </c>
      <c r="AE233">
        <f t="shared" si="41"/>
        <v>10.7551527875</v>
      </c>
      <c r="AF233" s="9"/>
      <c r="AG233" s="22">
        <v>1.02295</v>
      </c>
      <c r="AH233" s="22">
        <v>253.81</v>
      </c>
      <c r="AI233" s="22">
        <v>-1.6125500000000001E-2</v>
      </c>
      <c r="AJ233" s="22">
        <v>223</v>
      </c>
      <c r="AK233" s="22">
        <v>1.02142</v>
      </c>
      <c r="AL233">
        <f t="shared" si="42"/>
        <v>16.125500000000002</v>
      </c>
      <c r="AM233">
        <f t="shared" si="43"/>
        <v>16.495580225000001</v>
      </c>
      <c r="AP233" s="9"/>
      <c r="AQ233" s="22">
        <v>0.64712499999999995</v>
      </c>
      <c r="AR233" s="22">
        <v>332.66399999999999</v>
      </c>
      <c r="AS233" s="22">
        <v>-1.6546600000000002E-2</v>
      </c>
      <c r="AT233" s="22">
        <v>223</v>
      </c>
      <c r="AU233" s="22">
        <v>0.646393</v>
      </c>
      <c r="AV233">
        <f t="shared" si="44"/>
        <v>16.546600000000002</v>
      </c>
      <c r="AW233">
        <f t="shared" si="45"/>
        <v>10.707718525000001</v>
      </c>
      <c r="AX233" s="9"/>
      <c r="AY233" s="22">
        <v>1.02295</v>
      </c>
      <c r="AZ233" s="22">
        <v>390.97500000000002</v>
      </c>
      <c r="BA233" s="22">
        <v>-1.6122399999999999E-2</v>
      </c>
      <c r="BB233" s="22">
        <v>223</v>
      </c>
      <c r="BC233" s="22">
        <v>1.02234</v>
      </c>
      <c r="BD233">
        <f t="shared" si="46"/>
        <v>16.122399999999999</v>
      </c>
      <c r="BE233">
        <f t="shared" si="47"/>
        <v>16.492409079999998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0.64209000000000005</v>
      </c>
      <c r="H234" s="22">
        <v>61.926200000000001</v>
      </c>
      <c r="I234" s="22">
        <v>-1.6595499999999999E-2</v>
      </c>
      <c r="J234" s="22">
        <v>224</v>
      </c>
      <c r="K234" s="22">
        <v>0.64129599999999998</v>
      </c>
      <c r="L234">
        <f t="shared" si="36"/>
        <v>16.595499999999998</v>
      </c>
      <c r="M234">
        <f t="shared" si="37"/>
        <v>10.655804594999999</v>
      </c>
      <c r="N234" s="9"/>
      <c r="O234" s="22">
        <v>1.0279799999999999</v>
      </c>
      <c r="P234" s="22">
        <v>126.248</v>
      </c>
      <c r="Q234" s="22">
        <v>-1.6235400000000001E-2</v>
      </c>
      <c r="R234" s="22">
        <v>224</v>
      </c>
      <c r="S234" s="22">
        <v>1.02722</v>
      </c>
      <c r="T234">
        <f t="shared" si="38"/>
        <v>16.235400000000002</v>
      </c>
      <c r="U234">
        <f t="shared" si="39"/>
        <v>16.689666492000001</v>
      </c>
      <c r="X234" s="9"/>
      <c r="Y234" s="22">
        <v>0.64209000000000005</v>
      </c>
      <c r="Z234" s="22">
        <v>196.381</v>
      </c>
      <c r="AA234" s="22">
        <v>-1.66351E-2</v>
      </c>
      <c r="AB234" s="22">
        <v>224</v>
      </c>
      <c r="AC234" s="22">
        <v>0.64129599999999998</v>
      </c>
      <c r="AD234">
        <f t="shared" si="40"/>
        <v>16.635100000000001</v>
      </c>
      <c r="AE234">
        <f t="shared" si="41"/>
        <v>10.681231359000002</v>
      </c>
      <c r="AF234" s="9"/>
      <c r="AG234" s="22">
        <v>1.0279799999999999</v>
      </c>
      <c r="AH234" s="22">
        <v>253.91</v>
      </c>
      <c r="AI234" s="22">
        <v>-1.6125500000000001E-2</v>
      </c>
      <c r="AJ234" s="22">
        <v>224</v>
      </c>
      <c r="AK234" s="22">
        <v>1.0263100000000001</v>
      </c>
      <c r="AL234">
        <f t="shared" si="42"/>
        <v>16.125500000000002</v>
      </c>
      <c r="AM234">
        <f t="shared" si="43"/>
        <v>16.576691490000002</v>
      </c>
      <c r="AP234" s="9"/>
      <c r="AQ234" s="22">
        <v>0.64209000000000005</v>
      </c>
      <c r="AR234" s="22">
        <v>332.76400000000001</v>
      </c>
      <c r="AS234" s="22">
        <v>-1.65649E-2</v>
      </c>
      <c r="AT234" s="22">
        <v>224</v>
      </c>
      <c r="AU234" s="22">
        <v>0.641266</v>
      </c>
      <c r="AV234">
        <f t="shared" si="44"/>
        <v>16.564900000000002</v>
      </c>
      <c r="AW234">
        <f t="shared" si="45"/>
        <v>10.636156641000001</v>
      </c>
      <c r="AX234" s="9"/>
      <c r="AY234" s="22">
        <v>1.0279799999999999</v>
      </c>
      <c r="AZ234" s="22">
        <v>391.07499999999999</v>
      </c>
      <c r="BA234" s="22">
        <v>-1.6113300000000001E-2</v>
      </c>
      <c r="BB234" s="22">
        <v>224</v>
      </c>
      <c r="BC234" s="22">
        <v>1.02661</v>
      </c>
      <c r="BD234">
        <f t="shared" si="46"/>
        <v>16.113299999999999</v>
      </c>
      <c r="BE234">
        <f t="shared" si="47"/>
        <v>16.564150133999998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0.63705400000000001</v>
      </c>
      <c r="H235" s="22">
        <v>62.026899999999998</v>
      </c>
      <c r="I235" s="22">
        <v>-1.6604600000000001E-2</v>
      </c>
      <c r="J235" s="22">
        <v>225</v>
      </c>
      <c r="K235" s="22">
        <v>0.63622999999999996</v>
      </c>
      <c r="L235">
        <f t="shared" si="36"/>
        <v>16.604600000000001</v>
      </c>
      <c r="M235">
        <f t="shared" si="37"/>
        <v>10.5780268484</v>
      </c>
      <c r="N235" s="9"/>
      <c r="O235" s="22">
        <v>1.03302</v>
      </c>
      <c r="P235" s="22">
        <v>126.349</v>
      </c>
      <c r="Q235" s="22">
        <v>-1.6253699999999999E-2</v>
      </c>
      <c r="R235" s="22">
        <v>225</v>
      </c>
      <c r="S235" s="22">
        <v>1.03149</v>
      </c>
      <c r="T235">
        <f t="shared" si="38"/>
        <v>16.253699999999998</v>
      </c>
      <c r="U235">
        <f t="shared" si="39"/>
        <v>16.790397173999999</v>
      </c>
      <c r="X235" s="9"/>
      <c r="Y235" s="22">
        <v>0.63705400000000001</v>
      </c>
      <c r="Z235" s="22">
        <v>196.482</v>
      </c>
      <c r="AA235" s="22">
        <v>-1.6644300000000001E-2</v>
      </c>
      <c r="AB235" s="22">
        <v>225</v>
      </c>
      <c r="AC235" s="22">
        <v>0.63616899999999998</v>
      </c>
      <c r="AD235">
        <f t="shared" si="40"/>
        <v>16.644300000000001</v>
      </c>
      <c r="AE235">
        <f t="shared" si="41"/>
        <v>10.603317892200002</v>
      </c>
      <c r="AF235" s="9"/>
      <c r="AG235" s="22">
        <v>1.03302</v>
      </c>
      <c r="AH235" s="22">
        <v>254.011</v>
      </c>
      <c r="AI235" s="22">
        <v>-1.61163E-2</v>
      </c>
      <c r="AJ235" s="22">
        <v>225</v>
      </c>
      <c r="AK235" s="22">
        <v>1.03271</v>
      </c>
      <c r="AL235">
        <f t="shared" si="42"/>
        <v>16.116299999999999</v>
      </c>
      <c r="AM235">
        <f t="shared" si="43"/>
        <v>16.648460226000001</v>
      </c>
      <c r="AP235" s="9"/>
      <c r="AQ235" s="22">
        <v>0.63705400000000001</v>
      </c>
      <c r="AR235" s="22">
        <v>332.86500000000001</v>
      </c>
      <c r="AS235" s="22">
        <v>-1.6549700000000001E-2</v>
      </c>
      <c r="AT235" s="22">
        <v>225</v>
      </c>
      <c r="AU235" s="22">
        <v>0.63629199999999997</v>
      </c>
      <c r="AV235">
        <f t="shared" si="44"/>
        <v>16.549700000000001</v>
      </c>
      <c r="AW235">
        <f t="shared" si="45"/>
        <v>10.543052583800002</v>
      </c>
      <c r="AX235" s="9"/>
      <c r="AY235" s="22">
        <v>1.03302</v>
      </c>
      <c r="AZ235" s="22">
        <v>391.17599999999999</v>
      </c>
      <c r="BA235" s="22">
        <v>-1.6107199999999999E-2</v>
      </c>
      <c r="BB235" s="22">
        <v>225</v>
      </c>
      <c r="BC235" s="22">
        <v>1.0318000000000001</v>
      </c>
      <c r="BD235">
        <f t="shared" si="46"/>
        <v>16.107199999999999</v>
      </c>
      <c r="BE235">
        <f t="shared" si="47"/>
        <v>16.639059744000001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0.632019</v>
      </c>
      <c r="H236" s="22">
        <v>62.127600000000001</v>
      </c>
      <c r="I236" s="22">
        <v>-1.6622899999999999E-2</v>
      </c>
      <c r="J236" s="22">
        <v>226</v>
      </c>
      <c r="K236" s="22">
        <v>0.63125600000000004</v>
      </c>
      <c r="L236">
        <f t="shared" si="36"/>
        <v>16.622899999999998</v>
      </c>
      <c r="M236">
        <f t="shared" si="37"/>
        <v>10.505988635099998</v>
      </c>
      <c r="N236" s="9"/>
      <c r="O236" s="22">
        <v>1.03806</v>
      </c>
      <c r="P236" s="22">
        <v>126.45</v>
      </c>
      <c r="Q236" s="22">
        <v>-1.6262800000000001E-2</v>
      </c>
      <c r="R236" s="22">
        <v>226</v>
      </c>
      <c r="S236" s="22">
        <v>1.0369900000000001</v>
      </c>
      <c r="T236">
        <f t="shared" si="38"/>
        <v>16.262800000000002</v>
      </c>
      <c r="U236">
        <f t="shared" si="39"/>
        <v>16.881762168000002</v>
      </c>
      <c r="X236" s="9"/>
      <c r="Y236" s="22">
        <v>0.632019</v>
      </c>
      <c r="Z236" s="22">
        <v>196.583</v>
      </c>
      <c r="AA236" s="22">
        <v>-1.6622899999999999E-2</v>
      </c>
      <c r="AB236" s="22">
        <v>226</v>
      </c>
      <c r="AC236" s="22">
        <v>0.63116499999999998</v>
      </c>
      <c r="AD236">
        <f t="shared" si="40"/>
        <v>16.622899999999998</v>
      </c>
      <c r="AE236">
        <f t="shared" si="41"/>
        <v>10.505988635099998</v>
      </c>
      <c r="AF236" s="9"/>
      <c r="AG236" s="22">
        <v>1.03806</v>
      </c>
      <c r="AH236" s="22">
        <v>254.11199999999999</v>
      </c>
      <c r="AI236" s="22">
        <v>-1.61011E-2</v>
      </c>
      <c r="AJ236" s="22">
        <v>226</v>
      </c>
      <c r="AK236" s="22">
        <v>1.0369900000000001</v>
      </c>
      <c r="AL236">
        <f t="shared" si="42"/>
        <v>16.101099999999999</v>
      </c>
      <c r="AM236">
        <f t="shared" si="43"/>
        <v>16.713907866</v>
      </c>
      <c r="AP236" s="9"/>
      <c r="AQ236" s="22">
        <v>0.632019</v>
      </c>
      <c r="AR236" s="22">
        <v>332.96600000000001</v>
      </c>
      <c r="AS236" s="22">
        <v>-1.6546600000000002E-2</v>
      </c>
      <c r="AT236" s="22">
        <v>226</v>
      </c>
      <c r="AU236" s="22">
        <v>0.63119499999999995</v>
      </c>
      <c r="AV236">
        <f t="shared" si="44"/>
        <v>16.546600000000002</v>
      </c>
      <c r="AW236">
        <f t="shared" si="45"/>
        <v>10.457765585400001</v>
      </c>
      <c r="AX236" s="9"/>
      <c r="AY236" s="22">
        <v>1.03806</v>
      </c>
      <c r="AZ236" s="22">
        <v>391.27699999999999</v>
      </c>
      <c r="BA236" s="22">
        <v>-1.6095000000000002E-2</v>
      </c>
      <c r="BB236" s="22">
        <v>226</v>
      </c>
      <c r="BC236" s="22">
        <v>1.0369900000000001</v>
      </c>
      <c r="BD236">
        <f t="shared" si="46"/>
        <v>16.095000000000002</v>
      </c>
      <c r="BE236">
        <f t="shared" si="47"/>
        <v>16.707575700000003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0.62698399999999999</v>
      </c>
      <c r="H237" s="22">
        <v>62.228299999999997</v>
      </c>
      <c r="I237" s="22">
        <v>-1.6622899999999999E-2</v>
      </c>
      <c r="J237" s="22">
        <v>227</v>
      </c>
      <c r="K237" s="22">
        <v>0.62606799999999996</v>
      </c>
      <c r="L237">
        <f t="shared" si="36"/>
        <v>16.622899999999998</v>
      </c>
      <c r="M237">
        <f t="shared" si="37"/>
        <v>10.422292333599998</v>
      </c>
      <c r="N237" s="9"/>
      <c r="O237" s="22">
        <v>1.0430900000000001</v>
      </c>
      <c r="P237" s="22">
        <v>126.55</v>
      </c>
      <c r="Q237" s="22">
        <v>-1.6244499999999999E-2</v>
      </c>
      <c r="R237" s="22">
        <v>227</v>
      </c>
      <c r="S237" s="22">
        <v>1.0418700000000001</v>
      </c>
      <c r="T237">
        <f t="shared" si="38"/>
        <v>16.244499999999999</v>
      </c>
      <c r="U237">
        <f t="shared" si="39"/>
        <v>16.944475505</v>
      </c>
      <c r="X237" s="9"/>
      <c r="Y237" s="22">
        <v>0.62698399999999999</v>
      </c>
      <c r="Z237" s="22">
        <v>196.68299999999999</v>
      </c>
      <c r="AA237" s="22">
        <v>-1.6638199999999999E-2</v>
      </c>
      <c r="AB237" s="22">
        <v>227</v>
      </c>
      <c r="AC237" s="22">
        <v>0.62609899999999996</v>
      </c>
      <c r="AD237">
        <f t="shared" si="40"/>
        <v>16.638199999999998</v>
      </c>
      <c r="AE237">
        <f t="shared" si="41"/>
        <v>10.431885188799999</v>
      </c>
      <c r="AF237" s="9"/>
      <c r="AG237" s="22">
        <v>1.0430900000000001</v>
      </c>
      <c r="AH237" s="22">
        <v>254.21199999999999</v>
      </c>
      <c r="AI237" s="22">
        <v>-1.60889E-2</v>
      </c>
      <c r="AJ237" s="22">
        <v>227</v>
      </c>
      <c r="AK237" s="22">
        <v>1.04156</v>
      </c>
      <c r="AL237">
        <f t="shared" si="42"/>
        <v>16.088899999999999</v>
      </c>
      <c r="AM237">
        <f t="shared" si="43"/>
        <v>16.782170700999998</v>
      </c>
      <c r="AP237" s="9"/>
      <c r="AQ237" s="22">
        <v>0.62698399999999999</v>
      </c>
      <c r="AR237" s="22">
        <v>333.06700000000001</v>
      </c>
      <c r="AS237" s="22">
        <v>-1.6558799999999999E-2</v>
      </c>
      <c r="AT237" s="22">
        <v>227</v>
      </c>
      <c r="AU237" s="22">
        <v>0.62634299999999998</v>
      </c>
      <c r="AV237">
        <f t="shared" si="44"/>
        <v>16.558799999999998</v>
      </c>
      <c r="AW237">
        <f t="shared" si="45"/>
        <v>10.382102659199999</v>
      </c>
      <c r="AX237" s="9"/>
      <c r="AY237" s="22">
        <v>1.0430900000000001</v>
      </c>
      <c r="AZ237" s="22">
        <v>391.37799999999999</v>
      </c>
      <c r="BA237" s="22">
        <v>-1.6095000000000002E-2</v>
      </c>
      <c r="BB237" s="22">
        <v>227</v>
      </c>
      <c r="BC237" s="22">
        <v>1.0412600000000001</v>
      </c>
      <c r="BD237">
        <f t="shared" si="46"/>
        <v>16.095000000000002</v>
      </c>
      <c r="BE237">
        <f t="shared" si="47"/>
        <v>16.788533550000004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0.62194799999999995</v>
      </c>
      <c r="H238" s="22">
        <v>62.329000000000001</v>
      </c>
      <c r="I238" s="22">
        <v>-1.6616800000000001E-2</v>
      </c>
      <c r="J238" s="22">
        <v>228</v>
      </c>
      <c r="K238" s="22">
        <v>0.62106300000000003</v>
      </c>
      <c r="L238">
        <f t="shared" si="36"/>
        <v>16.616800000000001</v>
      </c>
      <c r="M238">
        <f t="shared" si="37"/>
        <v>10.334785526399999</v>
      </c>
      <c r="N238" s="9"/>
      <c r="O238" s="22">
        <v>1.04813</v>
      </c>
      <c r="P238" s="22">
        <v>126.651</v>
      </c>
      <c r="Q238" s="22">
        <v>-1.62506E-2</v>
      </c>
      <c r="R238" s="22">
        <v>228</v>
      </c>
      <c r="S238" s="22">
        <v>1.0467500000000001</v>
      </c>
      <c r="T238">
        <f t="shared" si="38"/>
        <v>16.250600000000002</v>
      </c>
      <c r="U238">
        <f t="shared" si="39"/>
        <v>17.032741378000001</v>
      </c>
      <c r="X238" s="9"/>
      <c r="Y238" s="22">
        <v>0.62194799999999995</v>
      </c>
      <c r="Z238" s="22">
        <v>196.78399999999999</v>
      </c>
      <c r="AA238" s="22">
        <v>-1.6638199999999999E-2</v>
      </c>
      <c r="AB238" s="22">
        <v>228</v>
      </c>
      <c r="AC238" s="22">
        <v>0.62118499999999999</v>
      </c>
      <c r="AD238">
        <f t="shared" si="40"/>
        <v>16.638199999999998</v>
      </c>
      <c r="AE238">
        <f t="shared" si="41"/>
        <v>10.348095213599997</v>
      </c>
      <c r="AF238" s="9"/>
      <c r="AG238" s="22">
        <v>1.04813</v>
      </c>
      <c r="AH238" s="22">
        <v>254.31299999999999</v>
      </c>
      <c r="AI238" s="22">
        <v>-1.6082800000000001E-2</v>
      </c>
      <c r="AJ238" s="22">
        <v>228</v>
      </c>
      <c r="AK238" s="22">
        <v>1.0473600000000001</v>
      </c>
      <c r="AL238">
        <f t="shared" si="42"/>
        <v>16.082800000000002</v>
      </c>
      <c r="AM238">
        <f t="shared" si="43"/>
        <v>16.856865164000002</v>
      </c>
      <c r="AP238" s="9"/>
      <c r="AQ238" s="22">
        <v>0.62194799999999995</v>
      </c>
      <c r="AR238" s="22">
        <v>333.16699999999997</v>
      </c>
      <c r="AS238" s="22">
        <v>-1.65527E-2</v>
      </c>
      <c r="AT238" s="22">
        <v>228</v>
      </c>
      <c r="AU238" s="22">
        <v>0.62121599999999999</v>
      </c>
      <c r="AV238">
        <f t="shared" si="44"/>
        <v>16.552700000000002</v>
      </c>
      <c r="AW238">
        <f t="shared" si="45"/>
        <v>10.2949186596</v>
      </c>
      <c r="AX238" s="9"/>
      <c r="AY238" s="22">
        <v>1.04813</v>
      </c>
      <c r="AZ238" s="22">
        <v>391.47800000000001</v>
      </c>
      <c r="BA238" s="22">
        <v>-1.60736E-2</v>
      </c>
      <c r="BB238" s="22">
        <v>228</v>
      </c>
      <c r="BC238" s="22">
        <v>1.0473600000000001</v>
      </c>
      <c r="BD238">
        <f t="shared" si="46"/>
        <v>16.073599999999999</v>
      </c>
      <c r="BE238">
        <f t="shared" si="47"/>
        <v>16.847222368000001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0.61691300000000004</v>
      </c>
      <c r="H239" s="22">
        <v>62.429699999999997</v>
      </c>
      <c r="I239" s="22">
        <v>-1.6613800000000001E-2</v>
      </c>
      <c r="J239" s="22">
        <v>229</v>
      </c>
      <c r="K239" s="22">
        <v>0.61611899999999997</v>
      </c>
      <c r="L239">
        <f t="shared" si="36"/>
        <v>16.613800000000001</v>
      </c>
      <c r="M239">
        <f t="shared" si="37"/>
        <v>10.249269199400002</v>
      </c>
      <c r="N239" s="9"/>
      <c r="O239" s="22">
        <v>1.0531600000000001</v>
      </c>
      <c r="P239" s="22">
        <v>126.752</v>
      </c>
      <c r="Q239" s="22">
        <v>-1.6244499999999999E-2</v>
      </c>
      <c r="R239" s="22">
        <v>229</v>
      </c>
      <c r="S239" s="22">
        <v>1.0519400000000001</v>
      </c>
      <c r="T239">
        <f t="shared" si="38"/>
        <v>16.244499999999999</v>
      </c>
      <c r="U239">
        <f t="shared" si="39"/>
        <v>17.10805762</v>
      </c>
      <c r="X239" s="9"/>
      <c r="Y239" s="22">
        <v>0.61691300000000004</v>
      </c>
      <c r="Z239" s="22">
        <v>196.88499999999999</v>
      </c>
      <c r="AA239" s="22">
        <v>-1.66351E-2</v>
      </c>
      <c r="AB239" s="22">
        <v>229</v>
      </c>
      <c r="AC239" s="22">
        <v>0.61611899999999997</v>
      </c>
      <c r="AD239">
        <f t="shared" si="40"/>
        <v>16.635100000000001</v>
      </c>
      <c r="AE239">
        <f t="shared" si="41"/>
        <v>10.262409446300001</v>
      </c>
      <c r="AF239" s="9"/>
      <c r="AG239" s="22">
        <v>1.0531600000000001</v>
      </c>
      <c r="AH239" s="22">
        <v>254.41399999999999</v>
      </c>
      <c r="AI239" s="22">
        <v>-1.6085800000000001E-2</v>
      </c>
      <c r="AJ239" s="22">
        <v>229</v>
      </c>
      <c r="AK239" s="22">
        <v>1.0519400000000001</v>
      </c>
      <c r="AL239">
        <f t="shared" si="42"/>
        <v>16.085800000000003</v>
      </c>
      <c r="AM239">
        <f t="shared" si="43"/>
        <v>16.940921128000003</v>
      </c>
      <c r="AP239" s="9"/>
      <c r="AQ239" s="22">
        <v>0.61691300000000004</v>
      </c>
      <c r="AR239" s="22">
        <v>333.26799999999997</v>
      </c>
      <c r="AS239" s="22">
        <v>-1.6558799999999999E-2</v>
      </c>
      <c r="AT239" s="22">
        <v>229</v>
      </c>
      <c r="AU239" s="22">
        <v>0.616089</v>
      </c>
      <c r="AV239">
        <f t="shared" si="44"/>
        <v>16.558799999999998</v>
      </c>
      <c r="AW239">
        <f t="shared" si="45"/>
        <v>10.215338984399999</v>
      </c>
      <c r="AX239" s="9"/>
      <c r="AY239" s="22">
        <v>1.0531600000000001</v>
      </c>
      <c r="AZ239" s="22">
        <v>391.57900000000001</v>
      </c>
      <c r="BA239" s="22">
        <v>-1.6070600000000001E-2</v>
      </c>
      <c r="BB239" s="22">
        <v>229</v>
      </c>
      <c r="BC239" s="22">
        <v>1.0519400000000001</v>
      </c>
      <c r="BD239">
        <f t="shared" si="46"/>
        <v>16.070600000000002</v>
      </c>
      <c r="BE239">
        <f t="shared" si="47"/>
        <v>16.924913096000004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0.611877</v>
      </c>
      <c r="H240" s="22">
        <v>62.5304</v>
      </c>
      <c r="I240" s="22">
        <v>-1.6604600000000001E-2</v>
      </c>
      <c r="J240" s="22">
        <v>230</v>
      </c>
      <c r="K240" s="22">
        <v>0.61090100000000003</v>
      </c>
      <c r="L240">
        <f t="shared" si="36"/>
        <v>16.604600000000001</v>
      </c>
      <c r="M240">
        <f t="shared" si="37"/>
        <v>10.159972834200001</v>
      </c>
      <c r="N240" s="9"/>
      <c r="O240" s="22">
        <v>1.0582</v>
      </c>
      <c r="P240" s="22">
        <v>126.852</v>
      </c>
      <c r="Q240" s="22">
        <v>-1.6220100000000001E-2</v>
      </c>
      <c r="R240" s="22">
        <v>230</v>
      </c>
      <c r="S240" s="22">
        <v>1.0571299999999999</v>
      </c>
      <c r="T240">
        <f t="shared" si="38"/>
        <v>16.220100000000002</v>
      </c>
      <c r="U240">
        <f t="shared" si="39"/>
        <v>17.164109820000004</v>
      </c>
      <c r="X240" s="9"/>
      <c r="Y240" s="22">
        <v>0.611877</v>
      </c>
      <c r="Z240" s="22">
        <v>196.98599999999999</v>
      </c>
      <c r="AA240" s="22">
        <v>-1.66321E-2</v>
      </c>
      <c r="AB240" s="22">
        <v>230</v>
      </c>
      <c r="AC240" s="22">
        <v>0.61114500000000005</v>
      </c>
      <c r="AD240">
        <f t="shared" si="40"/>
        <v>16.632100000000001</v>
      </c>
      <c r="AE240">
        <f t="shared" si="41"/>
        <v>10.176799451700001</v>
      </c>
      <c r="AF240" s="9"/>
      <c r="AG240" s="22">
        <v>1.0582</v>
      </c>
      <c r="AH240" s="22">
        <v>254.51400000000001</v>
      </c>
      <c r="AI240" s="22">
        <v>-1.6076699999999999E-2</v>
      </c>
      <c r="AJ240" s="22">
        <v>230</v>
      </c>
      <c r="AK240" s="22">
        <v>1.0571299999999999</v>
      </c>
      <c r="AL240">
        <f t="shared" si="42"/>
        <v>16.076699999999999</v>
      </c>
      <c r="AM240">
        <f t="shared" si="43"/>
        <v>17.01236394</v>
      </c>
      <c r="AP240" s="9"/>
      <c r="AQ240" s="22">
        <v>0.611877</v>
      </c>
      <c r="AR240" s="22">
        <v>333.36900000000003</v>
      </c>
      <c r="AS240" s="22">
        <v>-1.65802E-2</v>
      </c>
      <c r="AT240" s="22">
        <v>230</v>
      </c>
      <c r="AU240" s="22">
        <v>0.61102299999999998</v>
      </c>
      <c r="AV240">
        <f t="shared" si="44"/>
        <v>16.580200000000001</v>
      </c>
      <c r="AW240">
        <f t="shared" si="45"/>
        <v>10.145043035400001</v>
      </c>
      <c r="AX240" s="9"/>
      <c r="AY240" s="22">
        <v>1.0582</v>
      </c>
      <c r="AZ240" s="22">
        <v>391.68</v>
      </c>
      <c r="BA240" s="22">
        <v>-1.6064499999999999E-2</v>
      </c>
      <c r="BB240" s="22">
        <v>230</v>
      </c>
      <c r="BC240" s="22">
        <v>1.0571299999999999</v>
      </c>
      <c r="BD240">
        <f t="shared" si="46"/>
        <v>16.064499999999999</v>
      </c>
      <c r="BE240">
        <f t="shared" si="47"/>
        <v>16.999453899999999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0.60684199999999999</v>
      </c>
      <c r="H241" s="22">
        <v>62.631100000000004</v>
      </c>
      <c r="I241" s="22">
        <v>-1.6629000000000001E-2</v>
      </c>
      <c r="J241" s="22">
        <v>231</v>
      </c>
      <c r="K241" s="22">
        <v>0.60601799999999995</v>
      </c>
      <c r="L241">
        <f t="shared" si="36"/>
        <v>16.629000000000001</v>
      </c>
      <c r="M241">
        <f t="shared" si="37"/>
        <v>10.091175618000001</v>
      </c>
      <c r="N241" s="9"/>
      <c r="O241" s="22">
        <v>1.0632299999999999</v>
      </c>
      <c r="P241" s="22">
        <v>126.953</v>
      </c>
      <c r="Q241" s="22">
        <v>-1.62109E-2</v>
      </c>
      <c r="R241" s="22">
        <v>231</v>
      </c>
      <c r="S241" s="22">
        <v>1.0623199999999999</v>
      </c>
      <c r="T241">
        <f t="shared" si="38"/>
        <v>16.210899999999999</v>
      </c>
      <c r="U241">
        <f t="shared" si="39"/>
        <v>17.235915206999998</v>
      </c>
      <c r="X241" s="9"/>
      <c r="Y241" s="22">
        <v>0.60684199999999999</v>
      </c>
      <c r="Z241" s="22">
        <v>197.08600000000001</v>
      </c>
      <c r="AA241" s="22">
        <v>-1.66321E-2</v>
      </c>
      <c r="AB241" s="22">
        <v>231</v>
      </c>
      <c r="AC241" s="22">
        <v>0.60601799999999995</v>
      </c>
      <c r="AD241">
        <f t="shared" si="40"/>
        <v>16.632100000000001</v>
      </c>
      <c r="AE241">
        <f t="shared" si="41"/>
        <v>10.0930568282</v>
      </c>
      <c r="AF241" s="9"/>
      <c r="AG241" s="22">
        <v>1.0632299999999999</v>
      </c>
      <c r="AH241" s="22">
        <v>254.61500000000001</v>
      </c>
      <c r="AI241" s="22">
        <v>-1.6067499999999998E-2</v>
      </c>
      <c r="AJ241" s="22">
        <v>231</v>
      </c>
      <c r="AK241" s="22">
        <v>1.0620099999999999</v>
      </c>
      <c r="AL241">
        <f t="shared" si="42"/>
        <v>16.067499999999999</v>
      </c>
      <c r="AM241">
        <f t="shared" si="43"/>
        <v>17.083448024999996</v>
      </c>
      <c r="AP241" s="9"/>
      <c r="AQ241" s="22">
        <v>0.60684199999999999</v>
      </c>
      <c r="AR241" s="22">
        <v>333.46899999999999</v>
      </c>
      <c r="AS241" s="22">
        <v>-1.6570999999999999E-2</v>
      </c>
      <c r="AT241" s="22">
        <v>231</v>
      </c>
      <c r="AU241" s="22">
        <v>0.60601799999999995</v>
      </c>
      <c r="AV241">
        <f t="shared" si="44"/>
        <v>16.570999999999998</v>
      </c>
      <c r="AW241">
        <f t="shared" si="45"/>
        <v>10.055978781999999</v>
      </c>
      <c r="AX241" s="9"/>
      <c r="AY241" s="22">
        <v>1.0632299999999999</v>
      </c>
      <c r="AZ241" s="22">
        <v>391.78</v>
      </c>
      <c r="BA241" s="22">
        <v>-1.6052199999999999E-2</v>
      </c>
      <c r="BB241" s="22">
        <v>231</v>
      </c>
      <c r="BC241" s="22">
        <v>1.0623199999999999</v>
      </c>
      <c r="BD241">
        <f t="shared" si="46"/>
        <v>16.052199999999999</v>
      </c>
      <c r="BE241">
        <f t="shared" si="47"/>
        <v>17.067180605999997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0.60180699999999998</v>
      </c>
      <c r="H242" s="22">
        <v>62.7318</v>
      </c>
      <c r="I242" s="22">
        <v>-1.66077E-2</v>
      </c>
      <c r="J242" s="22">
        <v>232</v>
      </c>
      <c r="K242" s="22">
        <v>0.60089099999999995</v>
      </c>
      <c r="L242">
        <f t="shared" si="36"/>
        <v>16.607700000000001</v>
      </c>
      <c r="M242">
        <f t="shared" si="37"/>
        <v>9.9946301138999996</v>
      </c>
      <c r="N242" s="9"/>
      <c r="O242" s="22">
        <v>1.0682700000000001</v>
      </c>
      <c r="P242" s="22">
        <v>127.054</v>
      </c>
      <c r="Q242" s="22">
        <v>-1.6204799999999998E-2</v>
      </c>
      <c r="R242" s="22">
        <v>232</v>
      </c>
      <c r="S242" s="22">
        <v>1.0668899999999999</v>
      </c>
      <c r="T242">
        <f t="shared" si="38"/>
        <v>16.204799999999999</v>
      </c>
      <c r="U242">
        <f t="shared" si="39"/>
        <v>17.311101695999998</v>
      </c>
      <c r="X242" s="9"/>
      <c r="Y242" s="22">
        <v>0.60180699999999998</v>
      </c>
      <c r="Z242" s="22">
        <v>197.18700000000001</v>
      </c>
      <c r="AA242" s="22">
        <v>-1.6638199999999999E-2</v>
      </c>
      <c r="AB242" s="22">
        <v>232</v>
      </c>
      <c r="AC242" s="22">
        <v>0.60101300000000002</v>
      </c>
      <c r="AD242">
        <f t="shared" si="40"/>
        <v>16.638199999999998</v>
      </c>
      <c r="AE242">
        <f t="shared" si="41"/>
        <v>10.012985227399998</v>
      </c>
      <c r="AF242" s="9"/>
      <c r="AG242" s="22">
        <v>1.0682700000000001</v>
      </c>
      <c r="AH242" s="22">
        <v>254.71600000000001</v>
      </c>
      <c r="AI242" s="22">
        <v>-1.6039999999999999E-2</v>
      </c>
      <c r="AJ242" s="22">
        <v>232</v>
      </c>
      <c r="AK242" s="22">
        <v>1.0665899999999999</v>
      </c>
      <c r="AL242">
        <f t="shared" si="42"/>
        <v>16.04</v>
      </c>
      <c r="AM242">
        <f t="shared" si="43"/>
        <v>17.135050799999998</v>
      </c>
      <c r="AP242" s="9"/>
      <c r="AQ242" s="22">
        <v>0.60180699999999998</v>
      </c>
      <c r="AR242" s="22">
        <v>333.57</v>
      </c>
      <c r="AS242" s="22">
        <v>-1.6583299999999999E-2</v>
      </c>
      <c r="AT242" s="22">
        <v>232</v>
      </c>
      <c r="AU242" s="22">
        <v>0.601105</v>
      </c>
      <c r="AV242">
        <f t="shared" si="44"/>
        <v>16.583299999999998</v>
      </c>
      <c r="AW242">
        <f t="shared" si="45"/>
        <v>9.9799460230999983</v>
      </c>
      <c r="AX242" s="9"/>
      <c r="AY242" s="22">
        <v>1.0682700000000001</v>
      </c>
      <c r="AZ242" s="22">
        <v>391.88099999999997</v>
      </c>
      <c r="BA242" s="22">
        <v>-1.6039999999999999E-2</v>
      </c>
      <c r="BB242" s="22">
        <v>232</v>
      </c>
      <c r="BC242" s="22">
        <v>1.0671999999999999</v>
      </c>
      <c r="BD242">
        <f t="shared" si="46"/>
        <v>16.04</v>
      </c>
      <c r="BE242">
        <f t="shared" si="47"/>
        <v>17.135050799999998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0.59677100000000005</v>
      </c>
      <c r="H243" s="22">
        <v>62.832599999999999</v>
      </c>
      <c r="I243" s="22">
        <v>-1.6629000000000001E-2</v>
      </c>
      <c r="J243" s="22">
        <v>233</v>
      </c>
      <c r="K243" s="22">
        <v>0.59606899999999996</v>
      </c>
      <c r="L243">
        <f t="shared" si="36"/>
        <v>16.629000000000001</v>
      </c>
      <c r="M243">
        <f t="shared" si="37"/>
        <v>9.9237049590000019</v>
      </c>
      <c r="N243" s="9"/>
      <c r="O243" s="22">
        <v>1.0732999999999999</v>
      </c>
      <c r="P243" s="22">
        <v>127.155</v>
      </c>
      <c r="Q243" s="22">
        <v>-1.6192600000000001E-2</v>
      </c>
      <c r="R243" s="22">
        <v>233</v>
      </c>
      <c r="S243" s="22">
        <v>1.0720799999999999</v>
      </c>
      <c r="T243">
        <f t="shared" si="38"/>
        <v>16.192600000000002</v>
      </c>
      <c r="U243">
        <f t="shared" si="39"/>
        <v>17.379517580000002</v>
      </c>
      <c r="X243" s="9"/>
      <c r="Y243" s="22">
        <v>0.59677100000000005</v>
      </c>
      <c r="Z243" s="22">
        <v>197.28800000000001</v>
      </c>
      <c r="AA243" s="22">
        <v>-1.6629000000000001E-2</v>
      </c>
      <c r="AB243" s="22">
        <v>233</v>
      </c>
      <c r="AC243" s="22">
        <v>0.59588600000000003</v>
      </c>
      <c r="AD243">
        <f t="shared" si="40"/>
        <v>16.629000000000001</v>
      </c>
      <c r="AE243">
        <f t="shared" si="41"/>
        <v>9.9237049590000019</v>
      </c>
      <c r="AF243" s="9"/>
      <c r="AG243" s="22">
        <v>1.0732999999999999</v>
      </c>
      <c r="AH243" s="22">
        <v>254.81700000000001</v>
      </c>
      <c r="AI243" s="22">
        <v>-1.6030900000000001E-2</v>
      </c>
      <c r="AJ243" s="22">
        <v>233</v>
      </c>
      <c r="AK243" s="22">
        <v>1.07239</v>
      </c>
      <c r="AL243">
        <f t="shared" si="42"/>
        <v>16.030899999999999</v>
      </c>
      <c r="AM243">
        <f t="shared" si="43"/>
        <v>17.205964969999997</v>
      </c>
      <c r="AP243" s="9"/>
      <c r="AQ243" s="22">
        <v>0.59677100000000005</v>
      </c>
      <c r="AR243" s="22">
        <v>333.67099999999999</v>
      </c>
      <c r="AS243" s="22">
        <v>-1.6567999999999999E-2</v>
      </c>
      <c r="AT243" s="22">
        <v>233</v>
      </c>
      <c r="AU243" s="22">
        <v>0.59588600000000003</v>
      </c>
      <c r="AV243">
        <f t="shared" si="44"/>
        <v>16.567999999999998</v>
      </c>
      <c r="AW243">
        <f t="shared" si="45"/>
        <v>9.8873019279999994</v>
      </c>
      <c r="AX243" s="9"/>
      <c r="AY243" s="22">
        <v>1.0732999999999999</v>
      </c>
      <c r="AZ243" s="22">
        <v>391.98200000000003</v>
      </c>
      <c r="BA243" s="22">
        <v>-1.60217E-2</v>
      </c>
      <c r="BB243" s="22">
        <v>233</v>
      </c>
      <c r="BC243" s="22">
        <v>1.0726899999999999</v>
      </c>
      <c r="BD243">
        <f t="shared" si="46"/>
        <v>16.021699999999999</v>
      </c>
      <c r="BE243">
        <f t="shared" si="47"/>
        <v>17.196090609999999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0.59173600000000004</v>
      </c>
      <c r="H244" s="22">
        <v>62.933300000000003</v>
      </c>
      <c r="I244" s="22">
        <v>-1.66351E-2</v>
      </c>
      <c r="J244" s="22">
        <v>234</v>
      </c>
      <c r="K244" s="22">
        <v>0.59097299999999997</v>
      </c>
      <c r="L244">
        <f t="shared" si="36"/>
        <v>16.635100000000001</v>
      </c>
      <c r="M244">
        <f t="shared" si="37"/>
        <v>9.8435875336000009</v>
      </c>
      <c r="N244" s="9"/>
      <c r="O244" s="22">
        <v>1.0783400000000001</v>
      </c>
      <c r="P244" s="22">
        <v>127.255</v>
      </c>
      <c r="Q244" s="22">
        <v>-1.6186499999999999E-2</v>
      </c>
      <c r="R244" s="22">
        <v>234</v>
      </c>
      <c r="S244" s="22">
        <v>1.07758</v>
      </c>
      <c r="T244">
        <f t="shared" si="38"/>
        <v>16.186499999999999</v>
      </c>
      <c r="U244">
        <f t="shared" si="39"/>
        <v>17.45455041</v>
      </c>
      <c r="X244" s="9"/>
      <c r="Y244" s="22">
        <v>0.59173600000000004</v>
      </c>
      <c r="Z244" s="22">
        <v>197.38800000000001</v>
      </c>
      <c r="AA244" s="22">
        <v>-1.66351E-2</v>
      </c>
      <c r="AB244" s="22">
        <v>234</v>
      </c>
      <c r="AC244" s="22">
        <v>0.59103399999999995</v>
      </c>
      <c r="AD244">
        <f t="shared" si="40"/>
        <v>16.635100000000001</v>
      </c>
      <c r="AE244">
        <f t="shared" si="41"/>
        <v>9.8435875336000009</v>
      </c>
      <c r="AF244" s="9"/>
      <c r="AG244" s="22">
        <v>1.0783400000000001</v>
      </c>
      <c r="AH244" s="22">
        <v>254.917</v>
      </c>
      <c r="AI244" s="22">
        <v>-1.60187E-2</v>
      </c>
      <c r="AJ244" s="22">
        <v>234</v>
      </c>
      <c r="AK244" s="22">
        <v>1.0772699999999999</v>
      </c>
      <c r="AL244">
        <f t="shared" si="42"/>
        <v>16.018699999999999</v>
      </c>
      <c r="AM244">
        <f t="shared" si="43"/>
        <v>17.273604958</v>
      </c>
      <c r="AP244" s="9"/>
      <c r="AQ244" s="22">
        <v>0.59173600000000004</v>
      </c>
      <c r="AR244" s="22">
        <v>333.77199999999999</v>
      </c>
      <c r="AS244" s="22">
        <v>-1.6570999999999999E-2</v>
      </c>
      <c r="AT244" s="22">
        <v>234</v>
      </c>
      <c r="AU244" s="22">
        <v>0.59091199999999999</v>
      </c>
      <c r="AV244">
        <f t="shared" si="44"/>
        <v>16.570999999999998</v>
      </c>
      <c r="AW244">
        <f t="shared" si="45"/>
        <v>9.8056572559999999</v>
      </c>
      <c r="AX244" s="9"/>
      <c r="AY244" s="22">
        <v>1.0783400000000001</v>
      </c>
      <c r="AZ244" s="22">
        <v>392.08199999999999</v>
      </c>
      <c r="BA244" s="22">
        <v>-1.6009499999999999E-2</v>
      </c>
      <c r="BB244" s="22">
        <v>234</v>
      </c>
      <c r="BC244" s="22">
        <v>1.0772699999999999</v>
      </c>
      <c r="BD244">
        <f t="shared" si="46"/>
        <v>16.009499999999999</v>
      </c>
      <c r="BE244">
        <f t="shared" si="47"/>
        <v>17.263684229999999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0.5867</v>
      </c>
      <c r="H245" s="22">
        <v>63.033999999999999</v>
      </c>
      <c r="I245" s="22">
        <v>-1.66199E-2</v>
      </c>
      <c r="J245" s="22">
        <v>235</v>
      </c>
      <c r="K245" s="22">
        <v>0.58596800000000004</v>
      </c>
      <c r="L245">
        <f t="shared" si="36"/>
        <v>16.619900000000001</v>
      </c>
      <c r="M245">
        <f t="shared" si="37"/>
        <v>9.7508953300000005</v>
      </c>
      <c r="N245" s="9"/>
      <c r="O245" s="22">
        <v>1.0833699999999999</v>
      </c>
      <c r="P245" s="22">
        <v>127.35599999999999</v>
      </c>
      <c r="Q245" s="22">
        <v>-1.6168200000000001E-2</v>
      </c>
      <c r="R245" s="22">
        <v>235</v>
      </c>
      <c r="S245" s="22">
        <v>1.08246</v>
      </c>
      <c r="T245">
        <f t="shared" si="38"/>
        <v>16.168200000000002</v>
      </c>
      <c r="U245">
        <f t="shared" si="39"/>
        <v>17.516142834</v>
      </c>
      <c r="X245" s="9"/>
      <c r="Y245" s="22">
        <v>0.5867</v>
      </c>
      <c r="Z245" s="22">
        <v>197.489</v>
      </c>
      <c r="AA245" s="22">
        <v>-1.66321E-2</v>
      </c>
      <c r="AB245" s="22">
        <v>235</v>
      </c>
      <c r="AC245" s="22">
        <v>0.58590699999999996</v>
      </c>
      <c r="AD245">
        <f t="shared" si="40"/>
        <v>16.632100000000001</v>
      </c>
      <c r="AE245">
        <f t="shared" si="41"/>
        <v>9.7580530700000008</v>
      </c>
      <c r="AF245" s="9"/>
      <c r="AG245" s="22">
        <v>1.0833699999999999</v>
      </c>
      <c r="AH245" s="22">
        <v>255.018</v>
      </c>
      <c r="AI245" s="22">
        <v>-1.6046100000000001E-2</v>
      </c>
      <c r="AJ245" s="22">
        <v>235</v>
      </c>
      <c r="AK245" s="22">
        <v>1.0821499999999999</v>
      </c>
      <c r="AL245">
        <f t="shared" si="42"/>
        <v>16.046099999999999</v>
      </c>
      <c r="AM245">
        <f t="shared" si="43"/>
        <v>17.383863356999999</v>
      </c>
      <c r="AP245" s="9"/>
      <c r="AQ245" s="22">
        <v>0.5867</v>
      </c>
      <c r="AR245" s="22">
        <v>333.87200000000001</v>
      </c>
      <c r="AS245" s="22">
        <v>-1.6586299999999998E-2</v>
      </c>
      <c r="AT245" s="22">
        <v>235</v>
      </c>
      <c r="AU245" s="22">
        <v>0.58581499999999997</v>
      </c>
      <c r="AV245">
        <f t="shared" si="44"/>
        <v>16.586299999999998</v>
      </c>
      <c r="AW245">
        <f t="shared" si="45"/>
        <v>9.7311822099999983</v>
      </c>
      <c r="AX245" s="9"/>
      <c r="AY245" s="22">
        <v>1.0833699999999999</v>
      </c>
      <c r="AZ245" s="22">
        <v>392.18299999999999</v>
      </c>
      <c r="BA245" s="22">
        <v>-1.5988200000000001E-2</v>
      </c>
      <c r="BB245" s="22">
        <v>235</v>
      </c>
      <c r="BC245" s="22">
        <v>1.08185</v>
      </c>
      <c r="BD245">
        <f t="shared" si="46"/>
        <v>15.988200000000001</v>
      </c>
      <c r="BE245">
        <f t="shared" si="47"/>
        <v>17.321136234000001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0.58166499999999999</v>
      </c>
      <c r="H246" s="22">
        <v>63.134700000000002</v>
      </c>
      <c r="I246" s="22">
        <v>-1.66321E-2</v>
      </c>
      <c r="J246" s="22">
        <v>236</v>
      </c>
      <c r="K246" s="22">
        <v>0.58090200000000003</v>
      </c>
      <c r="L246">
        <f t="shared" si="36"/>
        <v>16.632100000000001</v>
      </c>
      <c r="M246">
        <f t="shared" si="37"/>
        <v>9.6743104464999998</v>
      </c>
      <c r="N246" s="9"/>
      <c r="O246" s="22">
        <v>1.0884100000000001</v>
      </c>
      <c r="P246" s="22">
        <v>127.45699999999999</v>
      </c>
      <c r="Q246" s="22">
        <v>-1.6165200000000001E-2</v>
      </c>
      <c r="R246" s="22">
        <v>236</v>
      </c>
      <c r="S246" s="22">
        <v>1.08734</v>
      </c>
      <c r="T246">
        <f t="shared" si="38"/>
        <v>16.165200000000002</v>
      </c>
      <c r="U246">
        <f t="shared" si="39"/>
        <v>17.594365332000002</v>
      </c>
      <c r="X246" s="9"/>
      <c r="Y246" s="22">
        <v>0.58166499999999999</v>
      </c>
      <c r="Z246" s="22">
        <v>197.59</v>
      </c>
      <c r="AA246" s="22">
        <v>-1.6638199999999999E-2</v>
      </c>
      <c r="AB246" s="22">
        <v>236</v>
      </c>
      <c r="AC246" s="22">
        <v>0.58090200000000003</v>
      </c>
      <c r="AD246">
        <f t="shared" si="40"/>
        <v>16.638199999999998</v>
      </c>
      <c r="AE246">
        <f t="shared" si="41"/>
        <v>9.6778586029999989</v>
      </c>
      <c r="AF246" s="9"/>
      <c r="AG246" s="22">
        <v>1.0884100000000001</v>
      </c>
      <c r="AH246" s="22">
        <v>255.119</v>
      </c>
      <c r="AI246" s="22">
        <v>-1.60187E-2</v>
      </c>
      <c r="AJ246" s="22">
        <v>236</v>
      </c>
      <c r="AK246" s="22">
        <v>1.08765</v>
      </c>
      <c r="AL246">
        <f t="shared" si="42"/>
        <v>16.018699999999999</v>
      </c>
      <c r="AM246">
        <f t="shared" si="43"/>
        <v>17.434913266999999</v>
      </c>
      <c r="AP246" s="9"/>
      <c r="AQ246" s="22">
        <v>0.58166499999999999</v>
      </c>
      <c r="AR246" s="22">
        <v>333.97300000000001</v>
      </c>
      <c r="AS246" s="22">
        <v>-1.6586299999999998E-2</v>
      </c>
      <c r="AT246" s="22">
        <v>236</v>
      </c>
      <c r="AU246" s="22">
        <v>0.58093300000000003</v>
      </c>
      <c r="AV246">
        <f t="shared" si="44"/>
        <v>16.586299999999998</v>
      </c>
      <c r="AW246">
        <f t="shared" si="45"/>
        <v>9.6476701894999977</v>
      </c>
      <c r="AX246" s="9"/>
      <c r="AY246" s="22">
        <v>1.0884100000000001</v>
      </c>
      <c r="AZ246" s="22">
        <v>392.28399999999999</v>
      </c>
      <c r="BA246" s="22">
        <v>-1.5985099999999999E-2</v>
      </c>
      <c r="BB246" s="22">
        <v>236</v>
      </c>
      <c r="BC246" s="22">
        <v>1.08704</v>
      </c>
      <c r="BD246">
        <f t="shared" si="46"/>
        <v>15.985099999999999</v>
      </c>
      <c r="BE246">
        <f t="shared" si="47"/>
        <v>17.398342691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0.57662999999999998</v>
      </c>
      <c r="H247" s="22">
        <v>63.235399999999998</v>
      </c>
      <c r="I247" s="22">
        <v>-1.6625999999999998E-2</v>
      </c>
      <c r="J247" s="22">
        <v>237</v>
      </c>
      <c r="K247" s="22">
        <v>0.57571399999999995</v>
      </c>
      <c r="L247">
        <f t="shared" si="36"/>
        <v>16.625999999999998</v>
      </c>
      <c r="M247">
        <f t="shared" si="37"/>
        <v>9.5870503799999991</v>
      </c>
      <c r="N247" s="9"/>
      <c r="O247" s="22">
        <v>1.09344</v>
      </c>
      <c r="P247" s="22">
        <v>127.557</v>
      </c>
      <c r="Q247" s="22">
        <v>-1.6162099999999999E-2</v>
      </c>
      <c r="R247" s="22">
        <v>237</v>
      </c>
      <c r="S247" s="22">
        <v>1.09283</v>
      </c>
      <c r="T247">
        <f t="shared" si="38"/>
        <v>16.162099999999999</v>
      </c>
      <c r="U247">
        <f t="shared" si="39"/>
        <v>17.672286623999998</v>
      </c>
      <c r="X247" s="9"/>
      <c r="Y247" s="22">
        <v>0.57662999999999998</v>
      </c>
      <c r="Z247" s="22">
        <v>197.691</v>
      </c>
      <c r="AA247" s="22">
        <v>-1.6653399999999999E-2</v>
      </c>
      <c r="AB247" s="22">
        <v>237</v>
      </c>
      <c r="AC247" s="22">
        <v>0.57611100000000004</v>
      </c>
      <c r="AD247">
        <f t="shared" si="40"/>
        <v>16.653399999999998</v>
      </c>
      <c r="AE247">
        <f t="shared" si="41"/>
        <v>9.6028500419999983</v>
      </c>
      <c r="AF247" s="9"/>
      <c r="AG247" s="22">
        <v>1.09344</v>
      </c>
      <c r="AH247" s="22">
        <v>255.21899999999999</v>
      </c>
      <c r="AI247" s="22">
        <v>-1.5997299999999999E-2</v>
      </c>
      <c r="AJ247" s="22">
        <v>237</v>
      </c>
      <c r="AK247" s="22">
        <v>1.09253</v>
      </c>
      <c r="AL247">
        <f t="shared" si="42"/>
        <v>15.997299999999999</v>
      </c>
      <c r="AM247">
        <f t="shared" si="43"/>
        <v>17.492087712</v>
      </c>
      <c r="AP247" s="9"/>
      <c r="AQ247" s="22">
        <v>0.57662999999999998</v>
      </c>
      <c r="AR247" s="22">
        <v>334.07400000000001</v>
      </c>
      <c r="AS247" s="22">
        <v>-1.6586299999999998E-2</v>
      </c>
      <c r="AT247" s="22">
        <v>237</v>
      </c>
      <c r="AU247" s="22">
        <v>0.57586700000000002</v>
      </c>
      <c r="AV247">
        <f t="shared" si="44"/>
        <v>16.586299999999998</v>
      </c>
      <c r="AW247">
        <f t="shared" si="45"/>
        <v>9.5641581689999988</v>
      </c>
      <c r="AX247" s="9"/>
      <c r="AY247" s="22">
        <v>1.09344</v>
      </c>
      <c r="AZ247" s="22">
        <v>392.38499999999999</v>
      </c>
      <c r="BA247" s="22">
        <v>-1.5979E-2</v>
      </c>
      <c r="BB247" s="22">
        <v>237</v>
      </c>
      <c r="BC247" s="22">
        <v>1.09222</v>
      </c>
      <c r="BD247">
        <f t="shared" si="46"/>
        <v>15.979000000000001</v>
      </c>
      <c r="BE247">
        <f t="shared" si="47"/>
        <v>17.472077760000001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0.57159400000000005</v>
      </c>
      <c r="H248" s="22">
        <v>63.336100000000002</v>
      </c>
      <c r="I248" s="22">
        <v>-1.6629000000000001E-2</v>
      </c>
      <c r="J248" s="22">
        <v>238</v>
      </c>
      <c r="K248" s="22">
        <v>0.57086199999999998</v>
      </c>
      <c r="L248">
        <f t="shared" si="36"/>
        <v>16.629000000000001</v>
      </c>
      <c r="M248">
        <f t="shared" si="37"/>
        <v>9.5050366260000008</v>
      </c>
      <c r="N248" s="9"/>
      <c r="O248" s="22">
        <v>1.0984799999999999</v>
      </c>
      <c r="P248" s="22">
        <v>127.658</v>
      </c>
      <c r="Q248" s="22">
        <v>-1.61713E-2</v>
      </c>
      <c r="R248" s="22">
        <v>238</v>
      </c>
      <c r="S248" s="22">
        <v>1.09772</v>
      </c>
      <c r="T248">
        <f t="shared" si="38"/>
        <v>16.171299999999999</v>
      </c>
      <c r="U248">
        <f t="shared" si="39"/>
        <v>17.763849623999995</v>
      </c>
      <c r="X248" s="9"/>
      <c r="Y248" s="22">
        <v>0.57159400000000005</v>
      </c>
      <c r="Z248" s="22">
        <v>197.791</v>
      </c>
      <c r="AA248" s="22">
        <v>-1.6653399999999999E-2</v>
      </c>
      <c r="AB248" s="22">
        <v>238</v>
      </c>
      <c r="AC248" s="22">
        <v>0.57092299999999996</v>
      </c>
      <c r="AD248">
        <f t="shared" si="40"/>
        <v>16.653399999999998</v>
      </c>
      <c r="AE248">
        <f t="shared" si="41"/>
        <v>9.518983519599999</v>
      </c>
      <c r="AF248" s="9"/>
      <c r="AG248" s="22">
        <v>1.0984799999999999</v>
      </c>
      <c r="AH248" s="22">
        <v>255.32</v>
      </c>
      <c r="AI248" s="22">
        <v>-1.5997299999999999E-2</v>
      </c>
      <c r="AJ248" s="22">
        <v>238</v>
      </c>
      <c r="AK248" s="22">
        <v>1.0968</v>
      </c>
      <c r="AL248">
        <f t="shared" si="42"/>
        <v>15.997299999999999</v>
      </c>
      <c r="AM248">
        <f t="shared" si="43"/>
        <v>17.572714103999999</v>
      </c>
      <c r="AP248" s="9"/>
      <c r="AQ248" s="22">
        <v>0.57159400000000005</v>
      </c>
      <c r="AR248" s="22">
        <v>334.17399999999998</v>
      </c>
      <c r="AS248" s="22">
        <v>-1.6589400000000001E-2</v>
      </c>
      <c r="AT248" s="22">
        <v>238</v>
      </c>
      <c r="AU248" s="22">
        <v>0.570801</v>
      </c>
      <c r="AV248">
        <f t="shared" si="44"/>
        <v>16.589400000000001</v>
      </c>
      <c r="AW248">
        <f t="shared" si="45"/>
        <v>9.482401503600002</v>
      </c>
      <c r="AX248" s="9"/>
      <c r="AY248" s="22">
        <v>1.0984799999999999</v>
      </c>
      <c r="AZ248" s="22">
        <v>392.48500000000001</v>
      </c>
      <c r="BA248" s="22">
        <v>-1.59515E-2</v>
      </c>
      <c r="BB248" s="22">
        <v>238</v>
      </c>
      <c r="BC248" s="22">
        <v>1.09741</v>
      </c>
      <c r="BD248">
        <f t="shared" si="46"/>
        <v>15.951500000000001</v>
      </c>
      <c r="BE248">
        <f t="shared" si="47"/>
        <v>17.52240372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0.56655900000000003</v>
      </c>
      <c r="H249" s="22">
        <v>63.436799999999998</v>
      </c>
      <c r="I249" s="22">
        <v>-1.6638199999999999E-2</v>
      </c>
      <c r="J249" s="22">
        <v>239</v>
      </c>
      <c r="K249" s="22">
        <v>0.56555200000000005</v>
      </c>
      <c r="L249">
        <f t="shared" si="36"/>
        <v>16.638199999999998</v>
      </c>
      <c r="M249">
        <f t="shared" si="37"/>
        <v>9.4265219538</v>
      </c>
      <c r="N249" s="9"/>
      <c r="O249" s="22">
        <v>1.1035200000000001</v>
      </c>
      <c r="P249" s="22">
        <v>127.759</v>
      </c>
      <c r="Q249" s="22">
        <v>-1.6146899999999999E-2</v>
      </c>
      <c r="R249" s="22">
        <v>239</v>
      </c>
      <c r="S249" s="22">
        <v>1.1026</v>
      </c>
      <c r="T249">
        <f t="shared" si="38"/>
        <v>16.146899999999999</v>
      </c>
      <c r="U249">
        <f t="shared" si="39"/>
        <v>17.818427088</v>
      </c>
      <c r="X249" s="9"/>
      <c r="Y249" s="22">
        <v>0.56655900000000003</v>
      </c>
      <c r="Z249" s="22">
        <v>197.892</v>
      </c>
      <c r="AA249" s="22">
        <v>-1.66626E-2</v>
      </c>
      <c r="AB249" s="22">
        <v>239</v>
      </c>
      <c r="AC249" s="22">
        <v>0.56591800000000003</v>
      </c>
      <c r="AD249">
        <f t="shared" si="40"/>
        <v>16.662600000000001</v>
      </c>
      <c r="AE249">
        <f t="shared" si="41"/>
        <v>9.4403459934000011</v>
      </c>
      <c r="AF249" s="9"/>
      <c r="AG249" s="22">
        <v>1.1035200000000001</v>
      </c>
      <c r="AH249" s="22">
        <v>255.42099999999999</v>
      </c>
      <c r="AI249" s="22">
        <v>-1.5997299999999999E-2</v>
      </c>
      <c r="AJ249" s="22">
        <v>239</v>
      </c>
      <c r="AK249" s="22">
        <v>1.1026</v>
      </c>
      <c r="AL249">
        <f t="shared" si="42"/>
        <v>15.997299999999999</v>
      </c>
      <c r="AM249">
        <f t="shared" si="43"/>
        <v>17.653340495999998</v>
      </c>
      <c r="AP249" s="9"/>
      <c r="AQ249" s="22">
        <v>0.56655900000000003</v>
      </c>
      <c r="AR249" s="22">
        <v>334.27499999999998</v>
      </c>
      <c r="AS249" s="22">
        <v>-1.6595499999999999E-2</v>
      </c>
      <c r="AT249" s="22">
        <v>239</v>
      </c>
      <c r="AU249" s="22">
        <v>0.56570399999999998</v>
      </c>
      <c r="AV249">
        <f t="shared" si="44"/>
        <v>16.595499999999998</v>
      </c>
      <c r="AW249">
        <f t="shared" si="45"/>
        <v>9.4023298844999985</v>
      </c>
      <c r="AX249" s="9"/>
      <c r="AY249" s="22">
        <v>1.1035200000000001</v>
      </c>
      <c r="AZ249" s="22">
        <v>392.58600000000001</v>
      </c>
      <c r="BA249" s="22">
        <v>-1.5933200000000002E-2</v>
      </c>
      <c r="BB249" s="22">
        <v>239</v>
      </c>
      <c r="BC249" s="22">
        <v>1.1026</v>
      </c>
      <c r="BD249">
        <f t="shared" si="46"/>
        <v>15.933200000000001</v>
      </c>
      <c r="BE249">
        <f t="shared" si="47"/>
        <v>17.582604864000004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0.56152299999999999</v>
      </c>
      <c r="H250" s="22">
        <v>63.537500000000001</v>
      </c>
      <c r="I250" s="22">
        <v>-1.6641199999999998E-2</v>
      </c>
      <c r="J250" s="22">
        <v>240</v>
      </c>
      <c r="K250" s="22">
        <v>0.56066899999999997</v>
      </c>
      <c r="L250">
        <f t="shared" si="36"/>
        <v>16.641199999999998</v>
      </c>
      <c r="M250">
        <f t="shared" si="37"/>
        <v>9.3444165475999981</v>
      </c>
      <c r="N250" s="9"/>
      <c r="O250" s="22">
        <v>1.1085499999999999</v>
      </c>
      <c r="P250" s="22">
        <v>127.86</v>
      </c>
      <c r="Q250" s="22">
        <v>-1.61285E-2</v>
      </c>
      <c r="R250" s="22">
        <v>240</v>
      </c>
      <c r="S250" s="22">
        <v>1.10748</v>
      </c>
      <c r="T250">
        <f t="shared" si="38"/>
        <v>16.128499999999999</v>
      </c>
      <c r="U250">
        <f t="shared" si="39"/>
        <v>17.879248674999996</v>
      </c>
      <c r="X250" s="9"/>
      <c r="Y250" s="22">
        <v>0.56152299999999999</v>
      </c>
      <c r="Z250" s="22">
        <v>197.99299999999999</v>
      </c>
      <c r="AA250" s="22">
        <v>-1.6665599999999999E-2</v>
      </c>
      <c r="AB250" s="22">
        <v>240</v>
      </c>
      <c r="AC250" s="22">
        <v>0.56072999999999995</v>
      </c>
      <c r="AD250">
        <f t="shared" si="40"/>
        <v>16.665599999999998</v>
      </c>
      <c r="AE250">
        <f t="shared" si="41"/>
        <v>9.3581177087999983</v>
      </c>
      <c r="AF250" s="9"/>
      <c r="AG250" s="22">
        <v>1.1085499999999999</v>
      </c>
      <c r="AH250" s="22">
        <v>255.52199999999999</v>
      </c>
      <c r="AI250" s="22">
        <v>-1.5985099999999999E-2</v>
      </c>
      <c r="AJ250" s="22">
        <v>240</v>
      </c>
      <c r="AK250" s="22">
        <v>1.1077900000000001</v>
      </c>
      <c r="AL250">
        <f t="shared" si="42"/>
        <v>15.985099999999999</v>
      </c>
      <c r="AM250">
        <f t="shared" si="43"/>
        <v>17.720282604999998</v>
      </c>
      <c r="AP250" s="9"/>
      <c r="AQ250" s="22">
        <v>0.56152299999999999</v>
      </c>
      <c r="AR250" s="22">
        <v>334.37599999999998</v>
      </c>
      <c r="AS250" s="22">
        <v>-1.6601600000000001E-2</v>
      </c>
      <c r="AT250" s="22">
        <v>240</v>
      </c>
      <c r="AU250" s="22">
        <v>0.56076000000000004</v>
      </c>
      <c r="AV250">
        <f t="shared" si="44"/>
        <v>16.601600000000001</v>
      </c>
      <c r="AW250">
        <f t="shared" si="45"/>
        <v>9.3221802368000013</v>
      </c>
      <c r="AX250" s="9"/>
      <c r="AY250" s="22">
        <v>1.1085499999999999</v>
      </c>
      <c r="AZ250" s="22">
        <v>392.68700000000001</v>
      </c>
      <c r="BA250" s="22">
        <v>-1.59241E-2</v>
      </c>
      <c r="BB250" s="22">
        <v>240</v>
      </c>
      <c r="BC250" s="22">
        <v>1.1077900000000001</v>
      </c>
      <c r="BD250">
        <f t="shared" si="46"/>
        <v>15.924099999999999</v>
      </c>
      <c r="BE250">
        <f t="shared" si="47"/>
        <v>17.652661054999999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0.55648799999999998</v>
      </c>
      <c r="H251" s="22">
        <v>63.638199999999998</v>
      </c>
      <c r="I251" s="22">
        <v>-1.66321E-2</v>
      </c>
      <c r="J251" s="22">
        <v>241</v>
      </c>
      <c r="K251" s="22">
        <v>0.55554199999999998</v>
      </c>
      <c r="L251">
        <f t="shared" si="36"/>
        <v>16.632100000000001</v>
      </c>
      <c r="M251">
        <f t="shared" si="37"/>
        <v>9.2555640647999997</v>
      </c>
      <c r="N251" s="9"/>
      <c r="O251" s="22">
        <v>1.1135900000000001</v>
      </c>
      <c r="P251" s="22">
        <v>127.96</v>
      </c>
      <c r="Q251" s="22">
        <v>-1.6119399999999999E-2</v>
      </c>
      <c r="R251" s="22">
        <v>241</v>
      </c>
      <c r="S251" s="22">
        <v>1.11267</v>
      </c>
      <c r="T251">
        <f t="shared" si="38"/>
        <v>16.119399999999999</v>
      </c>
      <c r="U251">
        <f t="shared" si="39"/>
        <v>17.950402646000001</v>
      </c>
      <c r="X251" s="9"/>
      <c r="Y251" s="22">
        <v>0.55648799999999998</v>
      </c>
      <c r="Z251" s="22">
        <v>198.09299999999999</v>
      </c>
      <c r="AA251" s="22">
        <v>-1.6656500000000001E-2</v>
      </c>
      <c r="AB251" s="22">
        <v>241</v>
      </c>
      <c r="AC251" s="22">
        <v>0.55554199999999998</v>
      </c>
      <c r="AD251">
        <f t="shared" si="40"/>
        <v>16.656500000000001</v>
      </c>
      <c r="AE251">
        <f t="shared" si="41"/>
        <v>9.269142372000001</v>
      </c>
      <c r="AF251" s="9"/>
      <c r="AG251" s="22">
        <v>1.1135900000000001</v>
      </c>
      <c r="AH251" s="22">
        <v>255.62200000000001</v>
      </c>
      <c r="AI251" s="22">
        <v>-1.5972900000000002E-2</v>
      </c>
      <c r="AJ251" s="22">
        <v>241</v>
      </c>
      <c r="AK251" s="22">
        <v>1.11206</v>
      </c>
      <c r="AL251">
        <f t="shared" si="42"/>
        <v>15.972900000000001</v>
      </c>
      <c r="AM251">
        <f t="shared" si="43"/>
        <v>17.787261711000003</v>
      </c>
      <c r="AP251" s="9"/>
      <c r="AQ251" s="22">
        <v>0.55648799999999998</v>
      </c>
      <c r="AR251" s="22">
        <v>334.47699999999998</v>
      </c>
      <c r="AS251" s="22">
        <v>-1.6604600000000001E-2</v>
      </c>
      <c r="AT251" s="22">
        <v>241</v>
      </c>
      <c r="AU251" s="22">
        <v>0.55569500000000005</v>
      </c>
      <c r="AV251">
        <f t="shared" si="44"/>
        <v>16.604600000000001</v>
      </c>
      <c r="AW251">
        <f t="shared" si="45"/>
        <v>9.2402606448000011</v>
      </c>
      <c r="AX251" s="9"/>
      <c r="AY251" s="22">
        <v>1.1135900000000001</v>
      </c>
      <c r="AZ251" s="22">
        <v>392.78699999999998</v>
      </c>
      <c r="BA251" s="22">
        <v>-1.5918000000000002E-2</v>
      </c>
      <c r="BB251" s="22">
        <v>241</v>
      </c>
      <c r="BC251" s="22">
        <v>1.11267</v>
      </c>
      <c r="BD251">
        <f t="shared" si="46"/>
        <v>15.918000000000001</v>
      </c>
      <c r="BE251">
        <f t="shared" si="47"/>
        <v>17.726125620000001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0.55145299999999997</v>
      </c>
      <c r="H252" s="22">
        <v>63.738900000000001</v>
      </c>
      <c r="I252" s="22">
        <v>-1.6641199999999998E-2</v>
      </c>
      <c r="J252" s="22">
        <v>242</v>
      </c>
      <c r="K252" s="22">
        <v>0.55038500000000001</v>
      </c>
      <c r="L252">
        <f t="shared" si="36"/>
        <v>16.641199999999998</v>
      </c>
      <c r="M252">
        <f t="shared" si="37"/>
        <v>9.1768396635999991</v>
      </c>
      <c r="N252" s="9"/>
      <c r="O252" s="22">
        <v>1.1186199999999999</v>
      </c>
      <c r="P252" s="22">
        <v>128.06100000000001</v>
      </c>
      <c r="Q252" s="22">
        <v>-1.6107199999999999E-2</v>
      </c>
      <c r="R252" s="22">
        <v>242</v>
      </c>
      <c r="S252" s="22">
        <v>1.1172500000000001</v>
      </c>
      <c r="T252">
        <f t="shared" si="38"/>
        <v>16.107199999999999</v>
      </c>
      <c r="U252">
        <f t="shared" si="39"/>
        <v>18.017836063999997</v>
      </c>
      <c r="X252" s="9"/>
      <c r="Y252" s="22">
        <v>0.55145299999999997</v>
      </c>
      <c r="Z252" s="22">
        <v>198.19399999999999</v>
      </c>
      <c r="AA252" s="22">
        <v>-1.6671800000000001E-2</v>
      </c>
      <c r="AB252" s="22">
        <v>242</v>
      </c>
      <c r="AC252" s="22">
        <v>0.55075099999999999</v>
      </c>
      <c r="AD252">
        <f t="shared" si="40"/>
        <v>16.671800000000001</v>
      </c>
      <c r="AE252">
        <f t="shared" si="41"/>
        <v>9.1937141253999997</v>
      </c>
      <c r="AF252" s="9"/>
      <c r="AG252" s="22">
        <v>1.1186199999999999</v>
      </c>
      <c r="AH252" s="22">
        <v>255.72300000000001</v>
      </c>
      <c r="AI252" s="22">
        <v>-1.59393E-2</v>
      </c>
      <c r="AJ252" s="22">
        <v>242</v>
      </c>
      <c r="AK252" s="22">
        <v>1.1172500000000001</v>
      </c>
      <c r="AL252">
        <f t="shared" si="42"/>
        <v>15.939299999999999</v>
      </c>
      <c r="AM252">
        <f t="shared" si="43"/>
        <v>17.830019765999999</v>
      </c>
      <c r="AP252" s="9"/>
      <c r="AQ252" s="22">
        <v>0.55145299999999997</v>
      </c>
      <c r="AR252" s="22">
        <v>334.577</v>
      </c>
      <c r="AS252" s="22">
        <v>-1.6601600000000001E-2</v>
      </c>
      <c r="AT252" s="22">
        <v>242</v>
      </c>
      <c r="AU252" s="22">
        <v>0.55069000000000001</v>
      </c>
      <c r="AV252">
        <f t="shared" si="44"/>
        <v>16.601600000000001</v>
      </c>
      <c r="AW252">
        <f t="shared" si="45"/>
        <v>9.1550021248000011</v>
      </c>
      <c r="AX252" s="9"/>
      <c r="AY252" s="22">
        <v>1.1186199999999999</v>
      </c>
      <c r="AZ252" s="22">
        <v>392.88799999999998</v>
      </c>
      <c r="BA252" s="22">
        <v>-1.59119E-2</v>
      </c>
      <c r="BB252" s="22">
        <v>242</v>
      </c>
      <c r="BC252" s="22">
        <v>1.11755</v>
      </c>
      <c r="BD252">
        <f t="shared" si="46"/>
        <v>15.911899999999999</v>
      </c>
      <c r="BE252">
        <f t="shared" si="47"/>
        <v>17.799369577999997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0.54641700000000004</v>
      </c>
      <c r="H253" s="22">
        <v>63.839599999999997</v>
      </c>
      <c r="I253" s="22">
        <v>-1.6656500000000001E-2</v>
      </c>
      <c r="J253" s="22">
        <v>243</v>
      </c>
      <c r="K253" s="22">
        <v>0.545624</v>
      </c>
      <c r="L253">
        <f t="shared" si="36"/>
        <v>16.656500000000001</v>
      </c>
      <c r="M253">
        <f t="shared" si="37"/>
        <v>9.1013947605000016</v>
      </c>
      <c r="N253" s="9"/>
      <c r="O253" s="22">
        <v>1.1236600000000001</v>
      </c>
      <c r="P253" s="22">
        <v>128.16200000000001</v>
      </c>
      <c r="Q253" s="22">
        <v>-1.61041E-2</v>
      </c>
      <c r="R253" s="22">
        <v>243</v>
      </c>
      <c r="S253" s="22">
        <v>1.1224400000000001</v>
      </c>
      <c r="T253">
        <f t="shared" si="38"/>
        <v>16.104099999999999</v>
      </c>
      <c r="U253">
        <f t="shared" si="39"/>
        <v>18.095533006</v>
      </c>
      <c r="X253" s="9"/>
      <c r="Y253" s="22">
        <v>0.54641700000000004</v>
      </c>
      <c r="Z253" s="22">
        <v>198.29499999999999</v>
      </c>
      <c r="AA253" s="22">
        <v>-1.66748E-2</v>
      </c>
      <c r="AB253" s="22">
        <v>243</v>
      </c>
      <c r="AC253" s="22">
        <v>0.54559299999999999</v>
      </c>
      <c r="AD253">
        <f t="shared" si="40"/>
        <v>16.674800000000001</v>
      </c>
      <c r="AE253">
        <f t="shared" si="41"/>
        <v>9.1113941916000005</v>
      </c>
      <c r="AF253" s="9"/>
      <c r="AG253" s="22">
        <v>1.1236600000000001</v>
      </c>
      <c r="AH253" s="22">
        <v>255.82400000000001</v>
      </c>
      <c r="AI253" s="22">
        <v>-1.5902699999999999E-2</v>
      </c>
      <c r="AJ253" s="22">
        <v>243</v>
      </c>
      <c r="AK253" s="22">
        <v>1.1233500000000001</v>
      </c>
      <c r="AL253">
        <f t="shared" si="42"/>
        <v>15.902699999999999</v>
      </c>
      <c r="AM253">
        <f t="shared" si="43"/>
        <v>17.869227882000001</v>
      </c>
      <c r="AP253" s="9"/>
      <c r="AQ253" s="22">
        <v>0.54641700000000004</v>
      </c>
      <c r="AR253" s="22">
        <v>334.678</v>
      </c>
      <c r="AS253" s="22">
        <v>-1.6595499999999999E-2</v>
      </c>
      <c r="AT253" s="22">
        <v>243</v>
      </c>
      <c r="AU253" s="22">
        <v>0.54553200000000002</v>
      </c>
      <c r="AV253">
        <f t="shared" si="44"/>
        <v>16.595499999999998</v>
      </c>
      <c r="AW253">
        <f t="shared" si="45"/>
        <v>9.0680633234999988</v>
      </c>
      <c r="AX253" s="9"/>
      <c r="AY253" s="22">
        <v>1.1236600000000001</v>
      </c>
      <c r="AZ253" s="22">
        <v>392.98899999999998</v>
      </c>
      <c r="BA253" s="22">
        <v>-1.5899699999999999E-2</v>
      </c>
      <c r="BB253" s="22">
        <v>243</v>
      </c>
      <c r="BC253" s="22">
        <v>1.1224400000000001</v>
      </c>
      <c r="BD253">
        <f t="shared" si="46"/>
        <v>15.899699999999999</v>
      </c>
      <c r="BE253">
        <f t="shared" si="47"/>
        <v>17.865856902000001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0.54138200000000003</v>
      </c>
      <c r="H254" s="22">
        <v>63.940300000000001</v>
      </c>
      <c r="I254" s="22">
        <v>-1.6653399999999999E-2</v>
      </c>
      <c r="J254" s="22">
        <v>244</v>
      </c>
      <c r="K254" s="22">
        <v>0.54055799999999998</v>
      </c>
      <c r="L254">
        <f t="shared" si="36"/>
        <v>16.653399999999998</v>
      </c>
      <c r="M254">
        <f t="shared" si="37"/>
        <v>9.0158509987999995</v>
      </c>
      <c r="N254" s="9"/>
      <c r="O254" s="22">
        <v>1.12869</v>
      </c>
      <c r="P254" s="22">
        <v>128.262</v>
      </c>
      <c r="Q254" s="22">
        <v>-1.6107199999999999E-2</v>
      </c>
      <c r="R254" s="22">
        <v>244</v>
      </c>
      <c r="S254" s="22">
        <v>1.1270100000000001</v>
      </c>
      <c r="T254">
        <f t="shared" si="38"/>
        <v>16.107199999999999</v>
      </c>
      <c r="U254">
        <f t="shared" si="39"/>
        <v>18.180035567999997</v>
      </c>
      <c r="X254" s="9"/>
      <c r="Y254" s="22">
        <v>0.54138200000000003</v>
      </c>
      <c r="Z254" s="22">
        <v>198.39500000000001</v>
      </c>
      <c r="AA254" s="22">
        <v>-1.6665599999999999E-2</v>
      </c>
      <c r="AB254" s="22">
        <v>244</v>
      </c>
      <c r="AC254" s="22">
        <v>0.54052699999999998</v>
      </c>
      <c r="AD254">
        <f t="shared" si="40"/>
        <v>16.665599999999998</v>
      </c>
      <c r="AE254">
        <f t="shared" si="41"/>
        <v>9.022455859199999</v>
      </c>
      <c r="AF254" s="9"/>
      <c r="AG254" s="22">
        <v>1.12869</v>
      </c>
      <c r="AH254" s="22">
        <v>255.92400000000001</v>
      </c>
      <c r="AI254" s="22">
        <v>-1.5890499999999998E-2</v>
      </c>
      <c r="AJ254" s="22">
        <v>244</v>
      </c>
      <c r="AK254" s="22">
        <v>1.1273200000000001</v>
      </c>
      <c r="AL254">
        <f t="shared" si="42"/>
        <v>15.890499999999998</v>
      </c>
      <c r="AM254">
        <f t="shared" si="43"/>
        <v>17.935448444999995</v>
      </c>
      <c r="AP254" s="9"/>
      <c r="AQ254" s="22">
        <v>0.54138200000000003</v>
      </c>
      <c r="AR254" s="22">
        <v>334.779</v>
      </c>
      <c r="AS254" s="22">
        <v>-1.6613800000000001E-2</v>
      </c>
      <c r="AT254" s="22">
        <v>244</v>
      </c>
      <c r="AU254" s="22">
        <v>0.54055799999999998</v>
      </c>
      <c r="AV254">
        <f t="shared" si="44"/>
        <v>16.613800000000001</v>
      </c>
      <c r="AW254">
        <f t="shared" si="45"/>
        <v>8.9944122716000017</v>
      </c>
      <c r="AX254" s="9"/>
      <c r="AY254" s="22">
        <v>1.12869</v>
      </c>
      <c r="AZ254" s="22">
        <v>393.09</v>
      </c>
      <c r="BA254" s="22">
        <v>-1.5881300000000001E-2</v>
      </c>
      <c r="BB254" s="22">
        <v>244</v>
      </c>
      <c r="BC254" s="22">
        <v>1.1276200000000001</v>
      </c>
      <c r="BD254">
        <f t="shared" si="46"/>
        <v>15.881300000000001</v>
      </c>
      <c r="BE254">
        <f t="shared" si="47"/>
        <v>17.925064497000001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0.53634599999999999</v>
      </c>
      <c r="H255" s="22">
        <v>64.0411</v>
      </c>
      <c r="I255" s="22">
        <v>-1.66473E-2</v>
      </c>
      <c r="J255" s="22">
        <v>245</v>
      </c>
      <c r="K255" s="22">
        <v>0.53555299999999995</v>
      </c>
      <c r="L255">
        <f t="shared" si="36"/>
        <v>16.647300000000001</v>
      </c>
      <c r="M255">
        <f t="shared" si="37"/>
        <v>8.9287127658000003</v>
      </c>
      <c r="N255" s="9"/>
      <c r="O255" s="22">
        <v>1.1337299999999999</v>
      </c>
      <c r="P255" s="22">
        <v>128.363</v>
      </c>
      <c r="Q255" s="22">
        <v>-1.6082800000000001E-2</v>
      </c>
      <c r="R255" s="22">
        <v>245</v>
      </c>
      <c r="S255" s="22">
        <v>1.1325099999999999</v>
      </c>
      <c r="T255">
        <f t="shared" si="38"/>
        <v>16.082800000000002</v>
      </c>
      <c r="U255">
        <f t="shared" si="39"/>
        <v>18.233552844000002</v>
      </c>
      <c r="X255" s="9"/>
      <c r="Y255" s="22">
        <v>0.53634599999999999</v>
      </c>
      <c r="Z255" s="22">
        <v>198.49600000000001</v>
      </c>
      <c r="AA255" s="22">
        <v>-1.6677899999999999E-2</v>
      </c>
      <c r="AB255" s="22">
        <v>245</v>
      </c>
      <c r="AC255" s="22">
        <v>0.53552200000000005</v>
      </c>
      <c r="AD255">
        <f t="shared" si="40"/>
        <v>16.677899999999998</v>
      </c>
      <c r="AE255">
        <f t="shared" si="41"/>
        <v>8.9451249533999988</v>
      </c>
      <c r="AF255" s="9"/>
      <c r="AG255" s="22">
        <v>1.1337299999999999</v>
      </c>
      <c r="AH255" s="22">
        <v>256.02499999999998</v>
      </c>
      <c r="AI255" s="22">
        <v>-1.5859999999999999E-2</v>
      </c>
      <c r="AJ255" s="22">
        <v>245</v>
      </c>
      <c r="AK255" s="22">
        <v>1.1328100000000001</v>
      </c>
      <c r="AL255">
        <f t="shared" si="42"/>
        <v>15.86</v>
      </c>
      <c r="AM255">
        <f t="shared" si="43"/>
        <v>17.980957799999999</v>
      </c>
      <c r="AP255" s="9"/>
      <c r="AQ255" s="22">
        <v>0.53634599999999999</v>
      </c>
      <c r="AR255" s="22">
        <v>334.87900000000002</v>
      </c>
      <c r="AS255" s="22">
        <v>-1.6616800000000001E-2</v>
      </c>
      <c r="AT255" s="22">
        <v>245</v>
      </c>
      <c r="AU255" s="22">
        <v>0.53552200000000005</v>
      </c>
      <c r="AV255">
        <f t="shared" si="44"/>
        <v>16.616800000000001</v>
      </c>
      <c r="AW255">
        <f t="shared" si="45"/>
        <v>8.9123542128000004</v>
      </c>
      <c r="AX255" s="9"/>
      <c r="AY255" s="22">
        <v>1.1337299999999999</v>
      </c>
      <c r="AZ255" s="22">
        <v>393.19</v>
      </c>
      <c r="BA255" s="22">
        <v>-1.5878300000000001E-2</v>
      </c>
      <c r="BB255" s="22">
        <v>245</v>
      </c>
      <c r="BC255" s="22">
        <v>1.1331199999999999</v>
      </c>
      <c r="BD255">
        <f t="shared" si="46"/>
        <v>15.878300000000001</v>
      </c>
      <c r="BE255">
        <f t="shared" si="47"/>
        <v>18.001705058999999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0.53131099999999998</v>
      </c>
      <c r="H256" s="22">
        <v>64.141800000000003</v>
      </c>
      <c r="I256" s="22">
        <v>-1.66626E-2</v>
      </c>
      <c r="J256" s="22">
        <v>246</v>
      </c>
      <c r="K256" s="22">
        <v>0.53045699999999996</v>
      </c>
      <c r="L256">
        <f t="shared" si="36"/>
        <v>16.662600000000001</v>
      </c>
      <c r="M256">
        <f t="shared" si="37"/>
        <v>8.8530226685999995</v>
      </c>
      <c r="N256" s="9"/>
      <c r="O256" s="22">
        <v>1.13876</v>
      </c>
      <c r="P256" s="22">
        <v>128.464</v>
      </c>
      <c r="Q256" s="22">
        <v>-1.6085800000000001E-2</v>
      </c>
      <c r="R256" s="22">
        <v>246</v>
      </c>
      <c r="S256" s="22">
        <v>1.1370800000000001</v>
      </c>
      <c r="T256">
        <f t="shared" si="38"/>
        <v>16.085800000000003</v>
      </c>
      <c r="U256">
        <f t="shared" si="39"/>
        <v>18.317865608000002</v>
      </c>
      <c r="X256" s="9"/>
      <c r="Y256" s="22">
        <v>0.53131099999999998</v>
      </c>
      <c r="Z256" s="22">
        <v>198.59700000000001</v>
      </c>
      <c r="AA256" s="22">
        <v>-1.6677899999999999E-2</v>
      </c>
      <c r="AB256" s="22">
        <v>246</v>
      </c>
      <c r="AC256" s="22">
        <v>0.53054800000000002</v>
      </c>
      <c r="AD256">
        <f t="shared" si="40"/>
        <v>16.677899999999998</v>
      </c>
      <c r="AE256">
        <f t="shared" si="41"/>
        <v>8.8611517268999975</v>
      </c>
      <c r="AF256" s="9"/>
      <c r="AG256" s="22">
        <v>1.13876</v>
      </c>
      <c r="AH256" s="22">
        <v>256.12599999999998</v>
      </c>
      <c r="AI256" s="22">
        <v>-1.5850800000000002E-2</v>
      </c>
      <c r="AJ256" s="22">
        <v>246</v>
      </c>
      <c r="AK256" s="22">
        <v>1.1379999999999999</v>
      </c>
      <c r="AL256">
        <f t="shared" si="42"/>
        <v>15.850800000000001</v>
      </c>
      <c r="AM256">
        <f t="shared" si="43"/>
        <v>18.050257008000003</v>
      </c>
      <c r="AP256" s="9"/>
      <c r="AQ256" s="22">
        <v>0.53131099999999998</v>
      </c>
      <c r="AR256" s="22">
        <v>334.98</v>
      </c>
      <c r="AS256" s="22">
        <v>-1.6613800000000001E-2</v>
      </c>
      <c r="AT256" s="22">
        <v>246</v>
      </c>
      <c r="AU256" s="22">
        <v>0.530609</v>
      </c>
      <c r="AV256">
        <f t="shared" si="44"/>
        <v>16.613800000000001</v>
      </c>
      <c r="AW256">
        <f t="shared" si="45"/>
        <v>8.8270946918000011</v>
      </c>
      <c r="AX256" s="9"/>
      <c r="AY256" s="22">
        <v>1.13876</v>
      </c>
      <c r="AZ256" s="22">
        <v>393.291</v>
      </c>
      <c r="BA256" s="22">
        <v>-1.5866100000000001E-2</v>
      </c>
      <c r="BB256" s="22">
        <v>246</v>
      </c>
      <c r="BC256" s="22">
        <v>1.1379999999999999</v>
      </c>
      <c r="BD256">
        <f t="shared" si="46"/>
        <v>15.866100000000001</v>
      </c>
      <c r="BE256">
        <f t="shared" si="47"/>
        <v>18.067680036000002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0.52627599999999997</v>
      </c>
      <c r="H257" s="22">
        <v>64.242500000000007</v>
      </c>
      <c r="I257" s="22">
        <v>-1.6659500000000001E-2</v>
      </c>
      <c r="J257" s="22">
        <v>247</v>
      </c>
      <c r="K257" s="22">
        <v>0.525482</v>
      </c>
      <c r="L257">
        <f t="shared" si="36"/>
        <v>16.659500000000001</v>
      </c>
      <c r="M257">
        <f t="shared" si="37"/>
        <v>8.7674950220000003</v>
      </c>
      <c r="N257" s="9"/>
      <c r="O257" s="22">
        <v>1.1437999999999999</v>
      </c>
      <c r="P257" s="22">
        <v>128.56399999999999</v>
      </c>
      <c r="Q257" s="22">
        <v>-1.6082800000000001E-2</v>
      </c>
      <c r="R257" s="22">
        <v>247</v>
      </c>
      <c r="S257" s="22">
        <v>1.1425799999999999</v>
      </c>
      <c r="T257">
        <f t="shared" si="38"/>
        <v>16.082800000000002</v>
      </c>
      <c r="U257">
        <f t="shared" si="39"/>
        <v>18.395506640000001</v>
      </c>
      <c r="X257" s="9"/>
      <c r="Y257" s="22">
        <v>0.52627599999999997</v>
      </c>
      <c r="Z257" s="22">
        <v>198.69800000000001</v>
      </c>
      <c r="AA257" s="22">
        <v>-1.6684000000000001E-2</v>
      </c>
      <c r="AB257" s="22">
        <v>247</v>
      </c>
      <c r="AC257" s="22">
        <v>0.52554299999999998</v>
      </c>
      <c r="AD257">
        <f t="shared" si="40"/>
        <v>16.684000000000001</v>
      </c>
      <c r="AE257">
        <f t="shared" si="41"/>
        <v>8.7803887839999994</v>
      </c>
      <c r="AF257" s="9"/>
      <c r="AG257" s="22">
        <v>1.1437999999999999</v>
      </c>
      <c r="AH257" s="22">
        <v>256.22699999999998</v>
      </c>
      <c r="AI257" s="22">
        <v>-1.5835599999999998E-2</v>
      </c>
      <c r="AJ257" s="22">
        <v>247</v>
      </c>
      <c r="AK257" s="22">
        <v>1.1431899999999999</v>
      </c>
      <c r="AL257">
        <f t="shared" si="42"/>
        <v>15.835599999999998</v>
      </c>
      <c r="AM257">
        <f t="shared" si="43"/>
        <v>18.112759279999995</v>
      </c>
      <c r="AP257" s="9"/>
      <c r="AQ257" s="22">
        <v>0.52627599999999997</v>
      </c>
      <c r="AR257" s="22">
        <v>335.08100000000002</v>
      </c>
      <c r="AS257" s="22">
        <v>-1.6616800000000001E-2</v>
      </c>
      <c r="AT257" s="22">
        <v>247</v>
      </c>
      <c r="AU257" s="22">
        <v>0.52563499999999996</v>
      </c>
      <c r="AV257">
        <f t="shared" si="44"/>
        <v>16.616800000000001</v>
      </c>
      <c r="AW257">
        <f t="shared" si="45"/>
        <v>8.7450230367999993</v>
      </c>
      <c r="AX257" s="9"/>
      <c r="AY257" s="22">
        <v>1.1437999999999999</v>
      </c>
      <c r="AZ257" s="22">
        <v>393.392</v>
      </c>
      <c r="BA257" s="22">
        <v>-1.58569E-2</v>
      </c>
      <c r="BB257" s="22">
        <v>247</v>
      </c>
      <c r="BC257" s="22">
        <v>1.1419699999999999</v>
      </c>
      <c r="BD257">
        <f t="shared" si="46"/>
        <v>15.8569</v>
      </c>
      <c r="BE257">
        <f t="shared" si="47"/>
        <v>18.137122219999998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0.52124000000000004</v>
      </c>
      <c r="H258" s="22">
        <v>64.343199999999996</v>
      </c>
      <c r="I258" s="22">
        <v>-1.66626E-2</v>
      </c>
      <c r="J258" s="22">
        <v>248</v>
      </c>
      <c r="K258" s="22">
        <v>0.52035500000000001</v>
      </c>
      <c r="L258">
        <f t="shared" si="36"/>
        <v>16.662600000000001</v>
      </c>
      <c r="M258">
        <f t="shared" si="37"/>
        <v>8.6852136240000011</v>
      </c>
      <c r="N258" s="9"/>
      <c r="O258" s="22">
        <v>1.14883</v>
      </c>
      <c r="P258" s="22">
        <v>128.66499999999999</v>
      </c>
      <c r="Q258" s="22">
        <v>-1.6082800000000001E-2</v>
      </c>
      <c r="R258" s="22">
        <v>248</v>
      </c>
      <c r="S258" s="22">
        <v>1.14838</v>
      </c>
      <c r="T258">
        <f t="shared" si="38"/>
        <v>16.082800000000002</v>
      </c>
      <c r="U258">
        <f t="shared" si="39"/>
        <v>18.476403124000004</v>
      </c>
      <c r="X258" s="9"/>
      <c r="Y258" s="22">
        <v>0.52124000000000004</v>
      </c>
      <c r="Z258" s="22">
        <v>198.798</v>
      </c>
      <c r="AA258" s="22">
        <v>-1.6699200000000001E-2</v>
      </c>
      <c r="AB258" s="22">
        <v>248</v>
      </c>
      <c r="AC258" s="22">
        <v>0.52056899999999995</v>
      </c>
      <c r="AD258">
        <f t="shared" si="40"/>
        <v>16.699200000000001</v>
      </c>
      <c r="AE258">
        <f t="shared" si="41"/>
        <v>8.704291008000002</v>
      </c>
      <c r="AF258" s="9"/>
      <c r="AG258" s="22">
        <v>1.14883</v>
      </c>
      <c r="AH258" s="22">
        <v>256.327</v>
      </c>
      <c r="AI258" s="22">
        <v>-1.5838600000000001E-2</v>
      </c>
      <c r="AJ258" s="22">
        <v>248</v>
      </c>
      <c r="AK258" s="22">
        <v>1.1480699999999999</v>
      </c>
      <c r="AL258">
        <f t="shared" si="42"/>
        <v>15.838600000000001</v>
      </c>
      <c r="AM258">
        <f t="shared" si="43"/>
        <v>18.195858838000003</v>
      </c>
      <c r="AP258" s="9"/>
      <c r="AQ258" s="22">
        <v>0.52124000000000004</v>
      </c>
      <c r="AR258" s="22">
        <v>335.18099999999998</v>
      </c>
      <c r="AS258" s="22">
        <v>-1.6625999999999998E-2</v>
      </c>
      <c r="AT258" s="22">
        <v>248</v>
      </c>
      <c r="AU258" s="22">
        <v>0.52050799999999997</v>
      </c>
      <c r="AV258">
        <f t="shared" si="44"/>
        <v>16.625999999999998</v>
      </c>
      <c r="AW258">
        <f t="shared" si="45"/>
        <v>8.6661362400000002</v>
      </c>
      <c r="AX258" s="9"/>
      <c r="AY258" s="22">
        <v>1.14883</v>
      </c>
      <c r="AZ258" s="22">
        <v>393.49200000000002</v>
      </c>
      <c r="BA258" s="22">
        <v>-1.5838600000000001E-2</v>
      </c>
      <c r="BB258" s="22">
        <v>248</v>
      </c>
      <c r="BC258" s="22">
        <v>1.1480699999999999</v>
      </c>
      <c r="BD258">
        <f t="shared" si="46"/>
        <v>15.838600000000001</v>
      </c>
      <c r="BE258">
        <f t="shared" si="47"/>
        <v>18.195858838000003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0.51620500000000002</v>
      </c>
      <c r="H259" s="22">
        <v>64.443899999999999</v>
      </c>
      <c r="I259" s="22">
        <v>-1.6653399999999999E-2</v>
      </c>
      <c r="J259" s="22">
        <v>249</v>
      </c>
      <c r="K259" s="22">
        <v>0.51541099999999995</v>
      </c>
      <c r="L259">
        <f t="shared" si="36"/>
        <v>16.653399999999998</v>
      </c>
      <c r="M259">
        <f t="shared" si="37"/>
        <v>8.5965683469999998</v>
      </c>
      <c r="N259" s="9"/>
      <c r="O259" s="22">
        <v>1.15387</v>
      </c>
      <c r="P259" s="22">
        <v>128.76599999999999</v>
      </c>
      <c r="Q259" s="22">
        <v>-1.6055300000000002E-2</v>
      </c>
      <c r="R259" s="22">
        <v>249</v>
      </c>
      <c r="S259" s="22">
        <v>1.15326</v>
      </c>
      <c r="T259">
        <f t="shared" si="38"/>
        <v>16.055300000000003</v>
      </c>
      <c r="U259">
        <f t="shared" si="39"/>
        <v>18.525729011000003</v>
      </c>
      <c r="X259" s="9"/>
      <c r="Y259" s="22">
        <v>0.51620500000000002</v>
      </c>
      <c r="Z259" s="22">
        <v>198.899</v>
      </c>
      <c r="AA259" s="22">
        <v>-1.67023E-2</v>
      </c>
      <c r="AB259" s="22">
        <v>249</v>
      </c>
      <c r="AC259" s="22">
        <v>0.51532</v>
      </c>
      <c r="AD259">
        <f t="shared" si="40"/>
        <v>16.702300000000001</v>
      </c>
      <c r="AE259">
        <f t="shared" si="41"/>
        <v>8.6218107715000016</v>
      </c>
      <c r="AF259" s="9"/>
      <c r="AG259" s="22">
        <v>1.15387</v>
      </c>
      <c r="AH259" s="22">
        <v>256.428</v>
      </c>
      <c r="AI259" s="22">
        <v>-1.5799000000000001E-2</v>
      </c>
      <c r="AJ259" s="22">
        <v>249</v>
      </c>
      <c r="AK259" s="22">
        <v>1.1529499999999999</v>
      </c>
      <c r="AL259">
        <f t="shared" si="42"/>
        <v>15.799000000000001</v>
      </c>
      <c r="AM259">
        <f t="shared" si="43"/>
        <v>18.229992129999999</v>
      </c>
      <c r="AP259" s="9"/>
      <c r="AQ259" s="22">
        <v>0.51620500000000002</v>
      </c>
      <c r="AR259" s="22">
        <v>335.28199999999998</v>
      </c>
      <c r="AS259" s="22">
        <v>-1.66321E-2</v>
      </c>
      <c r="AT259" s="22">
        <v>249</v>
      </c>
      <c r="AU259" s="22">
        <v>0.515289</v>
      </c>
      <c r="AV259">
        <f t="shared" si="44"/>
        <v>16.632100000000001</v>
      </c>
      <c r="AW259">
        <f t="shared" si="45"/>
        <v>8.5855731805000008</v>
      </c>
      <c r="AX259" s="9"/>
      <c r="AY259" s="22">
        <v>1.15387</v>
      </c>
      <c r="AZ259" s="22">
        <v>393.59300000000002</v>
      </c>
      <c r="BA259" s="22">
        <v>-1.5817299999999999E-2</v>
      </c>
      <c r="BB259" s="22">
        <v>249</v>
      </c>
      <c r="BC259" s="22">
        <v>1.15265</v>
      </c>
      <c r="BD259">
        <f t="shared" si="46"/>
        <v>15.817299999999999</v>
      </c>
      <c r="BE259">
        <f t="shared" si="47"/>
        <v>18.251107950999998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0.51116899999999998</v>
      </c>
      <c r="H260" s="22">
        <v>64.544600000000003</v>
      </c>
      <c r="I260" s="22">
        <v>-1.6668700000000002E-2</v>
      </c>
      <c r="J260" s="22">
        <v>250</v>
      </c>
      <c r="K260" s="22">
        <v>0.51040600000000003</v>
      </c>
      <c r="L260">
        <f t="shared" si="36"/>
        <v>16.668700000000001</v>
      </c>
      <c r="M260">
        <f t="shared" si="37"/>
        <v>8.5205227102999999</v>
      </c>
      <c r="N260" s="9"/>
      <c r="O260" s="22">
        <v>1.1589100000000001</v>
      </c>
      <c r="P260" s="22">
        <v>128.86699999999999</v>
      </c>
      <c r="Q260" s="22">
        <v>-1.6058300000000001E-2</v>
      </c>
      <c r="R260" s="22">
        <v>250</v>
      </c>
      <c r="S260" s="22">
        <v>1.15784</v>
      </c>
      <c r="T260">
        <f t="shared" si="38"/>
        <v>16.058300000000003</v>
      </c>
      <c r="U260">
        <f t="shared" si="39"/>
        <v>18.610124453000005</v>
      </c>
      <c r="X260" s="9"/>
      <c r="Y260" s="22">
        <v>0.51116899999999998</v>
      </c>
      <c r="Z260" s="22">
        <v>199</v>
      </c>
      <c r="AA260" s="22">
        <v>-1.6708400000000002E-2</v>
      </c>
      <c r="AB260" s="22">
        <v>250</v>
      </c>
      <c r="AC260" s="22">
        <v>0.51037600000000005</v>
      </c>
      <c r="AD260">
        <f t="shared" si="40"/>
        <v>16.708400000000001</v>
      </c>
      <c r="AE260">
        <f t="shared" si="41"/>
        <v>8.5408161196000005</v>
      </c>
      <c r="AF260" s="9"/>
      <c r="AG260" s="22">
        <v>1.1589100000000001</v>
      </c>
      <c r="AH260" s="22">
        <v>256.529</v>
      </c>
      <c r="AI260" s="22">
        <v>-1.57898E-2</v>
      </c>
      <c r="AJ260" s="22">
        <v>250</v>
      </c>
      <c r="AK260" s="22">
        <v>1.15784</v>
      </c>
      <c r="AL260">
        <f t="shared" si="42"/>
        <v>15.7898</v>
      </c>
      <c r="AM260">
        <f t="shared" si="43"/>
        <v>18.298957118000001</v>
      </c>
      <c r="AP260" s="9"/>
      <c r="AQ260" s="22">
        <v>0.51116899999999998</v>
      </c>
      <c r="AR260" s="22">
        <v>335.38299999999998</v>
      </c>
      <c r="AS260" s="22">
        <v>-1.66199E-2</v>
      </c>
      <c r="AT260" s="22">
        <v>250</v>
      </c>
      <c r="AU260" s="22">
        <v>0.51043700000000003</v>
      </c>
      <c r="AV260">
        <f t="shared" si="44"/>
        <v>16.619900000000001</v>
      </c>
      <c r="AW260">
        <f t="shared" si="45"/>
        <v>8.4955776631000006</v>
      </c>
      <c r="AX260" s="9"/>
      <c r="AY260" s="22">
        <v>1.1589100000000001</v>
      </c>
      <c r="AZ260" s="22">
        <v>393.69400000000002</v>
      </c>
      <c r="BA260" s="22">
        <v>-1.5823400000000001E-2</v>
      </c>
      <c r="BB260" s="22">
        <v>250</v>
      </c>
      <c r="BC260" s="22">
        <v>1.1581399999999999</v>
      </c>
      <c r="BD260">
        <f t="shared" si="46"/>
        <v>15.823400000000001</v>
      </c>
      <c r="BE260">
        <f t="shared" si="47"/>
        <v>18.337896494000002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0.50613399999999997</v>
      </c>
      <c r="H261" s="22">
        <v>64.645300000000006</v>
      </c>
      <c r="I261" s="22">
        <v>-1.6690099999999999E-2</v>
      </c>
      <c r="J261" s="22">
        <v>251</v>
      </c>
      <c r="K261" s="22">
        <v>0.50527999999999995</v>
      </c>
      <c r="L261">
        <f t="shared" si="36"/>
        <v>16.690100000000001</v>
      </c>
      <c r="M261">
        <f t="shared" si="37"/>
        <v>8.4474270734000001</v>
      </c>
      <c r="N261" s="9"/>
      <c r="O261" s="22">
        <v>1.16394</v>
      </c>
      <c r="P261" s="22">
        <v>128.96700000000001</v>
      </c>
      <c r="Q261" s="22">
        <v>-1.6046100000000001E-2</v>
      </c>
      <c r="R261" s="22">
        <v>251</v>
      </c>
      <c r="S261" s="22">
        <v>1.1630199999999999</v>
      </c>
      <c r="T261">
        <f t="shared" si="38"/>
        <v>16.046099999999999</v>
      </c>
      <c r="U261">
        <f t="shared" si="39"/>
        <v>18.676697634</v>
      </c>
      <c r="X261" s="9"/>
      <c r="Y261" s="22">
        <v>0.50613399999999997</v>
      </c>
      <c r="Z261" s="22">
        <v>199.1</v>
      </c>
      <c r="AA261" s="22">
        <v>-1.6699200000000001E-2</v>
      </c>
      <c r="AB261" s="22">
        <v>251</v>
      </c>
      <c r="AC261" s="22">
        <v>0.50534100000000004</v>
      </c>
      <c r="AD261">
        <f t="shared" si="40"/>
        <v>16.699200000000001</v>
      </c>
      <c r="AE261">
        <f t="shared" si="41"/>
        <v>8.4520328928000001</v>
      </c>
      <c r="AF261" s="9"/>
      <c r="AG261" s="22">
        <v>1.16394</v>
      </c>
      <c r="AH261" s="22">
        <v>256.62900000000002</v>
      </c>
      <c r="AI261" s="22">
        <v>-1.57745E-2</v>
      </c>
      <c r="AJ261" s="22">
        <v>251</v>
      </c>
      <c r="AK261" s="22">
        <v>1.16272</v>
      </c>
      <c r="AL261">
        <f t="shared" si="42"/>
        <v>15.7745</v>
      </c>
      <c r="AM261">
        <f t="shared" si="43"/>
        <v>18.360571529999998</v>
      </c>
      <c r="AP261" s="9"/>
      <c r="AQ261" s="22">
        <v>0.50613399999999997</v>
      </c>
      <c r="AR261" s="22">
        <v>335.48399999999998</v>
      </c>
      <c r="AS261" s="22">
        <v>-1.6629000000000001E-2</v>
      </c>
      <c r="AT261" s="22">
        <v>251</v>
      </c>
      <c r="AU261" s="22">
        <v>0.50524899999999995</v>
      </c>
      <c r="AV261">
        <f t="shared" si="44"/>
        <v>16.629000000000001</v>
      </c>
      <c r="AW261">
        <f t="shared" si="45"/>
        <v>8.4165022860000001</v>
      </c>
      <c r="AX261" s="9"/>
      <c r="AY261" s="22">
        <v>1.16394</v>
      </c>
      <c r="AZ261" s="22">
        <v>393.79500000000002</v>
      </c>
      <c r="BA261" s="22">
        <v>-1.5826400000000001E-2</v>
      </c>
      <c r="BB261" s="22">
        <v>251</v>
      </c>
      <c r="BC261" s="22">
        <v>1.1630199999999999</v>
      </c>
      <c r="BD261">
        <f t="shared" si="46"/>
        <v>15.826400000000001</v>
      </c>
      <c r="BE261">
        <f t="shared" si="47"/>
        <v>18.420980016000001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0.50109899999999996</v>
      </c>
      <c r="H262" s="22">
        <v>64.745999999999995</v>
      </c>
      <c r="I262" s="22">
        <v>-1.6696200000000001E-2</v>
      </c>
      <c r="J262" s="22">
        <v>252</v>
      </c>
      <c r="K262" s="22">
        <v>0.500305</v>
      </c>
      <c r="L262">
        <f t="shared" si="36"/>
        <v>16.696200000000001</v>
      </c>
      <c r="M262">
        <f t="shared" si="37"/>
        <v>8.3664491238000007</v>
      </c>
      <c r="N262" s="9"/>
      <c r="O262" s="22">
        <v>1.1689799999999999</v>
      </c>
      <c r="P262" s="22">
        <v>129.06800000000001</v>
      </c>
      <c r="Q262" s="22">
        <v>-1.6052199999999999E-2</v>
      </c>
      <c r="R262" s="22">
        <v>252</v>
      </c>
      <c r="S262" s="22">
        <v>1.1676</v>
      </c>
      <c r="T262">
        <f t="shared" si="38"/>
        <v>16.052199999999999</v>
      </c>
      <c r="U262">
        <f t="shared" si="39"/>
        <v>18.764700755999996</v>
      </c>
      <c r="X262" s="9"/>
      <c r="Y262" s="22">
        <v>0.50109899999999996</v>
      </c>
      <c r="Z262" s="22">
        <v>199.20099999999999</v>
      </c>
      <c r="AA262" s="22">
        <v>-1.6699200000000001E-2</v>
      </c>
      <c r="AB262" s="22">
        <v>252</v>
      </c>
      <c r="AC262" s="22">
        <v>0.500305</v>
      </c>
      <c r="AD262">
        <f t="shared" si="40"/>
        <v>16.699200000000001</v>
      </c>
      <c r="AE262">
        <f t="shared" si="41"/>
        <v>8.3679524208</v>
      </c>
      <c r="AF262" s="9"/>
      <c r="AG262" s="22">
        <v>1.1689799999999999</v>
      </c>
      <c r="AH262" s="22">
        <v>256.73</v>
      </c>
      <c r="AI262" s="22">
        <v>-1.57593E-2</v>
      </c>
      <c r="AJ262" s="22">
        <v>252</v>
      </c>
      <c r="AK262" s="22">
        <v>1.16791</v>
      </c>
      <c r="AL262">
        <f t="shared" si="42"/>
        <v>15.7593</v>
      </c>
      <c r="AM262">
        <f t="shared" si="43"/>
        <v>18.422306513999999</v>
      </c>
      <c r="AP262" s="9"/>
      <c r="AQ262" s="22">
        <v>0.50109899999999996</v>
      </c>
      <c r="AR262" s="22">
        <v>335.584</v>
      </c>
      <c r="AS262" s="22">
        <v>-1.6625999999999998E-2</v>
      </c>
      <c r="AT262" s="22">
        <v>252</v>
      </c>
      <c r="AU262" s="22">
        <v>0.500336</v>
      </c>
      <c r="AV262">
        <f t="shared" si="44"/>
        <v>16.625999999999998</v>
      </c>
      <c r="AW262">
        <f t="shared" si="45"/>
        <v>8.3312719739999981</v>
      </c>
      <c r="AX262" s="9"/>
      <c r="AY262" s="22">
        <v>1.1689799999999999</v>
      </c>
      <c r="AZ262" s="22">
        <v>393.89499999999998</v>
      </c>
      <c r="BA262" s="22">
        <v>-1.5808099999999999E-2</v>
      </c>
      <c r="BB262" s="22">
        <v>252</v>
      </c>
      <c r="BC262" s="22">
        <v>1.16791</v>
      </c>
      <c r="BD262">
        <f t="shared" si="46"/>
        <v>15.808099999999998</v>
      </c>
      <c r="BE262">
        <f t="shared" si="47"/>
        <v>18.479352737999996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0.49606299999999998</v>
      </c>
      <c r="H263" s="22">
        <v>64.846699999999998</v>
      </c>
      <c r="I263" s="22">
        <v>-1.6687E-2</v>
      </c>
      <c r="J263" s="22">
        <v>253</v>
      </c>
      <c r="K263" s="22">
        <v>0.495361</v>
      </c>
      <c r="L263">
        <f t="shared" si="36"/>
        <v>16.687000000000001</v>
      </c>
      <c r="M263">
        <f t="shared" si="37"/>
        <v>8.2778032810000006</v>
      </c>
      <c r="N263" s="9"/>
      <c r="O263" s="22">
        <v>1.17401</v>
      </c>
      <c r="P263" s="22">
        <v>129.16900000000001</v>
      </c>
      <c r="Q263" s="22">
        <v>-1.6027799999999998E-2</v>
      </c>
      <c r="R263" s="22">
        <v>253</v>
      </c>
      <c r="S263" s="22">
        <v>1.1731</v>
      </c>
      <c r="T263">
        <f t="shared" si="38"/>
        <v>16.027799999999999</v>
      </c>
      <c r="U263">
        <f t="shared" si="39"/>
        <v>18.816797477999998</v>
      </c>
      <c r="X263" s="9"/>
      <c r="Y263" s="22">
        <v>0.49606299999999998</v>
      </c>
      <c r="Z263" s="22">
        <v>199.30199999999999</v>
      </c>
      <c r="AA263" s="22">
        <v>-1.67023E-2</v>
      </c>
      <c r="AB263" s="22">
        <v>253</v>
      </c>
      <c r="AC263" s="22">
        <v>0.49548300000000001</v>
      </c>
      <c r="AD263">
        <f t="shared" si="40"/>
        <v>16.702300000000001</v>
      </c>
      <c r="AE263">
        <f t="shared" si="41"/>
        <v>8.2853930448999993</v>
      </c>
      <c r="AF263" s="9"/>
      <c r="AG263" s="22">
        <v>1.17401</v>
      </c>
      <c r="AH263" s="22">
        <v>256.83100000000002</v>
      </c>
      <c r="AI263" s="22">
        <v>-1.5756200000000001E-2</v>
      </c>
      <c r="AJ263" s="22">
        <v>253</v>
      </c>
      <c r="AK263" s="22">
        <v>1.17279</v>
      </c>
      <c r="AL263">
        <f t="shared" si="42"/>
        <v>15.756200000000002</v>
      </c>
      <c r="AM263">
        <f t="shared" si="43"/>
        <v>18.497936362000001</v>
      </c>
      <c r="AP263" s="9"/>
      <c r="AQ263" s="22">
        <v>0.49606299999999998</v>
      </c>
      <c r="AR263" s="22">
        <v>335.685</v>
      </c>
      <c r="AS263" s="22">
        <v>-1.6641199999999998E-2</v>
      </c>
      <c r="AT263" s="22">
        <v>253</v>
      </c>
      <c r="AU263" s="22">
        <v>0.495361</v>
      </c>
      <c r="AV263">
        <f t="shared" si="44"/>
        <v>16.641199999999998</v>
      </c>
      <c r="AW263">
        <f t="shared" si="45"/>
        <v>8.2550835955999986</v>
      </c>
      <c r="AX263" s="9"/>
      <c r="AY263" s="22">
        <v>1.17401</v>
      </c>
      <c r="AZ263" s="22">
        <v>393.99599999999998</v>
      </c>
      <c r="BA263" s="22">
        <v>-1.5783700000000001E-2</v>
      </c>
      <c r="BB263" s="22">
        <v>253</v>
      </c>
      <c r="BC263" s="22">
        <v>1.1731</v>
      </c>
      <c r="BD263">
        <f t="shared" si="46"/>
        <v>15.783700000000001</v>
      </c>
      <c r="BE263">
        <f t="shared" si="47"/>
        <v>18.530221637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0.49102800000000002</v>
      </c>
      <c r="H264" s="22">
        <v>64.947400000000002</v>
      </c>
      <c r="I264" s="22">
        <v>-1.6690099999999999E-2</v>
      </c>
      <c r="J264" s="22">
        <v>254</v>
      </c>
      <c r="K264" s="22">
        <v>0.49032599999999998</v>
      </c>
      <c r="L264">
        <f t="shared" si="36"/>
        <v>16.690100000000001</v>
      </c>
      <c r="M264">
        <f t="shared" si="37"/>
        <v>8.1953064228000017</v>
      </c>
      <c r="N264" s="9"/>
      <c r="O264" s="22">
        <v>1.1790499999999999</v>
      </c>
      <c r="P264" s="22">
        <v>129.26900000000001</v>
      </c>
      <c r="Q264" s="22">
        <v>-1.60065E-2</v>
      </c>
      <c r="R264" s="22">
        <v>254</v>
      </c>
      <c r="S264" s="22">
        <v>1.17828</v>
      </c>
      <c r="T264">
        <f t="shared" si="38"/>
        <v>16.006499999999999</v>
      </c>
      <c r="U264">
        <f t="shared" si="39"/>
        <v>18.872463824999997</v>
      </c>
      <c r="X264" s="9"/>
      <c r="Y264" s="22">
        <v>0.49102800000000002</v>
      </c>
      <c r="Z264" s="22">
        <v>199.40299999999999</v>
      </c>
      <c r="AA264" s="22">
        <v>-1.6705299999999999E-2</v>
      </c>
      <c r="AB264" s="22">
        <v>254</v>
      </c>
      <c r="AC264" s="22">
        <v>0.49029499999999998</v>
      </c>
      <c r="AD264">
        <f t="shared" si="40"/>
        <v>16.705299999999998</v>
      </c>
      <c r="AE264">
        <f t="shared" si="41"/>
        <v>8.2027700483999997</v>
      </c>
      <c r="AF264" s="9"/>
      <c r="AG264" s="22">
        <v>1.1790499999999999</v>
      </c>
      <c r="AH264" s="22">
        <v>256.93099999999998</v>
      </c>
      <c r="AI264" s="22">
        <v>-1.5722699999999999E-2</v>
      </c>
      <c r="AJ264" s="22">
        <v>254</v>
      </c>
      <c r="AK264" s="22">
        <v>1.17798</v>
      </c>
      <c r="AL264">
        <f t="shared" si="42"/>
        <v>15.7227</v>
      </c>
      <c r="AM264">
        <f t="shared" si="43"/>
        <v>18.537849434999998</v>
      </c>
      <c r="AP264" s="9"/>
      <c r="AQ264" s="22">
        <v>0.49102800000000002</v>
      </c>
      <c r="AR264" s="22">
        <v>335.786</v>
      </c>
      <c r="AS264" s="22">
        <v>-1.6650399999999999E-2</v>
      </c>
      <c r="AT264" s="22">
        <v>254</v>
      </c>
      <c r="AU264" s="22">
        <v>0.49029499999999998</v>
      </c>
      <c r="AV264">
        <f t="shared" si="44"/>
        <v>16.650399999999998</v>
      </c>
      <c r="AW264">
        <f t="shared" si="45"/>
        <v>8.1758126111999996</v>
      </c>
      <c r="AX264" s="9"/>
      <c r="AY264" s="22">
        <v>1.1790499999999999</v>
      </c>
      <c r="AZ264" s="22">
        <v>394.09699999999998</v>
      </c>
      <c r="BA264" s="22">
        <v>-1.5765399999999999E-2</v>
      </c>
      <c r="BB264" s="22">
        <v>254</v>
      </c>
      <c r="BC264" s="22">
        <v>1.17767</v>
      </c>
      <c r="BD264">
        <f t="shared" si="46"/>
        <v>15.7654</v>
      </c>
      <c r="BE264">
        <f t="shared" si="47"/>
        <v>18.588194869999999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0.48599199999999998</v>
      </c>
      <c r="H265" s="22">
        <v>65.048100000000005</v>
      </c>
      <c r="I265" s="22">
        <v>-1.6711400000000001E-2</v>
      </c>
      <c r="J265" s="22">
        <v>255</v>
      </c>
      <c r="K265" s="22">
        <v>0.48526000000000002</v>
      </c>
      <c r="L265">
        <f t="shared" si="36"/>
        <v>16.711400000000001</v>
      </c>
      <c r="M265">
        <f t="shared" si="37"/>
        <v>8.1216067087999999</v>
      </c>
      <c r="N265" s="9"/>
      <c r="O265" s="22">
        <v>1.18408</v>
      </c>
      <c r="P265" s="22">
        <v>129.37</v>
      </c>
      <c r="Q265" s="22">
        <v>-1.5997299999999999E-2</v>
      </c>
      <c r="R265" s="22">
        <v>255</v>
      </c>
      <c r="S265" s="22">
        <v>1.18347</v>
      </c>
      <c r="T265">
        <f t="shared" si="38"/>
        <v>15.997299999999999</v>
      </c>
      <c r="U265">
        <f t="shared" si="39"/>
        <v>18.942082983999999</v>
      </c>
      <c r="X265" s="9"/>
      <c r="Y265" s="22">
        <v>0.48599199999999998</v>
      </c>
      <c r="Z265" s="22">
        <v>199.50299999999999</v>
      </c>
      <c r="AA265" s="22">
        <v>-1.6723600000000002E-2</v>
      </c>
      <c r="AB265" s="22">
        <v>255</v>
      </c>
      <c r="AC265" s="22">
        <v>0.48526000000000002</v>
      </c>
      <c r="AD265">
        <f t="shared" si="40"/>
        <v>16.723600000000001</v>
      </c>
      <c r="AE265">
        <f t="shared" si="41"/>
        <v>8.1275358111999996</v>
      </c>
      <c r="AF265" s="9"/>
      <c r="AG265" s="22">
        <v>1.18408</v>
      </c>
      <c r="AH265" s="22">
        <v>257.03199999999998</v>
      </c>
      <c r="AI265" s="22">
        <v>-1.5704300000000001E-2</v>
      </c>
      <c r="AJ265" s="22">
        <v>255</v>
      </c>
      <c r="AK265" s="22">
        <v>1.18347</v>
      </c>
      <c r="AL265">
        <f t="shared" si="42"/>
        <v>15.704300000000002</v>
      </c>
      <c r="AM265">
        <f t="shared" si="43"/>
        <v>18.595147544000003</v>
      </c>
      <c r="AP265" s="9"/>
      <c r="AQ265" s="22">
        <v>0.48599199999999998</v>
      </c>
      <c r="AR265" s="22">
        <v>335.88600000000002</v>
      </c>
      <c r="AS265" s="22">
        <v>-1.6653399999999999E-2</v>
      </c>
      <c r="AT265" s="22">
        <v>255</v>
      </c>
      <c r="AU265" s="22">
        <v>0.48526000000000002</v>
      </c>
      <c r="AV265">
        <f t="shared" si="44"/>
        <v>16.653399999999998</v>
      </c>
      <c r="AW265">
        <f t="shared" si="45"/>
        <v>8.0934191727999991</v>
      </c>
      <c r="AX265" s="9"/>
      <c r="AY265" s="22">
        <v>1.18408</v>
      </c>
      <c r="AZ265" s="22">
        <v>394.197</v>
      </c>
      <c r="BA265" s="22">
        <v>-1.5741000000000002E-2</v>
      </c>
      <c r="BB265" s="22">
        <v>255</v>
      </c>
      <c r="BC265" s="22">
        <v>1.18286</v>
      </c>
      <c r="BD265">
        <f t="shared" si="46"/>
        <v>15.741000000000001</v>
      </c>
      <c r="BE265">
        <f t="shared" si="47"/>
        <v>18.638603280000002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0.48095700000000002</v>
      </c>
      <c r="H266" s="22">
        <v>65.148799999999994</v>
      </c>
      <c r="I266" s="22">
        <v>-1.6699200000000001E-2</v>
      </c>
      <c r="J266" s="22">
        <v>256</v>
      </c>
      <c r="K266" s="22">
        <v>0.48046899999999998</v>
      </c>
      <c r="L266">
        <f t="shared" si="36"/>
        <v>16.699200000000001</v>
      </c>
      <c r="M266">
        <f t="shared" si="37"/>
        <v>8.0315971344000001</v>
      </c>
      <c r="N266" s="9"/>
      <c r="O266" s="22">
        <v>1.18912</v>
      </c>
      <c r="P266" s="22">
        <v>129.471</v>
      </c>
      <c r="Q266" s="22">
        <v>-1.5991200000000001E-2</v>
      </c>
      <c r="R266" s="22">
        <v>256</v>
      </c>
      <c r="S266" s="22">
        <v>1.18774</v>
      </c>
      <c r="T266">
        <f t="shared" si="38"/>
        <v>15.991200000000001</v>
      </c>
      <c r="U266">
        <f t="shared" si="39"/>
        <v>19.015455744</v>
      </c>
      <c r="X266" s="9"/>
      <c r="Y266" s="22">
        <v>0.48095700000000002</v>
      </c>
      <c r="Z266" s="22">
        <v>199.60400000000001</v>
      </c>
      <c r="AA266" s="22">
        <v>-1.6720599999999999E-2</v>
      </c>
      <c r="AB266" s="22">
        <v>256</v>
      </c>
      <c r="AC266" s="22">
        <v>0.48025499999999999</v>
      </c>
      <c r="AD266">
        <f t="shared" si="40"/>
        <v>16.720599999999997</v>
      </c>
      <c r="AE266">
        <f t="shared" si="41"/>
        <v>8.0418896141999987</v>
      </c>
      <c r="AF266" s="9"/>
      <c r="AG266" s="22">
        <v>1.18912</v>
      </c>
      <c r="AH266" s="22">
        <v>257.13299999999998</v>
      </c>
      <c r="AI266" s="22">
        <v>-1.5689100000000001E-2</v>
      </c>
      <c r="AJ266" s="22">
        <v>256</v>
      </c>
      <c r="AK266" s="22">
        <v>1.18774</v>
      </c>
      <c r="AL266">
        <f t="shared" si="42"/>
        <v>15.689100000000002</v>
      </c>
      <c r="AM266">
        <f t="shared" si="43"/>
        <v>18.656222592000002</v>
      </c>
      <c r="AP266" s="9"/>
      <c r="AQ266" s="22">
        <v>0.48095700000000002</v>
      </c>
      <c r="AR266" s="22">
        <v>335.98700000000002</v>
      </c>
      <c r="AS266" s="22">
        <v>-1.6641199999999998E-2</v>
      </c>
      <c r="AT266" s="22">
        <v>256</v>
      </c>
      <c r="AU266" s="22">
        <v>0.48034700000000002</v>
      </c>
      <c r="AV266">
        <f t="shared" si="44"/>
        <v>16.641199999999998</v>
      </c>
      <c r="AW266">
        <f t="shared" si="45"/>
        <v>8.0037016284</v>
      </c>
      <c r="AX266" s="9"/>
      <c r="AY266" s="22">
        <v>1.18912</v>
      </c>
      <c r="AZ266" s="22">
        <v>394.298</v>
      </c>
      <c r="BA266" s="22">
        <v>-1.5744000000000001E-2</v>
      </c>
      <c r="BB266" s="22">
        <v>256</v>
      </c>
      <c r="BC266" s="22">
        <v>1.18835</v>
      </c>
      <c r="BD266">
        <f t="shared" si="46"/>
        <v>15.744000000000002</v>
      </c>
      <c r="BE266">
        <f t="shared" si="47"/>
        <v>18.721505280000002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0.47592200000000001</v>
      </c>
      <c r="H267" s="22">
        <v>65.249499999999998</v>
      </c>
      <c r="I267" s="22">
        <v>-1.67145E-2</v>
      </c>
      <c r="J267" s="22">
        <v>257</v>
      </c>
      <c r="K267" s="22">
        <v>0.47518899999999997</v>
      </c>
      <c r="L267">
        <f t="shared" si="36"/>
        <v>16.714500000000001</v>
      </c>
      <c r="M267">
        <f t="shared" si="37"/>
        <v>7.9547982690000003</v>
      </c>
      <c r="N267" s="9"/>
      <c r="O267" s="22">
        <v>1.19415</v>
      </c>
      <c r="P267" s="22">
        <v>129.572</v>
      </c>
      <c r="Q267" s="22">
        <v>-1.60065E-2</v>
      </c>
      <c r="R267" s="22">
        <v>257</v>
      </c>
      <c r="S267" s="22">
        <v>1.1932400000000001</v>
      </c>
      <c r="T267">
        <f t="shared" si="38"/>
        <v>16.006499999999999</v>
      </c>
      <c r="U267">
        <f t="shared" si="39"/>
        <v>19.114161974999998</v>
      </c>
      <c r="X267" s="9"/>
      <c r="Y267" s="22">
        <v>0.47592200000000001</v>
      </c>
      <c r="Z267" s="22">
        <v>199.70500000000001</v>
      </c>
      <c r="AA267" s="22">
        <v>-1.67175E-2</v>
      </c>
      <c r="AB267" s="22">
        <v>257</v>
      </c>
      <c r="AC267" s="22">
        <v>0.47521999999999998</v>
      </c>
      <c r="AD267">
        <f t="shared" si="40"/>
        <v>16.717500000000001</v>
      </c>
      <c r="AE267">
        <f t="shared" si="41"/>
        <v>7.9562260350000011</v>
      </c>
      <c r="AF267" s="9"/>
      <c r="AG267" s="22">
        <v>1.19415</v>
      </c>
      <c r="AH267" s="22">
        <v>257.23399999999998</v>
      </c>
      <c r="AI267" s="22">
        <v>-1.5673800000000002E-2</v>
      </c>
      <c r="AJ267" s="22">
        <v>257</v>
      </c>
      <c r="AK267" s="22">
        <v>1.1926300000000001</v>
      </c>
      <c r="AL267">
        <f t="shared" si="42"/>
        <v>15.673800000000002</v>
      </c>
      <c r="AM267">
        <f t="shared" si="43"/>
        <v>18.716868270000003</v>
      </c>
      <c r="AP267" s="9"/>
      <c r="AQ267" s="22">
        <v>0.47592200000000001</v>
      </c>
      <c r="AR267" s="22">
        <v>336.08800000000002</v>
      </c>
      <c r="AS267" s="22">
        <v>-1.6641199999999998E-2</v>
      </c>
      <c r="AT267" s="22">
        <v>257</v>
      </c>
      <c r="AU267" s="22">
        <v>0.47491499999999998</v>
      </c>
      <c r="AV267">
        <f t="shared" si="44"/>
        <v>16.641199999999998</v>
      </c>
      <c r="AW267">
        <f t="shared" si="45"/>
        <v>7.9199131863999988</v>
      </c>
      <c r="AX267" s="9"/>
      <c r="AY267" s="22">
        <v>1.19415</v>
      </c>
      <c r="AZ267" s="22">
        <v>394.399</v>
      </c>
      <c r="BA267" s="22">
        <v>-1.5710399999999999E-2</v>
      </c>
      <c r="BB267" s="22">
        <v>257</v>
      </c>
      <c r="BC267" s="22">
        <v>1.19293</v>
      </c>
      <c r="BD267">
        <f t="shared" si="46"/>
        <v>15.7104</v>
      </c>
      <c r="BE267">
        <f t="shared" si="47"/>
        <v>18.760574160000001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0.47088600000000003</v>
      </c>
      <c r="H268" s="22">
        <v>65.350300000000004</v>
      </c>
      <c r="I268" s="22">
        <v>-1.67023E-2</v>
      </c>
      <c r="J268" s="22">
        <v>258</v>
      </c>
      <c r="K268" s="22">
        <v>0.47003200000000001</v>
      </c>
      <c r="L268">
        <f t="shared" ref="L268:L331" si="48">-I268/$F$2*1000</f>
        <v>16.702300000000001</v>
      </c>
      <c r="M268">
        <f t="shared" ref="M268:M331" si="49">L268*G268</f>
        <v>7.8648792378000012</v>
      </c>
      <c r="N268" s="9"/>
      <c r="O268" s="22">
        <v>1.19919</v>
      </c>
      <c r="P268" s="22">
        <v>129.672</v>
      </c>
      <c r="Q268" s="22">
        <v>-1.5979E-2</v>
      </c>
      <c r="R268" s="22">
        <v>258</v>
      </c>
      <c r="S268" s="22">
        <v>1.1981200000000001</v>
      </c>
      <c r="T268">
        <f t="shared" ref="T268:T331" si="50">-Q268/$F$2*1000</f>
        <v>15.979000000000001</v>
      </c>
      <c r="U268">
        <f t="shared" ref="U268:U331" si="51">T268*O268</f>
        <v>19.161857010000002</v>
      </c>
      <c r="X268" s="9"/>
      <c r="Y268" s="22">
        <v>0.47088600000000003</v>
      </c>
      <c r="Z268" s="22">
        <v>199.80500000000001</v>
      </c>
      <c r="AA268" s="22">
        <v>-1.6711400000000001E-2</v>
      </c>
      <c r="AB268" s="22">
        <v>258</v>
      </c>
      <c r="AC268" s="22">
        <v>0.47009299999999998</v>
      </c>
      <c r="AD268">
        <f t="shared" ref="AD268:AD331" si="52">-AA268/$F$2*1000</f>
        <v>16.711400000000001</v>
      </c>
      <c r="AE268">
        <f t="shared" ref="AE268:AE331" si="53">AD268*Y268</f>
        <v>7.8691643004000014</v>
      </c>
      <c r="AF268" s="9"/>
      <c r="AG268" s="22">
        <v>1.19919</v>
      </c>
      <c r="AH268" s="22">
        <v>257.334</v>
      </c>
      <c r="AI268" s="22">
        <v>-1.5658600000000002E-2</v>
      </c>
      <c r="AJ268" s="22">
        <v>258</v>
      </c>
      <c r="AK268" s="22">
        <v>1.19781</v>
      </c>
      <c r="AL268">
        <f t="shared" ref="AL268:AL331" si="54">-AI268/$F$2*1000</f>
        <v>15.658600000000002</v>
      </c>
      <c r="AM268">
        <f t="shared" ref="AM268:AM331" si="55">AL268*AG268</f>
        <v>18.777636534000003</v>
      </c>
      <c r="AP268" s="9"/>
      <c r="AQ268" s="22">
        <v>0.47088600000000003</v>
      </c>
      <c r="AR268" s="22">
        <v>336.18900000000002</v>
      </c>
      <c r="AS268" s="22">
        <v>-1.66473E-2</v>
      </c>
      <c r="AT268" s="22">
        <v>258</v>
      </c>
      <c r="AU268" s="22">
        <v>0.47003200000000001</v>
      </c>
      <c r="AV268">
        <f t="shared" ref="AV268:AV331" si="56">-AS268/$F$2*1000</f>
        <v>16.647300000000001</v>
      </c>
      <c r="AW268">
        <f t="shared" ref="AW268:AW331" si="57">AV268*AQ268</f>
        <v>7.8389805078000014</v>
      </c>
      <c r="AX268" s="9"/>
      <c r="AY268" s="22">
        <v>1.19919</v>
      </c>
      <c r="AZ268" s="22">
        <v>394.49900000000002</v>
      </c>
      <c r="BA268" s="22">
        <v>-1.57074E-2</v>
      </c>
      <c r="BB268" s="22">
        <v>258</v>
      </c>
      <c r="BC268" s="22">
        <v>1.1984300000000001</v>
      </c>
      <c r="BD268">
        <f t="shared" ref="BD268:BD331" si="58">-BA268/$F$2*1000</f>
        <v>15.7074</v>
      </c>
      <c r="BE268">
        <f t="shared" ref="BE268:BE331" si="59">BD268*AY268</f>
        <v>18.836157006000001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0.46585100000000002</v>
      </c>
      <c r="H269" s="22">
        <v>65.450999999999993</v>
      </c>
      <c r="I269" s="22">
        <v>-1.6705299999999999E-2</v>
      </c>
      <c r="J269" s="22">
        <v>259</v>
      </c>
      <c r="K269" s="22">
        <v>0.46514899999999998</v>
      </c>
      <c r="L269">
        <f t="shared" si="48"/>
        <v>16.705299999999998</v>
      </c>
      <c r="M269">
        <f t="shared" si="49"/>
        <v>7.7821807102999987</v>
      </c>
      <c r="N269" s="9"/>
      <c r="O269" s="22">
        <v>1.2042200000000001</v>
      </c>
      <c r="P269" s="22">
        <v>129.773</v>
      </c>
      <c r="Q269" s="22">
        <v>-1.5969799999999999E-2</v>
      </c>
      <c r="R269" s="22">
        <v>259</v>
      </c>
      <c r="S269" s="22">
        <v>1.2033100000000001</v>
      </c>
      <c r="T269">
        <f t="shared" si="50"/>
        <v>15.969799999999999</v>
      </c>
      <c r="U269">
        <f t="shared" si="51"/>
        <v>19.231152556000001</v>
      </c>
      <c r="X269" s="9"/>
      <c r="Y269" s="22">
        <v>0.46585100000000002</v>
      </c>
      <c r="Z269" s="22">
        <v>199.90600000000001</v>
      </c>
      <c r="AA269" s="22">
        <v>-1.6726700000000001E-2</v>
      </c>
      <c r="AB269" s="22">
        <v>259</v>
      </c>
      <c r="AC269" s="22">
        <v>0.465088</v>
      </c>
      <c r="AD269">
        <f t="shared" si="52"/>
        <v>16.726700000000001</v>
      </c>
      <c r="AE269">
        <f t="shared" si="53"/>
        <v>7.792149921700001</v>
      </c>
      <c r="AF269" s="9"/>
      <c r="AG269" s="22">
        <v>1.2042200000000001</v>
      </c>
      <c r="AH269" s="22">
        <v>257.435</v>
      </c>
      <c r="AI269" s="22">
        <v>-1.5640299999999999E-2</v>
      </c>
      <c r="AJ269" s="22">
        <v>259</v>
      </c>
      <c r="AK269" s="22">
        <v>1.2033100000000001</v>
      </c>
      <c r="AL269">
        <f t="shared" si="54"/>
        <v>15.6403</v>
      </c>
      <c r="AM269">
        <f t="shared" si="55"/>
        <v>18.834362066000001</v>
      </c>
      <c r="AP269" s="9"/>
      <c r="AQ269" s="22">
        <v>0.46585100000000002</v>
      </c>
      <c r="AR269" s="22">
        <v>336.28899999999999</v>
      </c>
      <c r="AS269" s="22">
        <v>-1.6656500000000001E-2</v>
      </c>
      <c r="AT269" s="22">
        <v>259</v>
      </c>
      <c r="AU269" s="22">
        <v>0.46521000000000001</v>
      </c>
      <c r="AV269">
        <f t="shared" si="56"/>
        <v>16.656500000000001</v>
      </c>
      <c r="AW269">
        <f t="shared" si="57"/>
        <v>7.7594471815000006</v>
      </c>
      <c r="AX269" s="9"/>
      <c r="AY269" s="22">
        <v>1.2042200000000001</v>
      </c>
      <c r="AZ269" s="22">
        <v>394.6</v>
      </c>
      <c r="BA269" s="22">
        <v>-1.5682999999999999E-2</v>
      </c>
      <c r="BB269" s="22">
        <v>259</v>
      </c>
      <c r="BC269" s="22">
        <v>1.2033100000000001</v>
      </c>
      <c r="BD269">
        <f t="shared" si="58"/>
        <v>15.683</v>
      </c>
      <c r="BE269">
        <f t="shared" si="59"/>
        <v>18.885782259999999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0.46081499999999997</v>
      </c>
      <c r="H270" s="22">
        <v>65.551699999999997</v>
      </c>
      <c r="I270" s="22">
        <v>-1.6708400000000002E-2</v>
      </c>
      <c r="J270" s="22">
        <v>260</v>
      </c>
      <c r="K270" s="22">
        <v>0.46005200000000002</v>
      </c>
      <c r="L270">
        <f t="shared" si="48"/>
        <v>16.708400000000001</v>
      </c>
      <c r="M270">
        <f t="shared" si="49"/>
        <v>7.6994813459999998</v>
      </c>
      <c r="N270" s="9"/>
      <c r="O270" s="22">
        <v>1.20926</v>
      </c>
      <c r="P270" s="22">
        <v>129.874</v>
      </c>
      <c r="Q270" s="22">
        <v>-1.59515E-2</v>
      </c>
      <c r="R270" s="22">
        <v>260</v>
      </c>
      <c r="S270" s="22">
        <v>1.2078899999999999</v>
      </c>
      <c r="T270">
        <f t="shared" si="50"/>
        <v>15.951500000000001</v>
      </c>
      <c r="U270">
        <f t="shared" si="51"/>
        <v>19.289510890000003</v>
      </c>
      <c r="X270" s="9"/>
      <c r="Y270" s="22">
        <v>0.46081499999999997</v>
      </c>
      <c r="Z270" s="22">
        <v>200.00700000000001</v>
      </c>
      <c r="AA270" s="22">
        <v>-1.67175E-2</v>
      </c>
      <c r="AB270" s="22">
        <v>260</v>
      </c>
      <c r="AC270" s="22">
        <v>0.46026600000000001</v>
      </c>
      <c r="AD270">
        <f t="shared" si="52"/>
        <v>16.717500000000001</v>
      </c>
      <c r="AE270">
        <f t="shared" si="53"/>
        <v>7.7036747625000004</v>
      </c>
      <c r="AF270" s="9"/>
      <c r="AG270" s="22">
        <v>1.20926</v>
      </c>
      <c r="AH270" s="22">
        <v>257.536</v>
      </c>
      <c r="AI270" s="22">
        <v>-1.5615800000000001E-2</v>
      </c>
      <c r="AJ270" s="22">
        <v>260</v>
      </c>
      <c r="AK270" s="22">
        <v>1.2078899999999999</v>
      </c>
      <c r="AL270">
        <f t="shared" si="54"/>
        <v>15.6158</v>
      </c>
      <c r="AM270">
        <f t="shared" si="55"/>
        <v>18.883562308000002</v>
      </c>
      <c r="AP270" s="9"/>
      <c r="AQ270" s="22">
        <v>0.46081499999999997</v>
      </c>
      <c r="AR270" s="22">
        <v>336.39</v>
      </c>
      <c r="AS270" s="22">
        <v>-1.6650399999999999E-2</v>
      </c>
      <c r="AT270" s="22">
        <v>260</v>
      </c>
      <c r="AU270" s="22">
        <v>0.45993000000000001</v>
      </c>
      <c r="AV270">
        <f t="shared" si="56"/>
        <v>16.650399999999998</v>
      </c>
      <c r="AW270">
        <f t="shared" si="57"/>
        <v>7.6727540759999986</v>
      </c>
      <c r="AX270" s="9"/>
      <c r="AY270" s="22">
        <v>1.20926</v>
      </c>
      <c r="AZ270" s="22">
        <v>394.70100000000002</v>
      </c>
      <c r="BA270" s="22">
        <v>-1.5655499999999999E-2</v>
      </c>
      <c r="BB270" s="22">
        <v>260</v>
      </c>
      <c r="BC270" s="22">
        <v>1.2081900000000001</v>
      </c>
      <c r="BD270">
        <f t="shared" si="58"/>
        <v>15.6555</v>
      </c>
      <c r="BE270">
        <f t="shared" si="59"/>
        <v>18.931569929999998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0.45578000000000002</v>
      </c>
      <c r="H271" s="22">
        <v>65.6524</v>
      </c>
      <c r="I271" s="22">
        <v>-1.6711400000000001E-2</v>
      </c>
      <c r="J271" s="22">
        <v>261</v>
      </c>
      <c r="K271" s="22">
        <v>0.45498699999999997</v>
      </c>
      <c r="L271">
        <f t="shared" si="48"/>
        <v>16.711400000000001</v>
      </c>
      <c r="M271">
        <f t="shared" si="49"/>
        <v>7.616721892000001</v>
      </c>
      <c r="N271" s="9"/>
      <c r="O271" s="22">
        <v>1.2142900000000001</v>
      </c>
      <c r="P271" s="22">
        <v>129.97399999999999</v>
      </c>
      <c r="Q271" s="22">
        <v>-1.5918000000000002E-2</v>
      </c>
      <c r="R271" s="22">
        <v>261</v>
      </c>
      <c r="S271" s="22">
        <v>1.2136800000000001</v>
      </c>
      <c r="T271">
        <f t="shared" si="50"/>
        <v>15.918000000000001</v>
      </c>
      <c r="U271">
        <f t="shared" si="51"/>
        <v>19.329068220000003</v>
      </c>
      <c r="X271" s="9"/>
      <c r="Y271" s="22">
        <v>0.45578000000000002</v>
      </c>
      <c r="Z271" s="22">
        <v>200.108</v>
      </c>
      <c r="AA271" s="22">
        <v>-1.67297E-2</v>
      </c>
      <c r="AB271" s="22">
        <v>261</v>
      </c>
      <c r="AC271" s="22">
        <v>0.45507799999999998</v>
      </c>
      <c r="AD271">
        <f t="shared" si="52"/>
        <v>16.729700000000001</v>
      </c>
      <c r="AE271">
        <f t="shared" si="53"/>
        <v>7.6250626660000007</v>
      </c>
      <c r="AF271" s="9"/>
      <c r="AG271" s="22">
        <v>1.2142900000000001</v>
      </c>
      <c r="AH271" s="22">
        <v>257.63600000000002</v>
      </c>
      <c r="AI271" s="22">
        <v>-1.5594500000000001E-2</v>
      </c>
      <c r="AJ271" s="22">
        <v>261</v>
      </c>
      <c r="AK271" s="22">
        <v>1.2130700000000001</v>
      </c>
      <c r="AL271">
        <f t="shared" si="54"/>
        <v>15.5945</v>
      </c>
      <c r="AM271">
        <f t="shared" si="55"/>
        <v>18.936245405000001</v>
      </c>
      <c r="AP271" s="9"/>
      <c r="AQ271" s="22">
        <v>0.45578000000000002</v>
      </c>
      <c r="AR271" s="22">
        <v>336.49099999999999</v>
      </c>
      <c r="AS271" s="22">
        <v>-1.66626E-2</v>
      </c>
      <c r="AT271" s="22">
        <v>261</v>
      </c>
      <c r="AU271" s="22">
        <v>0.455017</v>
      </c>
      <c r="AV271">
        <f t="shared" si="56"/>
        <v>16.662600000000001</v>
      </c>
      <c r="AW271">
        <f t="shared" si="57"/>
        <v>7.5944798280000008</v>
      </c>
      <c r="AX271" s="9"/>
      <c r="AY271" s="22">
        <v>1.2142900000000001</v>
      </c>
      <c r="AZ271" s="22">
        <v>394.80200000000002</v>
      </c>
      <c r="BA271" s="22">
        <v>-1.5628099999999999E-2</v>
      </c>
      <c r="BB271" s="22">
        <v>261</v>
      </c>
      <c r="BC271" s="22">
        <v>1.2130700000000001</v>
      </c>
      <c r="BD271">
        <f t="shared" si="58"/>
        <v>15.628099999999998</v>
      </c>
      <c r="BE271">
        <f t="shared" si="59"/>
        <v>18.977045549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0.45074500000000001</v>
      </c>
      <c r="H272" s="22">
        <v>65.753100000000003</v>
      </c>
      <c r="I272" s="22">
        <v>-1.6708400000000002E-2</v>
      </c>
      <c r="J272" s="22">
        <v>262</v>
      </c>
      <c r="K272" s="22">
        <v>0.450104</v>
      </c>
      <c r="L272">
        <f t="shared" si="48"/>
        <v>16.708400000000001</v>
      </c>
      <c r="M272">
        <f t="shared" si="49"/>
        <v>7.5312277580000009</v>
      </c>
      <c r="N272" s="9"/>
      <c r="O272" s="22">
        <v>1.21933</v>
      </c>
      <c r="P272" s="22">
        <v>130.07499999999999</v>
      </c>
      <c r="Q272" s="22">
        <v>-1.5899699999999999E-2</v>
      </c>
      <c r="R272" s="22">
        <v>262</v>
      </c>
      <c r="S272" s="22">
        <v>1.2179599999999999</v>
      </c>
      <c r="T272">
        <f t="shared" si="50"/>
        <v>15.899699999999999</v>
      </c>
      <c r="U272">
        <f t="shared" si="51"/>
        <v>19.386981201000001</v>
      </c>
      <c r="X272" s="9"/>
      <c r="Y272" s="22">
        <v>0.45074500000000001</v>
      </c>
      <c r="Z272" s="22">
        <v>200.208</v>
      </c>
      <c r="AA272" s="22">
        <v>-1.6732799999999999E-2</v>
      </c>
      <c r="AB272" s="22">
        <v>262</v>
      </c>
      <c r="AC272" s="22">
        <v>0.45001200000000002</v>
      </c>
      <c r="AD272">
        <f t="shared" si="52"/>
        <v>16.732799999999997</v>
      </c>
      <c r="AE272">
        <f t="shared" si="53"/>
        <v>7.5422259359999986</v>
      </c>
      <c r="AF272" s="9"/>
      <c r="AG272" s="22">
        <v>1.21933</v>
      </c>
      <c r="AH272" s="22">
        <v>257.73700000000002</v>
      </c>
      <c r="AI272" s="22">
        <v>-1.55792E-2</v>
      </c>
      <c r="AJ272" s="22">
        <v>262</v>
      </c>
      <c r="AK272" s="22">
        <v>1.2179599999999999</v>
      </c>
      <c r="AL272">
        <f t="shared" si="54"/>
        <v>15.5792</v>
      </c>
      <c r="AM272">
        <f t="shared" si="55"/>
        <v>18.996185936</v>
      </c>
      <c r="AP272" s="9"/>
      <c r="AQ272" s="22">
        <v>0.45074500000000001</v>
      </c>
      <c r="AR272" s="22">
        <v>336.59100000000001</v>
      </c>
      <c r="AS272" s="22">
        <v>-1.6665599999999999E-2</v>
      </c>
      <c r="AT272" s="22">
        <v>262</v>
      </c>
      <c r="AU272" s="22">
        <v>0.45001200000000002</v>
      </c>
      <c r="AV272">
        <f t="shared" si="56"/>
        <v>16.665599999999998</v>
      </c>
      <c r="AW272">
        <f t="shared" si="57"/>
        <v>7.5119358719999987</v>
      </c>
      <c r="AX272" s="9"/>
      <c r="AY272" s="22">
        <v>1.21933</v>
      </c>
      <c r="AZ272" s="22">
        <v>394.90199999999999</v>
      </c>
      <c r="BA272" s="22">
        <v>-1.56189E-2</v>
      </c>
      <c r="BB272" s="22">
        <v>262</v>
      </c>
      <c r="BC272" s="22">
        <v>1.2179599999999999</v>
      </c>
      <c r="BD272">
        <f t="shared" si="58"/>
        <v>15.6189</v>
      </c>
      <c r="BE272">
        <f t="shared" si="59"/>
        <v>19.044593337000002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0.44570900000000002</v>
      </c>
      <c r="H273" s="22">
        <v>65.853800000000007</v>
      </c>
      <c r="I273" s="22">
        <v>-1.67145E-2</v>
      </c>
      <c r="J273" s="22">
        <v>263</v>
      </c>
      <c r="K273" s="22">
        <v>0.444855</v>
      </c>
      <c r="L273">
        <f t="shared" si="48"/>
        <v>16.714500000000001</v>
      </c>
      <c r="M273">
        <f t="shared" si="49"/>
        <v>7.4498030805000006</v>
      </c>
      <c r="N273" s="9"/>
      <c r="O273" s="22">
        <v>1.22437</v>
      </c>
      <c r="P273" s="22">
        <v>130.17599999999999</v>
      </c>
      <c r="Q273" s="22">
        <v>-1.58722E-2</v>
      </c>
      <c r="R273" s="22">
        <v>263</v>
      </c>
      <c r="S273" s="22">
        <v>1.2237499999999999</v>
      </c>
      <c r="T273">
        <f t="shared" si="50"/>
        <v>15.872199999999999</v>
      </c>
      <c r="U273">
        <f t="shared" si="51"/>
        <v>19.433445513999999</v>
      </c>
      <c r="X273" s="9"/>
      <c r="Y273" s="22">
        <v>0.44570900000000002</v>
      </c>
      <c r="Z273" s="22">
        <v>200.309</v>
      </c>
      <c r="AA273" s="22">
        <v>-1.6720599999999999E-2</v>
      </c>
      <c r="AB273" s="22">
        <v>263</v>
      </c>
      <c r="AC273" s="22">
        <v>0.44497700000000001</v>
      </c>
      <c r="AD273">
        <f t="shared" si="52"/>
        <v>16.720599999999997</v>
      </c>
      <c r="AE273">
        <f t="shared" si="53"/>
        <v>7.4525219053999994</v>
      </c>
      <c r="AF273" s="9"/>
      <c r="AG273" s="22">
        <v>1.22437</v>
      </c>
      <c r="AH273" s="22">
        <v>257.83800000000002</v>
      </c>
      <c r="AI273" s="22">
        <v>-1.55762E-2</v>
      </c>
      <c r="AJ273" s="22">
        <v>263</v>
      </c>
      <c r="AK273" s="22">
        <v>1.2228399999999999</v>
      </c>
      <c r="AL273">
        <f t="shared" si="54"/>
        <v>15.5762</v>
      </c>
      <c r="AM273">
        <f t="shared" si="55"/>
        <v>19.071031993999998</v>
      </c>
      <c r="AP273" s="9"/>
      <c r="AQ273" s="22">
        <v>0.44570900000000002</v>
      </c>
      <c r="AR273" s="22">
        <v>336.69200000000001</v>
      </c>
      <c r="AS273" s="22">
        <v>-1.6671800000000001E-2</v>
      </c>
      <c r="AT273" s="22">
        <v>263</v>
      </c>
      <c r="AU273" s="22">
        <v>0.44500699999999999</v>
      </c>
      <c r="AV273">
        <f t="shared" si="56"/>
        <v>16.671800000000001</v>
      </c>
      <c r="AW273">
        <f t="shared" si="57"/>
        <v>7.4307713062000005</v>
      </c>
      <c r="AX273" s="9"/>
      <c r="AY273" s="22">
        <v>1.22437</v>
      </c>
      <c r="AZ273" s="22">
        <v>395.00299999999999</v>
      </c>
      <c r="BA273" s="22">
        <v>-1.5600599999999999E-2</v>
      </c>
      <c r="BB273" s="22">
        <v>263</v>
      </c>
      <c r="BC273" s="22">
        <v>1.2234499999999999</v>
      </c>
      <c r="BD273">
        <f t="shared" si="58"/>
        <v>15.6006</v>
      </c>
      <c r="BE273">
        <f t="shared" si="59"/>
        <v>19.100906622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0.44067400000000001</v>
      </c>
      <c r="H274" s="22">
        <v>65.954499999999996</v>
      </c>
      <c r="I274" s="22">
        <v>-1.6711400000000001E-2</v>
      </c>
      <c r="J274" s="22">
        <v>264</v>
      </c>
      <c r="K274" s="22">
        <v>0.439697</v>
      </c>
      <c r="L274">
        <f t="shared" si="48"/>
        <v>16.711400000000001</v>
      </c>
      <c r="M274">
        <f t="shared" si="49"/>
        <v>7.3642794836000007</v>
      </c>
      <c r="N274" s="9"/>
      <c r="O274" s="22">
        <v>1.2294</v>
      </c>
      <c r="P274" s="22">
        <v>130.27699999999999</v>
      </c>
      <c r="Q274" s="22">
        <v>-1.58844E-2</v>
      </c>
      <c r="R274" s="22">
        <v>264</v>
      </c>
      <c r="S274" s="22">
        <v>1.22864</v>
      </c>
      <c r="T274">
        <f t="shared" si="50"/>
        <v>15.884399999999999</v>
      </c>
      <c r="U274">
        <f t="shared" si="51"/>
        <v>19.528281360000001</v>
      </c>
      <c r="X274" s="9"/>
      <c r="Y274" s="22">
        <v>0.44067400000000001</v>
      </c>
      <c r="Z274" s="22">
        <v>200.41</v>
      </c>
      <c r="AA274" s="22">
        <v>-1.6723600000000002E-2</v>
      </c>
      <c r="AB274" s="22">
        <v>264</v>
      </c>
      <c r="AC274" s="22">
        <v>0.43997199999999997</v>
      </c>
      <c r="AD274">
        <f t="shared" si="52"/>
        <v>16.723600000000001</v>
      </c>
      <c r="AE274">
        <f t="shared" si="53"/>
        <v>7.3696557064000006</v>
      </c>
      <c r="AF274" s="9"/>
      <c r="AG274" s="22">
        <v>1.2294</v>
      </c>
      <c r="AH274" s="22">
        <v>257.93900000000002</v>
      </c>
      <c r="AI274" s="22">
        <v>-1.55487E-2</v>
      </c>
      <c r="AJ274" s="22">
        <v>264</v>
      </c>
      <c r="AK274" s="22">
        <v>1.2289399999999999</v>
      </c>
      <c r="AL274">
        <f t="shared" si="54"/>
        <v>15.5487</v>
      </c>
      <c r="AM274">
        <f t="shared" si="55"/>
        <v>19.11557178</v>
      </c>
      <c r="AP274" s="9"/>
      <c r="AQ274" s="22">
        <v>0.44067400000000001</v>
      </c>
      <c r="AR274" s="22">
        <v>336.79300000000001</v>
      </c>
      <c r="AS274" s="22">
        <v>-1.6659500000000001E-2</v>
      </c>
      <c r="AT274" s="22">
        <v>264</v>
      </c>
      <c r="AU274" s="22">
        <v>0.440002</v>
      </c>
      <c r="AV274">
        <f t="shared" si="56"/>
        <v>16.659500000000001</v>
      </c>
      <c r="AW274">
        <f t="shared" si="57"/>
        <v>7.3414085030000011</v>
      </c>
      <c r="AX274" s="9"/>
      <c r="AY274" s="22">
        <v>1.2294</v>
      </c>
      <c r="AZ274" s="22">
        <v>395.10399999999998</v>
      </c>
      <c r="BA274" s="22">
        <v>-1.55823E-2</v>
      </c>
      <c r="BB274" s="22">
        <v>264</v>
      </c>
      <c r="BC274" s="22">
        <v>1.22864</v>
      </c>
      <c r="BD274">
        <f t="shared" si="58"/>
        <v>15.5823</v>
      </c>
      <c r="BE274">
        <f t="shared" si="59"/>
        <v>19.156879620000002</v>
      </c>
    </row>
    <row r="275" spans="6:101">
      <c r="F275" s="9"/>
      <c r="G275" s="22">
        <v>0.43563800000000003</v>
      </c>
      <c r="H275" s="22">
        <v>66.055199999999999</v>
      </c>
      <c r="I275" s="22">
        <v>-1.6720599999999999E-2</v>
      </c>
      <c r="J275" s="22">
        <v>265</v>
      </c>
      <c r="K275" s="22">
        <v>0.43490600000000001</v>
      </c>
      <c r="L275">
        <f t="shared" si="48"/>
        <v>16.720599999999997</v>
      </c>
      <c r="M275">
        <f t="shared" si="49"/>
        <v>7.2841287427999992</v>
      </c>
      <c r="N275" s="9"/>
      <c r="O275" s="22">
        <v>1.23444</v>
      </c>
      <c r="P275" s="22">
        <v>130.37700000000001</v>
      </c>
      <c r="Q275" s="22">
        <v>-1.5853900000000001E-2</v>
      </c>
      <c r="R275" s="22">
        <v>265</v>
      </c>
      <c r="S275" s="22">
        <v>1.23291</v>
      </c>
      <c r="T275">
        <f t="shared" si="50"/>
        <v>15.853900000000001</v>
      </c>
      <c r="U275">
        <f t="shared" si="51"/>
        <v>19.570688316000002</v>
      </c>
      <c r="X275" s="9"/>
      <c r="Y275" s="22">
        <v>0.43563800000000003</v>
      </c>
      <c r="Z275" s="22">
        <v>200.51</v>
      </c>
      <c r="AA275" s="22">
        <v>-1.6732799999999999E-2</v>
      </c>
      <c r="AB275" s="22">
        <v>265</v>
      </c>
      <c r="AC275" s="22">
        <v>0.43466199999999999</v>
      </c>
      <c r="AD275">
        <f t="shared" si="52"/>
        <v>16.732799999999997</v>
      </c>
      <c r="AE275">
        <f t="shared" si="53"/>
        <v>7.2894435263999995</v>
      </c>
      <c r="AF275" s="9"/>
      <c r="AG275" s="22">
        <v>1.23444</v>
      </c>
      <c r="AH275" s="22">
        <v>258.03899999999999</v>
      </c>
      <c r="AI275" s="22">
        <v>-1.5533399999999999E-2</v>
      </c>
      <c r="AJ275" s="22">
        <v>265</v>
      </c>
      <c r="AK275" s="22">
        <v>1.23322</v>
      </c>
      <c r="AL275">
        <f t="shared" si="54"/>
        <v>15.533399999999999</v>
      </c>
      <c r="AM275">
        <f t="shared" si="55"/>
        <v>19.175050295999998</v>
      </c>
      <c r="AP275" s="9"/>
      <c r="AQ275" s="22">
        <v>0.43563800000000003</v>
      </c>
      <c r="AR275" s="22">
        <v>336.89400000000001</v>
      </c>
      <c r="AS275" s="22">
        <v>-1.6671800000000001E-2</v>
      </c>
      <c r="AT275" s="22">
        <v>265</v>
      </c>
      <c r="AU275" s="22">
        <v>0.43493700000000002</v>
      </c>
      <c r="AV275">
        <f t="shared" si="56"/>
        <v>16.671800000000001</v>
      </c>
      <c r="AW275">
        <f t="shared" si="57"/>
        <v>7.2628696084000008</v>
      </c>
      <c r="AX275" s="9"/>
      <c r="AY275" s="22">
        <v>1.23444</v>
      </c>
      <c r="AZ275" s="22">
        <v>395.20400000000001</v>
      </c>
      <c r="BA275" s="22">
        <v>-1.5566999999999999E-2</v>
      </c>
      <c r="BB275" s="22">
        <v>265</v>
      </c>
      <c r="BC275" s="22">
        <v>1.2335199999999999</v>
      </c>
      <c r="BD275">
        <f t="shared" si="58"/>
        <v>15.566999999999998</v>
      </c>
      <c r="BE275">
        <f t="shared" si="59"/>
        <v>19.216527479999996</v>
      </c>
    </row>
    <row r="276" spans="6:101">
      <c r="F276" s="9"/>
      <c r="G276" s="22">
        <v>0.43060300000000001</v>
      </c>
      <c r="H276" s="22">
        <v>66.155900000000003</v>
      </c>
      <c r="I276" s="22">
        <v>-1.67175E-2</v>
      </c>
      <c r="J276" s="22">
        <v>266</v>
      </c>
      <c r="K276" s="22">
        <v>0.429871</v>
      </c>
      <c r="L276">
        <f t="shared" si="48"/>
        <v>16.717500000000001</v>
      </c>
      <c r="M276">
        <f t="shared" si="49"/>
        <v>7.1986056525000004</v>
      </c>
      <c r="N276" s="9"/>
      <c r="O276" s="22">
        <v>1.2394700000000001</v>
      </c>
      <c r="P276" s="22">
        <v>130.47800000000001</v>
      </c>
      <c r="Q276" s="22">
        <v>-1.58417E-2</v>
      </c>
      <c r="R276" s="22">
        <v>266</v>
      </c>
      <c r="S276" s="22">
        <v>1.2381</v>
      </c>
      <c r="T276">
        <f t="shared" si="50"/>
        <v>15.841699999999999</v>
      </c>
      <c r="U276">
        <f t="shared" si="51"/>
        <v>19.635311899000001</v>
      </c>
      <c r="X276" s="9"/>
      <c r="Y276" s="22">
        <v>0.43060300000000001</v>
      </c>
      <c r="Z276" s="22">
        <v>200.61099999999999</v>
      </c>
      <c r="AA276" s="22">
        <v>-1.67572E-2</v>
      </c>
      <c r="AB276" s="22">
        <v>266</v>
      </c>
      <c r="AC276" s="22">
        <v>0.42974899999999999</v>
      </c>
      <c r="AD276">
        <f t="shared" si="52"/>
        <v>16.757200000000001</v>
      </c>
      <c r="AE276">
        <f t="shared" si="53"/>
        <v>7.215700591600001</v>
      </c>
      <c r="AF276" s="9"/>
      <c r="AG276" s="22">
        <v>1.2394700000000001</v>
      </c>
      <c r="AH276" s="22">
        <v>258.14</v>
      </c>
      <c r="AI276" s="22">
        <v>-1.5527300000000001E-2</v>
      </c>
      <c r="AJ276" s="22">
        <v>266</v>
      </c>
      <c r="AK276" s="22">
        <v>1.23871</v>
      </c>
      <c r="AL276">
        <f t="shared" si="54"/>
        <v>15.5273</v>
      </c>
      <c r="AM276">
        <f t="shared" si="55"/>
        <v>19.245622531000002</v>
      </c>
      <c r="AP276" s="9"/>
      <c r="AQ276" s="22">
        <v>0.43060300000000001</v>
      </c>
      <c r="AR276" s="22">
        <v>336.99400000000003</v>
      </c>
      <c r="AS276" s="22">
        <v>-1.6671800000000001E-2</v>
      </c>
      <c r="AT276" s="22">
        <v>266</v>
      </c>
      <c r="AU276" s="22">
        <v>0.42977900000000002</v>
      </c>
      <c r="AV276">
        <f t="shared" si="56"/>
        <v>16.671800000000001</v>
      </c>
      <c r="AW276">
        <f t="shared" si="57"/>
        <v>7.1789270954000006</v>
      </c>
      <c r="AX276" s="9"/>
      <c r="AY276" s="22">
        <v>1.2394700000000001</v>
      </c>
      <c r="AZ276" s="22">
        <v>395.30500000000001</v>
      </c>
      <c r="BA276" s="22">
        <v>-1.5554800000000001E-2</v>
      </c>
      <c r="BB276" s="22">
        <v>266</v>
      </c>
      <c r="BC276" s="22">
        <v>1.23871</v>
      </c>
      <c r="BD276">
        <f t="shared" si="58"/>
        <v>15.5548</v>
      </c>
      <c r="BE276">
        <f t="shared" si="59"/>
        <v>19.279707956000003</v>
      </c>
    </row>
    <row r="277" spans="6:101">
      <c r="F277" s="9"/>
      <c r="G277" s="22">
        <v>0.425568</v>
      </c>
      <c r="H277" s="22">
        <v>66.256600000000006</v>
      </c>
      <c r="I277" s="22">
        <v>-1.6723600000000002E-2</v>
      </c>
      <c r="J277" s="22">
        <v>267</v>
      </c>
      <c r="K277" s="22">
        <v>0.424896</v>
      </c>
      <c r="L277">
        <f t="shared" si="48"/>
        <v>16.723600000000001</v>
      </c>
      <c r="M277">
        <f t="shared" si="49"/>
        <v>7.1170290048000009</v>
      </c>
      <c r="N277" s="9"/>
      <c r="O277" s="22">
        <v>1.24451</v>
      </c>
      <c r="P277" s="22">
        <v>130.57900000000001</v>
      </c>
      <c r="Q277" s="22">
        <v>-1.5823400000000001E-2</v>
      </c>
      <c r="R277" s="22">
        <v>267</v>
      </c>
      <c r="S277" s="22">
        <v>1.24359</v>
      </c>
      <c r="T277">
        <f t="shared" si="50"/>
        <v>15.823400000000001</v>
      </c>
      <c r="U277">
        <f t="shared" si="51"/>
        <v>19.692379534000001</v>
      </c>
      <c r="X277" s="9"/>
      <c r="Y277" s="22">
        <v>0.425568</v>
      </c>
      <c r="Z277" s="22">
        <v>200.71199999999999</v>
      </c>
      <c r="AA277" s="22">
        <v>-1.6747999999999999E-2</v>
      </c>
      <c r="AB277" s="22">
        <v>267</v>
      </c>
      <c r="AC277" s="22">
        <v>0.42477399999999998</v>
      </c>
      <c r="AD277">
        <f t="shared" si="52"/>
        <v>16.747999999999998</v>
      </c>
      <c r="AE277">
        <f t="shared" si="53"/>
        <v>7.1274128639999992</v>
      </c>
      <c r="AF277" s="9"/>
      <c r="AG277" s="22">
        <v>1.24451</v>
      </c>
      <c r="AH277" s="22">
        <v>258.24099999999999</v>
      </c>
      <c r="AI277" s="22">
        <v>-1.5527300000000001E-2</v>
      </c>
      <c r="AJ277" s="22">
        <v>267</v>
      </c>
      <c r="AK277" s="22">
        <v>1.24329</v>
      </c>
      <c r="AL277">
        <f t="shared" si="54"/>
        <v>15.5273</v>
      </c>
      <c r="AM277">
        <f t="shared" si="55"/>
        <v>19.323880123000002</v>
      </c>
      <c r="AP277" s="9"/>
      <c r="AQ277" s="22">
        <v>0.425568</v>
      </c>
      <c r="AR277" s="22">
        <v>337.09500000000003</v>
      </c>
      <c r="AS277" s="22">
        <v>-1.6680899999999999E-2</v>
      </c>
      <c r="AT277" s="22">
        <v>267</v>
      </c>
      <c r="AU277" s="22">
        <v>0.42474400000000001</v>
      </c>
      <c r="AV277">
        <f t="shared" si="56"/>
        <v>16.680899999999998</v>
      </c>
      <c r="AW277">
        <f t="shared" si="57"/>
        <v>7.0988572511999992</v>
      </c>
      <c r="AX277" s="9"/>
      <c r="AY277" s="22">
        <v>1.24451</v>
      </c>
      <c r="AZ277" s="22">
        <v>395.40600000000001</v>
      </c>
      <c r="BA277" s="22">
        <v>-1.5533399999999999E-2</v>
      </c>
      <c r="BB277" s="22">
        <v>267</v>
      </c>
      <c r="BC277" s="22">
        <v>1.24329</v>
      </c>
      <c r="BD277">
        <f t="shared" si="58"/>
        <v>15.533399999999999</v>
      </c>
      <c r="BE277">
        <f t="shared" si="59"/>
        <v>19.331471634</v>
      </c>
    </row>
    <row r="278" spans="6:101">
      <c r="F278" s="9"/>
      <c r="G278" s="22">
        <v>0.42053200000000002</v>
      </c>
      <c r="H278" s="22">
        <v>66.357299999999995</v>
      </c>
      <c r="I278" s="22">
        <v>-1.6732799999999999E-2</v>
      </c>
      <c r="J278" s="22">
        <v>268</v>
      </c>
      <c r="K278" s="22">
        <v>0.41980000000000001</v>
      </c>
      <c r="L278">
        <f t="shared" si="48"/>
        <v>16.732799999999997</v>
      </c>
      <c r="M278">
        <f t="shared" si="49"/>
        <v>7.0366778495999993</v>
      </c>
      <c r="N278" s="9"/>
      <c r="O278" s="22">
        <v>1.2495400000000001</v>
      </c>
      <c r="P278" s="22">
        <v>130.679</v>
      </c>
      <c r="Q278" s="22">
        <v>-1.5817299999999999E-2</v>
      </c>
      <c r="R278" s="22">
        <v>268</v>
      </c>
      <c r="S278" s="22">
        <v>1.24847</v>
      </c>
      <c r="T278">
        <f t="shared" si="50"/>
        <v>15.817299999999999</v>
      </c>
      <c r="U278">
        <f t="shared" si="51"/>
        <v>19.764349041999999</v>
      </c>
      <c r="X278" s="9"/>
      <c r="Y278" s="22">
        <v>0.42053200000000002</v>
      </c>
      <c r="Z278" s="22">
        <v>200.81200000000001</v>
      </c>
      <c r="AA278" s="22">
        <v>-1.6738900000000001E-2</v>
      </c>
      <c r="AB278" s="22">
        <v>268</v>
      </c>
      <c r="AC278" s="22">
        <v>0.419678</v>
      </c>
      <c r="AD278">
        <f t="shared" si="52"/>
        <v>16.738900000000001</v>
      </c>
      <c r="AE278">
        <f t="shared" si="53"/>
        <v>7.0392430948000007</v>
      </c>
      <c r="AF278" s="9"/>
      <c r="AG278" s="22">
        <v>1.2495400000000001</v>
      </c>
      <c r="AH278" s="22">
        <v>258.34100000000001</v>
      </c>
      <c r="AI278" s="22">
        <v>-1.55426E-2</v>
      </c>
      <c r="AJ278" s="22">
        <v>268</v>
      </c>
      <c r="AK278" s="22">
        <v>1.24847</v>
      </c>
      <c r="AL278">
        <f t="shared" si="54"/>
        <v>15.5426</v>
      </c>
      <c r="AM278">
        <f t="shared" si="55"/>
        <v>19.421100404000001</v>
      </c>
      <c r="AP278" s="9"/>
      <c r="AQ278" s="22">
        <v>0.42053200000000002</v>
      </c>
      <c r="AR278" s="22">
        <v>337.19600000000003</v>
      </c>
      <c r="AS278" s="22">
        <v>-1.6680899999999999E-2</v>
      </c>
      <c r="AT278" s="22">
        <v>268</v>
      </c>
      <c r="AU278" s="22">
        <v>0.41980000000000001</v>
      </c>
      <c r="AV278">
        <f t="shared" si="56"/>
        <v>16.680899999999998</v>
      </c>
      <c r="AW278">
        <f t="shared" si="57"/>
        <v>7.0148522387999996</v>
      </c>
      <c r="AX278" s="9"/>
      <c r="AY278" s="22">
        <v>1.2495400000000001</v>
      </c>
      <c r="AZ278" s="22">
        <v>395.50700000000001</v>
      </c>
      <c r="BA278" s="22">
        <v>-1.5521200000000001E-2</v>
      </c>
      <c r="BB278" s="22">
        <v>268</v>
      </c>
      <c r="BC278" s="22">
        <v>1.24847</v>
      </c>
      <c r="BD278">
        <f t="shared" si="58"/>
        <v>15.5212</v>
      </c>
      <c r="BE278">
        <f t="shared" si="59"/>
        <v>19.394360248000002</v>
      </c>
    </row>
    <row r="279" spans="6:101">
      <c r="F279" s="9"/>
      <c r="G279" s="22">
        <v>0.41549700000000001</v>
      </c>
      <c r="H279" s="22">
        <v>66.457999999999998</v>
      </c>
      <c r="I279" s="22">
        <v>-1.6732799999999999E-2</v>
      </c>
      <c r="J279" s="22">
        <v>269</v>
      </c>
      <c r="K279" s="22">
        <v>0.41473399999999999</v>
      </c>
      <c r="L279">
        <f t="shared" si="48"/>
        <v>16.732799999999997</v>
      </c>
      <c r="M279">
        <f t="shared" si="49"/>
        <v>6.9524282015999992</v>
      </c>
      <c r="N279" s="9"/>
      <c r="O279" s="22">
        <v>1.25458</v>
      </c>
      <c r="P279" s="22">
        <v>130.78</v>
      </c>
      <c r="Q279" s="22">
        <v>-1.5808099999999999E-2</v>
      </c>
      <c r="R279" s="22">
        <v>269</v>
      </c>
      <c r="S279" s="22">
        <v>1.25397</v>
      </c>
      <c r="T279">
        <f t="shared" si="50"/>
        <v>15.808099999999998</v>
      </c>
      <c r="U279">
        <f t="shared" si="51"/>
        <v>19.832526097999999</v>
      </c>
      <c r="X279" s="9"/>
      <c r="Y279" s="22">
        <v>0.41549700000000001</v>
      </c>
      <c r="Z279" s="22">
        <v>200.91300000000001</v>
      </c>
      <c r="AA279" s="22">
        <v>-1.6744999999999999E-2</v>
      </c>
      <c r="AB279" s="22">
        <v>269</v>
      </c>
      <c r="AC279" s="22">
        <v>0.41494799999999998</v>
      </c>
      <c r="AD279">
        <f t="shared" si="52"/>
        <v>16.745000000000001</v>
      </c>
      <c r="AE279">
        <f t="shared" si="53"/>
        <v>6.9574972650000007</v>
      </c>
      <c r="AF279" s="9"/>
      <c r="AG279" s="22">
        <v>1.25458</v>
      </c>
      <c r="AH279" s="22">
        <v>258.44200000000001</v>
      </c>
      <c r="AI279" s="22">
        <v>-1.55243E-2</v>
      </c>
      <c r="AJ279" s="22">
        <v>269</v>
      </c>
      <c r="AK279" s="22">
        <v>1.25397</v>
      </c>
      <c r="AL279">
        <f t="shared" si="54"/>
        <v>15.5243</v>
      </c>
      <c r="AM279">
        <f t="shared" si="55"/>
        <v>19.476476294000001</v>
      </c>
      <c r="AP279" s="9"/>
      <c r="AQ279" s="22">
        <v>0.41549700000000001</v>
      </c>
      <c r="AR279" s="22">
        <v>337.29599999999999</v>
      </c>
      <c r="AS279" s="22">
        <v>-1.6680899999999999E-2</v>
      </c>
      <c r="AT279" s="22">
        <v>269</v>
      </c>
      <c r="AU279" s="22">
        <v>0.41473399999999999</v>
      </c>
      <c r="AV279">
        <f t="shared" si="56"/>
        <v>16.680899999999998</v>
      </c>
      <c r="AW279">
        <f t="shared" si="57"/>
        <v>6.9308639072999991</v>
      </c>
      <c r="AX279" s="9"/>
      <c r="AY279" s="22">
        <v>1.25458</v>
      </c>
      <c r="AZ279" s="22">
        <v>395.60700000000003</v>
      </c>
      <c r="BA279" s="22">
        <v>-1.54907E-2</v>
      </c>
      <c r="BB279" s="22">
        <v>269</v>
      </c>
      <c r="BC279" s="22">
        <v>1.25397</v>
      </c>
      <c r="BD279">
        <f t="shared" si="58"/>
        <v>15.4907</v>
      </c>
      <c r="BE279">
        <f t="shared" si="59"/>
        <v>19.434322406</v>
      </c>
    </row>
    <row r="280" spans="6:101">
      <c r="F280" s="9"/>
      <c r="G280" s="22">
        <v>0.41046100000000002</v>
      </c>
      <c r="H280" s="22">
        <v>66.558800000000005</v>
      </c>
      <c r="I280" s="22">
        <v>-1.6751100000000001E-2</v>
      </c>
      <c r="J280" s="22">
        <v>270</v>
      </c>
      <c r="K280" s="22">
        <v>0.40969800000000001</v>
      </c>
      <c r="L280">
        <f t="shared" si="48"/>
        <v>16.751100000000001</v>
      </c>
      <c r="M280">
        <f t="shared" si="49"/>
        <v>6.8756732571000008</v>
      </c>
      <c r="N280" s="9"/>
      <c r="O280" s="22">
        <v>1.2596099999999999</v>
      </c>
      <c r="P280" s="22">
        <v>130.881</v>
      </c>
      <c r="Q280" s="22">
        <v>-1.57898E-2</v>
      </c>
      <c r="R280" s="22">
        <v>270</v>
      </c>
      <c r="S280" s="22">
        <v>1.25854</v>
      </c>
      <c r="T280">
        <f t="shared" si="50"/>
        <v>15.7898</v>
      </c>
      <c r="U280">
        <f t="shared" si="51"/>
        <v>19.888989977999998</v>
      </c>
      <c r="X280" s="9"/>
      <c r="Y280" s="22">
        <v>0.41046100000000002</v>
      </c>
      <c r="Z280" s="22">
        <v>201.01400000000001</v>
      </c>
      <c r="AA280" s="22">
        <v>-1.6744999999999999E-2</v>
      </c>
      <c r="AB280" s="22">
        <v>270</v>
      </c>
      <c r="AC280" s="22">
        <v>0.40976000000000001</v>
      </c>
      <c r="AD280">
        <f t="shared" si="52"/>
        <v>16.745000000000001</v>
      </c>
      <c r="AE280">
        <f t="shared" si="53"/>
        <v>6.8731694450000012</v>
      </c>
      <c r="AF280" s="9"/>
      <c r="AG280" s="22">
        <v>1.2596099999999999</v>
      </c>
      <c r="AH280" s="22">
        <v>258.54300000000001</v>
      </c>
      <c r="AI280" s="22">
        <v>-1.55487E-2</v>
      </c>
      <c r="AJ280" s="22">
        <v>270</v>
      </c>
      <c r="AK280" s="22">
        <v>1.25854</v>
      </c>
      <c r="AL280">
        <f t="shared" si="54"/>
        <v>15.5487</v>
      </c>
      <c r="AM280">
        <f t="shared" si="55"/>
        <v>19.585298006999999</v>
      </c>
      <c r="AP280" s="9"/>
      <c r="AQ280" s="22">
        <v>0.41046100000000002</v>
      </c>
      <c r="AR280" s="22">
        <v>337.39699999999999</v>
      </c>
      <c r="AS280" s="22">
        <v>-1.6671800000000001E-2</v>
      </c>
      <c r="AT280" s="22">
        <v>270</v>
      </c>
      <c r="AU280" s="22">
        <v>0.40985100000000002</v>
      </c>
      <c r="AV280">
        <f t="shared" si="56"/>
        <v>16.671800000000001</v>
      </c>
      <c r="AW280">
        <f t="shared" si="57"/>
        <v>6.8431236998000005</v>
      </c>
      <c r="AX280" s="9"/>
      <c r="AY280" s="22">
        <v>1.2596099999999999</v>
      </c>
      <c r="AZ280" s="22">
        <v>395.70800000000003</v>
      </c>
      <c r="BA280" s="22">
        <v>-1.54602E-2</v>
      </c>
      <c r="BB280" s="22">
        <v>270</v>
      </c>
      <c r="BC280" s="22">
        <v>1.25946</v>
      </c>
      <c r="BD280">
        <f t="shared" si="58"/>
        <v>15.4602</v>
      </c>
      <c r="BE280">
        <f t="shared" si="59"/>
        <v>19.473822521999999</v>
      </c>
    </row>
    <row r="281" spans="6:101">
      <c r="F281" s="9"/>
      <c r="G281" s="22">
        <v>0.40542600000000001</v>
      </c>
      <c r="H281" s="22">
        <v>66.659499999999994</v>
      </c>
      <c r="I281" s="22">
        <v>-1.67297E-2</v>
      </c>
      <c r="J281" s="22">
        <v>271</v>
      </c>
      <c r="K281" s="22">
        <v>0.40466299999999999</v>
      </c>
      <c r="L281">
        <f t="shared" si="48"/>
        <v>16.729700000000001</v>
      </c>
      <c r="M281">
        <f t="shared" si="49"/>
        <v>6.7826553522000008</v>
      </c>
      <c r="N281" s="9"/>
      <c r="O281" s="22">
        <v>1.2646500000000001</v>
      </c>
      <c r="P281" s="22">
        <v>130.98099999999999</v>
      </c>
      <c r="Q281" s="22">
        <v>-1.57745E-2</v>
      </c>
      <c r="R281" s="22">
        <v>271</v>
      </c>
      <c r="S281" s="22">
        <v>1.2640400000000001</v>
      </c>
      <c r="T281">
        <f t="shared" si="50"/>
        <v>15.7745</v>
      </c>
      <c r="U281">
        <f t="shared" si="51"/>
        <v>19.949221425000001</v>
      </c>
      <c r="X281" s="9"/>
      <c r="Y281" s="22">
        <v>0.40542600000000001</v>
      </c>
      <c r="Z281" s="22">
        <v>201.11500000000001</v>
      </c>
      <c r="AA281" s="22">
        <v>-1.6738900000000001E-2</v>
      </c>
      <c r="AB281" s="22">
        <v>271</v>
      </c>
      <c r="AC281" s="22">
        <v>0.404694</v>
      </c>
      <c r="AD281">
        <f t="shared" si="52"/>
        <v>16.738900000000001</v>
      </c>
      <c r="AE281">
        <f t="shared" si="53"/>
        <v>6.7863852714000004</v>
      </c>
      <c r="AF281" s="9"/>
      <c r="AG281" s="22">
        <v>1.2646500000000001</v>
      </c>
      <c r="AH281" s="22">
        <v>258.64299999999997</v>
      </c>
      <c r="AI281" s="22">
        <v>-1.55487E-2</v>
      </c>
      <c r="AJ281" s="22">
        <v>271</v>
      </c>
      <c r="AK281" s="22">
        <v>1.26373</v>
      </c>
      <c r="AL281">
        <f t="shared" si="54"/>
        <v>15.5487</v>
      </c>
      <c r="AM281">
        <f t="shared" si="55"/>
        <v>19.663663455000002</v>
      </c>
      <c r="AP281" s="9"/>
      <c r="AQ281" s="22">
        <v>0.40542600000000001</v>
      </c>
      <c r="AR281" s="22">
        <v>337.49799999999999</v>
      </c>
      <c r="AS281" s="22">
        <v>-1.6677899999999999E-2</v>
      </c>
      <c r="AT281" s="22">
        <v>271</v>
      </c>
      <c r="AU281" s="22">
        <v>0.40472399999999997</v>
      </c>
      <c r="AV281">
        <f t="shared" si="56"/>
        <v>16.677899999999998</v>
      </c>
      <c r="AW281">
        <f t="shared" si="57"/>
        <v>6.7616542853999988</v>
      </c>
      <c r="AX281" s="9"/>
      <c r="AY281" s="22">
        <v>1.2646500000000001</v>
      </c>
      <c r="AZ281" s="22">
        <v>395.80900000000003</v>
      </c>
      <c r="BA281" s="22">
        <v>-1.54602E-2</v>
      </c>
      <c r="BB281" s="22">
        <v>271</v>
      </c>
      <c r="BC281" s="22">
        <v>1.2634300000000001</v>
      </c>
      <c r="BD281">
        <f t="shared" si="58"/>
        <v>15.4602</v>
      </c>
      <c r="BE281">
        <f t="shared" si="59"/>
        <v>19.551741930000002</v>
      </c>
    </row>
    <row r="282" spans="6:101">
      <c r="F282" s="9"/>
      <c r="G282" s="22">
        <v>0.400391</v>
      </c>
      <c r="H282" s="22">
        <v>66.760199999999998</v>
      </c>
      <c r="I282" s="22">
        <v>-1.6735799999999999E-2</v>
      </c>
      <c r="J282" s="22">
        <v>272</v>
      </c>
      <c r="K282" s="22">
        <v>0.399536</v>
      </c>
      <c r="L282">
        <f t="shared" si="48"/>
        <v>16.735799999999998</v>
      </c>
      <c r="M282">
        <f t="shared" si="49"/>
        <v>6.7008636977999991</v>
      </c>
      <c r="N282" s="9"/>
      <c r="O282" s="22">
        <v>1.2696799999999999</v>
      </c>
      <c r="P282" s="22">
        <v>131.08199999999999</v>
      </c>
      <c r="Q282" s="22">
        <v>-1.5756200000000001E-2</v>
      </c>
      <c r="R282" s="22">
        <v>272</v>
      </c>
      <c r="S282" s="22">
        <v>1.26892</v>
      </c>
      <c r="T282">
        <f t="shared" si="50"/>
        <v>15.756200000000002</v>
      </c>
      <c r="U282">
        <f t="shared" si="51"/>
        <v>20.005332016000001</v>
      </c>
      <c r="X282" s="9"/>
      <c r="Y282" s="22">
        <v>0.400391</v>
      </c>
      <c r="Z282" s="22">
        <v>201.215</v>
      </c>
      <c r="AA282" s="22">
        <v>-1.6751100000000001E-2</v>
      </c>
      <c r="AB282" s="22">
        <v>272</v>
      </c>
      <c r="AC282" s="22">
        <v>0.39962799999999998</v>
      </c>
      <c r="AD282">
        <f t="shared" si="52"/>
        <v>16.751100000000001</v>
      </c>
      <c r="AE282">
        <f t="shared" si="53"/>
        <v>6.7069896801000004</v>
      </c>
      <c r="AF282" s="9"/>
      <c r="AG282" s="22">
        <v>1.2696799999999999</v>
      </c>
      <c r="AH282" s="22">
        <v>258.74400000000003</v>
      </c>
      <c r="AI282" s="22">
        <v>-1.54816E-2</v>
      </c>
      <c r="AJ282" s="22">
        <v>272</v>
      </c>
      <c r="AK282" s="22">
        <v>1.26892</v>
      </c>
      <c r="AL282">
        <f t="shared" si="54"/>
        <v>15.4816</v>
      </c>
      <c r="AM282">
        <f t="shared" si="55"/>
        <v>19.656677888000001</v>
      </c>
      <c r="AP282" s="9"/>
      <c r="AQ282" s="22">
        <v>0.400391</v>
      </c>
      <c r="AR282" s="22">
        <v>337.59800000000001</v>
      </c>
      <c r="AS282" s="22">
        <v>-1.6687E-2</v>
      </c>
      <c r="AT282" s="22">
        <v>272</v>
      </c>
      <c r="AU282" s="22">
        <v>0.39962799999999998</v>
      </c>
      <c r="AV282">
        <f t="shared" si="56"/>
        <v>16.687000000000001</v>
      </c>
      <c r="AW282">
        <f t="shared" si="57"/>
        <v>6.6813246170000005</v>
      </c>
      <c r="AX282" s="9"/>
      <c r="AY282" s="22">
        <v>1.2696799999999999</v>
      </c>
      <c r="AZ282" s="22">
        <v>395.90899999999999</v>
      </c>
      <c r="BA282" s="22">
        <v>-1.54541E-2</v>
      </c>
      <c r="BB282" s="22">
        <v>272</v>
      </c>
      <c r="BC282" s="22">
        <v>1.2686200000000001</v>
      </c>
      <c r="BD282">
        <f t="shared" si="58"/>
        <v>15.4541</v>
      </c>
      <c r="BE282">
        <f t="shared" si="59"/>
        <v>19.621761687999999</v>
      </c>
    </row>
    <row r="283" spans="6:101">
      <c r="F283" s="9"/>
      <c r="G283" s="22">
        <v>0.39535500000000001</v>
      </c>
      <c r="H283" s="22">
        <v>66.860900000000001</v>
      </c>
      <c r="I283" s="22">
        <v>-1.6732799999999999E-2</v>
      </c>
      <c r="J283" s="22">
        <v>273</v>
      </c>
      <c r="K283" s="22">
        <v>0.39465299999999998</v>
      </c>
      <c r="L283">
        <f t="shared" si="48"/>
        <v>16.732799999999997</v>
      </c>
      <c r="M283">
        <f t="shared" si="49"/>
        <v>6.6153961439999991</v>
      </c>
      <c r="N283" s="9"/>
      <c r="O283" s="22">
        <v>1.2747200000000001</v>
      </c>
      <c r="P283" s="22">
        <v>131.18299999999999</v>
      </c>
      <c r="Q283" s="22">
        <v>-1.5716600000000001E-2</v>
      </c>
      <c r="R283" s="22">
        <v>273</v>
      </c>
      <c r="S283" s="22">
        <v>1.27319</v>
      </c>
      <c r="T283">
        <f t="shared" si="50"/>
        <v>15.716600000000001</v>
      </c>
      <c r="U283">
        <f t="shared" si="51"/>
        <v>20.034264352000005</v>
      </c>
      <c r="X283" s="9"/>
      <c r="Y283" s="22">
        <v>0.39535500000000001</v>
      </c>
      <c r="Z283" s="22">
        <v>201.316</v>
      </c>
      <c r="AA283" s="22">
        <v>-1.6744999999999999E-2</v>
      </c>
      <c r="AB283" s="22">
        <v>273</v>
      </c>
      <c r="AC283" s="22">
        <v>0.39477499999999999</v>
      </c>
      <c r="AD283">
        <f t="shared" si="52"/>
        <v>16.745000000000001</v>
      </c>
      <c r="AE283">
        <f t="shared" si="53"/>
        <v>6.6202194750000007</v>
      </c>
      <c r="AF283" s="9"/>
      <c r="AG283" s="22">
        <v>1.2747200000000001</v>
      </c>
      <c r="AH283" s="22">
        <v>258.84500000000003</v>
      </c>
      <c r="AI283" s="22">
        <v>-1.54999E-2</v>
      </c>
      <c r="AJ283" s="22">
        <v>273</v>
      </c>
      <c r="AK283" s="22">
        <v>1.2741100000000001</v>
      </c>
      <c r="AL283">
        <f t="shared" si="54"/>
        <v>15.4999</v>
      </c>
      <c r="AM283">
        <f t="shared" si="55"/>
        <v>19.758032528000001</v>
      </c>
      <c r="AP283" s="9"/>
      <c r="AQ283" s="22">
        <v>0.39535500000000001</v>
      </c>
      <c r="AR283" s="22">
        <v>337.69900000000001</v>
      </c>
      <c r="AS283" s="22">
        <v>-1.6687E-2</v>
      </c>
      <c r="AT283" s="22">
        <v>273</v>
      </c>
      <c r="AU283" s="22">
        <v>0.394592</v>
      </c>
      <c r="AV283">
        <f t="shared" si="56"/>
        <v>16.687000000000001</v>
      </c>
      <c r="AW283">
        <f t="shared" si="57"/>
        <v>6.5972888850000011</v>
      </c>
      <c r="AX283" s="9"/>
      <c r="AY283" s="22">
        <v>1.2747200000000001</v>
      </c>
      <c r="AZ283" s="22">
        <v>396.01</v>
      </c>
      <c r="BA283" s="22">
        <v>-1.5432700000000001E-2</v>
      </c>
      <c r="BB283" s="22">
        <v>273</v>
      </c>
      <c r="BC283" s="22">
        <v>1.2738</v>
      </c>
      <c r="BD283">
        <f t="shared" si="58"/>
        <v>15.432700000000001</v>
      </c>
      <c r="BE283">
        <f t="shared" si="59"/>
        <v>19.672371344000002</v>
      </c>
    </row>
    <row r="284" spans="6:101">
      <c r="F284" s="9"/>
      <c r="G284" s="22">
        <v>0.39032</v>
      </c>
      <c r="H284" s="22">
        <v>66.961600000000004</v>
      </c>
      <c r="I284" s="22">
        <v>-1.6747999999999999E-2</v>
      </c>
      <c r="J284" s="22">
        <v>274</v>
      </c>
      <c r="K284" s="22">
        <v>0.38986199999999999</v>
      </c>
      <c r="L284">
        <f t="shared" si="48"/>
        <v>16.747999999999998</v>
      </c>
      <c r="M284">
        <f t="shared" si="49"/>
        <v>6.537079359999999</v>
      </c>
      <c r="N284" s="9"/>
      <c r="O284" s="22">
        <v>1.2797499999999999</v>
      </c>
      <c r="P284" s="22">
        <v>131.28399999999999</v>
      </c>
      <c r="Q284" s="22">
        <v>-1.56921E-2</v>
      </c>
      <c r="R284" s="22">
        <v>274</v>
      </c>
      <c r="S284" s="22">
        <v>1.2789900000000001</v>
      </c>
      <c r="T284">
        <f t="shared" si="50"/>
        <v>15.6921</v>
      </c>
      <c r="U284">
        <f t="shared" si="51"/>
        <v>20.081964974999998</v>
      </c>
      <c r="X284" s="9"/>
      <c r="Y284" s="22">
        <v>0.39032</v>
      </c>
      <c r="Z284" s="22">
        <v>201.417</v>
      </c>
      <c r="AA284" s="22">
        <v>-1.67542E-2</v>
      </c>
      <c r="AB284" s="22">
        <v>274</v>
      </c>
      <c r="AC284" s="22">
        <v>0.38961800000000002</v>
      </c>
      <c r="AD284">
        <f t="shared" si="52"/>
        <v>16.754200000000001</v>
      </c>
      <c r="AE284">
        <f t="shared" si="53"/>
        <v>6.5394993440000002</v>
      </c>
      <c r="AF284" s="9"/>
      <c r="AG284" s="22">
        <v>1.2797499999999999</v>
      </c>
      <c r="AH284" s="22">
        <v>258.94600000000003</v>
      </c>
      <c r="AI284" s="22">
        <v>-1.54755E-2</v>
      </c>
      <c r="AJ284" s="22">
        <v>274</v>
      </c>
      <c r="AK284" s="22">
        <v>1.2789900000000001</v>
      </c>
      <c r="AL284">
        <f t="shared" si="54"/>
        <v>15.4755</v>
      </c>
      <c r="AM284">
        <f t="shared" si="55"/>
        <v>19.804771124999998</v>
      </c>
      <c r="AP284" s="9"/>
      <c r="AQ284" s="22">
        <v>0.39032</v>
      </c>
      <c r="AR284" s="22">
        <v>337.8</v>
      </c>
      <c r="AS284" s="22">
        <v>-1.6684000000000001E-2</v>
      </c>
      <c r="AT284" s="22">
        <v>274</v>
      </c>
      <c r="AU284" s="22">
        <v>0.38955699999999999</v>
      </c>
      <c r="AV284">
        <f t="shared" si="56"/>
        <v>16.684000000000001</v>
      </c>
      <c r="AW284">
        <f t="shared" si="57"/>
        <v>6.5120988800000008</v>
      </c>
      <c r="AX284" s="9"/>
      <c r="AY284" s="22">
        <v>1.2797499999999999</v>
      </c>
      <c r="AZ284" s="22">
        <v>396.11099999999999</v>
      </c>
      <c r="BA284" s="22">
        <v>-1.54114E-2</v>
      </c>
      <c r="BB284" s="22">
        <v>274</v>
      </c>
      <c r="BC284" s="22">
        <v>1.2786900000000001</v>
      </c>
      <c r="BD284">
        <f t="shared" si="58"/>
        <v>15.4114</v>
      </c>
      <c r="BE284">
        <f t="shared" si="59"/>
        <v>19.722739149999999</v>
      </c>
    </row>
    <row r="285" spans="6:101">
      <c r="F285" s="9"/>
      <c r="G285" s="22">
        <v>0.38528400000000002</v>
      </c>
      <c r="H285" s="22">
        <v>67.062299999999993</v>
      </c>
      <c r="I285" s="22">
        <v>-1.6751100000000001E-2</v>
      </c>
      <c r="J285" s="22">
        <v>275</v>
      </c>
      <c r="K285" s="22">
        <v>0.38439899999999999</v>
      </c>
      <c r="L285">
        <f t="shared" si="48"/>
        <v>16.751100000000001</v>
      </c>
      <c r="M285">
        <f t="shared" si="49"/>
        <v>6.4539308124000003</v>
      </c>
      <c r="N285" s="9"/>
      <c r="O285" s="22">
        <v>1.2847900000000001</v>
      </c>
      <c r="P285" s="22">
        <v>131.38399999999999</v>
      </c>
      <c r="Q285" s="22">
        <v>-1.5695199999999999E-2</v>
      </c>
      <c r="R285" s="22">
        <v>275</v>
      </c>
      <c r="S285" s="22">
        <v>1.2838700000000001</v>
      </c>
      <c r="T285">
        <f t="shared" si="50"/>
        <v>15.6952</v>
      </c>
      <c r="U285">
        <f t="shared" si="51"/>
        <v>20.165036008000001</v>
      </c>
      <c r="X285" s="9"/>
      <c r="Y285" s="22">
        <v>0.38528400000000002</v>
      </c>
      <c r="Z285" s="22">
        <v>201.517</v>
      </c>
      <c r="AA285" s="22">
        <v>-1.67572E-2</v>
      </c>
      <c r="AB285" s="22">
        <v>275</v>
      </c>
      <c r="AC285" s="22">
        <v>0.384521</v>
      </c>
      <c r="AD285">
        <f t="shared" si="52"/>
        <v>16.757200000000001</v>
      </c>
      <c r="AE285">
        <f t="shared" si="53"/>
        <v>6.4562810448000008</v>
      </c>
      <c r="AF285" s="9"/>
      <c r="AG285" s="22">
        <v>1.2847900000000001</v>
      </c>
      <c r="AH285" s="22">
        <v>259.04599999999999</v>
      </c>
      <c r="AI285" s="22">
        <v>-1.5438800000000001E-2</v>
      </c>
      <c r="AJ285" s="22">
        <v>275</v>
      </c>
      <c r="AK285" s="22">
        <v>1.2835700000000001</v>
      </c>
      <c r="AL285">
        <f t="shared" si="54"/>
        <v>15.438800000000001</v>
      </c>
      <c r="AM285">
        <f t="shared" si="55"/>
        <v>19.835615852000004</v>
      </c>
      <c r="AP285" s="9"/>
      <c r="AQ285" s="22">
        <v>0.38528400000000002</v>
      </c>
      <c r="AR285" s="22">
        <v>337.90100000000001</v>
      </c>
      <c r="AS285" s="22">
        <v>-1.6690099999999999E-2</v>
      </c>
      <c r="AT285" s="22">
        <v>275</v>
      </c>
      <c r="AU285" s="22">
        <v>0.38449100000000003</v>
      </c>
      <c r="AV285">
        <f t="shared" si="56"/>
        <v>16.690100000000001</v>
      </c>
      <c r="AW285">
        <f t="shared" si="57"/>
        <v>6.4304284884000005</v>
      </c>
      <c r="AX285" s="9"/>
      <c r="AY285" s="22">
        <v>1.2847900000000001</v>
      </c>
      <c r="AZ285" s="22">
        <v>396.21199999999999</v>
      </c>
      <c r="BA285" s="22">
        <v>-1.53992E-2</v>
      </c>
      <c r="BB285" s="22">
        <v>275</v>
      </c>
      <c r="BC285" s="22">
        <v>1.2835700000000001</v>
      </c>
      <c r="BD285">
        <f t="shared" si="58"/>
        <v>15.3992</v>
      </c>
      <c r="BE285">
        <f t="shared" si="59"/>
        <v>19.784738168000001</v>
      </c>
    </row>
    <row r="286" spans="6:101">
      <c r="F286" s="9"/>
      <c r="G286" s="22">
        <v>0.380249</v>
      </c>
      <c r="H286" s="22">
        <v>67.162999999999997</v>
      </c>
      <c r="I286" s="22">
        <v>-1.6751100000000001E-2</v>
      </c>
      <c r="J286" s="22">
        <v>276</v>
      </c>
      <c r="K286" s="22">
        <v>0.37933299999999998</v>
      </c>
      <c r="L286">
        <f t="shared" si="48"/>
        <v>16.751100000000001</v>
      </c>
      <c r="M286">
        <f t="shared" si="49"/>
        <v>6.3695890239000006</v>
      </c>
      <c r="N286" s="9"/>
      <c r="O286" s="22">
        <v>1.28983</v>
      </c>
      <c r="P286" s="22">
        <v>131.48500000000001</v>
      </c>
      <c r="Q286" s="22">
        <v>-1.5676900000000001E-2</v>
      </c>
      <c r="R286" s="22">
        <v>276</v>
      </c>
      <c r="S286" s="22">
        <v>1.2890600000000001</v>
      </c>
      <c r="T286">
        <f t="shared" si="50"/>
        <v>15.6769</v>
      </c>
      <c r="U286">
        <f t="shared" si="51"/>
        <v>20.220535927</v>
      </c>
      <c r="X286" s="9"/>
      <c r="Y286" s="22">
        <v>0.380249</v>
      </c>
      <c r="Z286" s="22">
        <v>201.61799999999999</v>
      </c>
      <c r="AA286" s="22">
        <v>-1.6772499999999999E-2</v>
      </c>
      <c r="AB286" s="22">
        <v>276</v>
      </c>
      <c r="AC286" s="22">
        <v>0.37948599999999999</v>
      </c>
      <c r="AD286">
        <f t="shared" si="52"/>
        <v>16.772500000000001</v>
      </c>
      <c r="AE286">
        <f t="shared" si="53"/>
        <v>6.3777263525000008</v>
      </c>
      <c r="AF286" s="9"/>
      <c r="AG286" s="22">
        <v>1.28983</v>
      </c>
      <c r="AH286" s="22">
        <v>259.14699999999999</v>
      </c>
      <c r="AI286" s="22">
        <v>-1.5466300000000001E-2</v>
      </c>
      <c r="AJ286" s="22">
        <v>276</v>
      </c>
      <c r="AK286" s="22">
        <v>1.2887599999999999</v>
      </c>
      <c r="AL286">
        <f t="shared" si="54"/>
        <v>15.4663</v>
      </c>
      <c r="AM286">
        <f t="shared" si="55"/>
        <v>19.948897729000002</v>
      </c>
      <c r="AP286" s="9"/>
      <c r="AQ286" s="22">
        <v>0.380249</v>
      </c>
      <c r="AR286" s="22">
        <v>338.00099999999998</v>
      </c>
      <c r="AS286" s="22">
        <v>-1.6708400000000002E-2</v>
      </c>
      <c r="AT286" s="22">
        <v>276</v>
      </c>
      <c r="AU286" s="22">
        <v>0.37948599999999999</v>
      </c>
      <c r="AV286">
        <f t="shared" si="56"/>
        <v>16.708400000000001</v>
      </c>
      <c r="AW286">
        <f t="shared" si="57"/>
        <v>6.3533523916000005</v>
      </c>
      <c r="AX286" s="9"/>
      <c r="AY286" s="22">
        <v>1.28983</v>
      </c>
      <c r="AZ286" s="22">
        <v>396.31200000000001</v>
      </c>
      <c r="BA286" s="22">
        <v>-1.5374799999999999E-2</v>
      </c>
      <c r="BB286" s="22">
        <v>276</v>
      </c>
      <c r="BC286" s="22">
        <v>1.2887599999999999</v>
      </c>
      <c r="BD286">
        <f t="shared" si="58"/>
        <v>15.374799999999999</v>
      </c>
      <c r="BE286">
        <f t="shared" si="59"/>
        <v>19.830878283999997</v>
      </c>
    </row>
    <row r="287" spans="6:101">
      <c r="F287" s="9"/>
      <c r="G287" s="22">
        <v>0.37521399999999999</v>
      </c>
      <c r="H287" s="22">
        <v>67.2637</v>
      </c>
      <c r="I287" s="22">
        <v>-1.6763299999999998E-2</v>
      </c>
      <c r="J287" s="22">
        <v>277</v>
      </c>
      <c r="K287" s="22">
        <v>0.37463400000000002</v>
      </c>
      <c r="L287">
        <f t="shared" si="48"/>
        <v>16.763299999999997</v>
      </c>
      <c r="M287">
        <f t="shared" si="49"/>
        <v>6.2898248461999993</v>
      </c>
      <c r="N287" s="9"/>
      <c r="O287" s="22">
        <v>1.2948599999999999</v>
      </c>
      <c r="P287" s="22">
        <v>131.58600000000001</v>
      </c>
      <c r="Q287" s="22">
        <v>-1.56647E-2</v>
      </c>
      <c r="R287" s="22">
        <v>277</v>
      </c>
      <c r="S287" s="22">
        <v>1.2939499999999999</v>
      </c>
      <c r="T287">
        <f t="shared" si="50"/>
        <v>15.6647</v>
      </c>
      <c r="U287">
        <f t="shared" si="51"/>
        <v>20.283593441999997</v>
      </c>
      <c r="X287" s="9"/>
      <c r="Y287" s="22">
        <v>0.37521399999999999</v>
      </c>
      <c r="Z287" s="22">
        <v>201.71899999999999</v>
      </c>
      <c r="AA287" s="22">
        <v>-1.6760299999999999E-2</v>
      </c>
      <c r="AB287" s="22">
        <v>277</v>
      </c>
      <c r="AC287" s="22">
        <v>0.37460300000000002</v>
      </c>
      <c r="AD287">
        <f t="shared" si="52"/>
        <v>16.760299999999997</v>
      </c>
      <c r="AE287">
        <f t="shared" si="53"/>
        <v>6.2886992041999985</v>
      </c>
      <c r="AF287" s="9"/>
      <c r="AG287" s="22">
        <v>1.2948599999999999</v>
      </c>
      <c r="AH287" s="22">
        <v>259.24799999999999</v>
      </c>
      <c r="AI287" s="22">
        <v>-1.5387E-2</v>
      </c>
      <c r="AJ287" s="22">
        <v>277</v>
      </c>
      <c r="AK287" s="22">
        <v>1.2936399999999999</v>
      </c>
      <c r="AL287">
        <f t="shared" si="54"/>
        <v>15.387</v>
      </c>
      <c r="AM287">
        <f t="shared" si="55"/>
        <v>19.924010819999999</v>
      </c>
      <c r="AP287" s="9"/>
      <c r="AQ287" s="22">
        <v>0.37521399999999999</v>
      </c>
      <c r="AR287" s="22">
        <v>338.10199999999998</v>
      </c>
      <c r="AS287" s="22">
        <v>-1.6696200000000001E-2</v>
      </c>
      <c r="AT287" s="22">
        <v>277</v>
      </c>
      <c r="AU287" s="22">
        <v>0.374664</v>
      </c>
      <c r="AV287">
        <f t="shared" si="56"/>
        <v>16.696200000000001</v>
      </c>
      <c r="AW287">
        <f t="shared" si="57"/>
        <v>6.2646479868</v>
      </c>
      <c r="AX287" s="9"/>
      <c r="AY287" s="22">
        <v>1.2948599999999999</v>
      </c>
      <c r="AZ287" s="22">
        <v>396.41300000000001</v>
      </c>
      <c r="BA287" s="22">
        <v>-1.5347299999999999E-2</v>
      </c>
      <c r="BB287" s="22">
        <v>277</v>
      </c>
      <c r="BC287" s="22">
        <v>1.2942499999999999</v>
      </c>
      <c r="BD287">
        <f t="shared" si="58"/>
        <v>15.347299999999999</v>
      </c>
      <c r="BE287">
        <f t="shared" si="59"/>
        <v>19.872604877999997</v>
      </c>
    </row>
    <row r="288" spans="6:101">
      <c r="F288" s="9"/>
      <c r="G288" s="22">
        <v>0.37017800000000001</v>
      </c>
      <c r="H288" s="22">
        <v>67.364400000000003</v>
      </c>
      <c r="I288" s="22">
        <v>-1.6760299999999999E-2</v>
      </c>
      <c r="J288" s="22">
        <v>278</v>
      </c>
      <c r="K288" s="22">
        <v>0.36941499999999999</v>
      </c>
      <c r="L288">
        <f t="shared" si="48"/>
        <v>16.760299999999997</v>
      </c>
      <c r="M288">
        <f t="shared" si="49"/>
        <v>6.2042943333999991</v>
      </c>
      <c r="N288" s="9"/>
      <c r="O288" s="22">
        <v>1.2999000000000001</v>
      </c>
      <c r="P288" s="22">
        <v>131.68600000000001</v>
      </c>
      <c r="Q288" s="22">
        <v>-1.5640299999999999E-2</v>
      </c>
      <c r="R288" s="22">
        <v>278</v>
      </c>
      <c r="S288" s="22">
        <v>1.2985199999999999</v>
      </c>
      <c r="T288">
        <f t="shared" si="50"/>
        <v>15.6403</v>
      </c>
      <c r="U288">
        <f t="shared" si="51"/>
        <v>20.330825969999999</v>
      </c>
      <c r="X288" s="9"/>
      <c r="Y288" s="22">
        <v>0.37017800000000001</v>
      </c>
      <c r="Z288" s="22">
        <v>201.82</v>
      </c>
      <c r="AA288" s="22">
        <v>-1.67694E-2</v>
      </c>
      <c r="AB288" s="22">
        <v>278</v>
      </c>
      <c r="AC288" s="22">
        <v>0.369446</v>
      </c>
      <c r="AD288">
        <f t="shared" si="52"/>
        <v>16.769400000000001</v>
      </c>
      <c r="AE288">
        <f t="shared" si="53"/>
        <v>6.2076629532000007</v>
      </c>
      <c r="AF288" s="9"/>
      <c r="AG288" s="22">
        <v>1.2999000000000001</v>
      </c>
      <c r="AH288" s="22">
        <v>259.34800000000001</v>
      </c>
      <c r="AI288" s="22">
        <v>-1.53931E-2</v>
      </c>
      <c r="AJ288" s="22">
        <v>278</v>
      </c>
      <c r="AK288" s="22">
        <v>1.2991299999999999</v>
      </c>
      <c r="AL288">
        <f t="shared" si="54"/>
        <v>15.3931</v>
      </c>
      <c r="AM288">
        <f t="shared" si="55"/>
        <v>20.00949069</v>
      </c>
      <c r="AP288" s="9"/>
      <c r="AQ288" s="22">
        <v>0.37017800000000001</v>
      </c>
      <c r="AR288" s="22">
        <v>338.20299999999997</v>
      </c>
      <c r="AS288" s="22">
        <v>-1.6699200000000001E-2</v>
      </c>
      <c r="AT288" s="22">
        <v>278</v>
      </c>
      <c r="AU288" s="22">
        <v>0.36950699999999997</v>
      </c>
      <c r="AV288">
        <f t="shared" si="56"/>
        <v>16.699200000000001</v>
      </c>
      <c r="AW288">
        <f t="shared" si="57"/>
        <v>6.181676457600001</v>
      </c>
      <c r="AX288" s="9"/>
      <c r="AY288" s="22">
        <v>1.2999000000000001</v>
      </c>
      <c r="AZ288" s="22">
        <v>396.51400000000001</v>
      </c>
      <c r="BA288" s="22">
        <v>-1.5329000000000001E-2</v>
      </c>
      <c r="BB288" s="22">
        <v>278</v>
      </c>
      <c r="BC288" s="22">
        <v>1.2988299999999999</v>
      </c>
      <c r="BD288">
        <f t="shared" si="58"/>
        <v>15.329000000000001</v>
      </c>
      <c r="BE288">
        <f t="shared" si="59"/>
        <v>19.926167100000001</v>
      </c>
    </row>
    <row r="289" spans="6:57">
      <c r="F289" s="9"/>
      <c r="G289" s="22">
        <v>0.365143</v>
      </c>
      <c r="H289" s="22">
        <v>67.465100000000007</v>
      </c>
      <c r="I289" s="22">
        <v>-1.6760299999999999E-2</v>
      </c>
      <c r="J289" s="22">
        <v>279</v>
      </c>
      <c r="K289" s="22">
        <v>0.36437999999999998</v>
      </c>
      <c r="L289">
        <f t="shared" si="48"/>
        <v>16.760299999999997</v>
      </c>
      <c r="M289">
        <f t="shared" si="49"/>
        <v>6.1199062228999992</v>
      </c>
      <c r="N289" s="9"/>
      <c r="O289" s="22">
        <v>1.3049299999999999</v>
      </c>
      <c r="P289" s="22">
        <v>131.78700000000001</v>
      </c>
      <c r="Q289" s="22">
        <v>-1.5600599999999999E-2</v>
      </c>
      <c r="R289" s="22">
        <v>279</v>
      </c>
      <c r="S289" s="22">
        <v>1.3043199999999999</v>
      </c>
      <c r="T289">
        <f t="shared" si="50"/>
        <v>15.6006</v>
      </c>
      <c r="U289">
        <f t="shared" si="51"/>
        <v>20.357690957999999</v>
      </c>
      <c r="X289" s="9"/>
      <c r="Y289" s="22">
        <v>0.365143</v>
      </c>
      <c r="Z289" s="22">
        <v>201.92</v>
      </c>
      <c r="AA289" s="22">
        <v>-1.6763299999999998E-2</v>
      </c>
      <c r="AB289" s="22">
        <v>279</v>
      </c>
      <c r="AC289" s="22">
        <v>0.36434899999999998</v>
      </c>
      <c r="AD289">
        <f t="shared" si="52"/>
        <v>16.763299999999997</v>
      </c>
      <c r="AE289">
        <f t="shared" si="53"/>
        <v>6.1210016518999986</v>
      </c>
      <c r="AF289" s="9"/>
      <c r="AG289" s="22">
        <v>1.3049299999999999</v>
      </c>
      <c r="AH289" s="22">
        <v>259.44900000000001</v>
      </c>
      <c r="AI289" s="22">
        <v>-1.53534E-2</v>
      </c>
      <c r="AJ289" s="22">
        <v>279</v>
      </c>
      <c r="AK289" s="22">
        <v>1.30463</v>
      </c>
      <c r="AL289">
        <f t="shared" si="54"/>
        <v>15.353399999999999</v>
      </c>
      <c r="AM289">
        <f t="shared" si="55"/>
        <v>20.035112261999998</v>
      </c>
      <c r="AP289" s="9"/>
      <c r="AQ289" s="22">
        <v>0.365143</v>
      </c>
      <c r="AR289" s="22">
        <v>338.303</v>
      </c>
      <c r="AS289" s="22">
        <v>-1.6705299999999999E-2</v>
      </c>
      <c r="AT289" s="22">
        <v>279</v>
      </c>
      <c r="AU289" s="22">
        <v>0.36441000000000001</v>
      </c>
      <c r="AV289">
        <f t="shared" si="56"/>
        <v>16.705299999999998</v>
      </c>
      <c r="AW289">
        <f t="shared" si="57"/>
        <v>6.0998233578999992</v>
      </c>
      <c r="AX289" s="9"/>
      <c r="AY289" s="22">
        <v>1.3049299999999999</v>
      </c>
      <c r="AZ289" s="22">
        <v>396.61399999999998</v>
      </c>
      <c r="BA289" s="22">
        <v>-1.5307599999999999E-2</v>
      </c>
      <c r="BB289" s="22">
        <v>279</v>
      </c>
      <c r="BC289" s="22">
        <v>1.3037099999999999</v>
      </c>
      <c r="BD289">
        <f t="shared" si="58"/>
        <v>15.307599999999999</v>
      </c>
      <c r="BE289">
        <f t="shared" si="59"/>
        <v>19.975346467999998</v>
      </c>
    </row>
    <row r="290" spans="6:57">
      <c r="F290" s="9"/>
      <c r="G290" s="22">
        <v>0.36010700000000001</v>
      </c>
      <c r="H290" s="22">
        <v>67.565799999999996</v>
      </c>
      <c r="I290" s="22">
        <v>-1.6763299999999998E-2</v>
      </c>
      <c r="J290" s="22">
        <v>280</v>
      </c>
      <c r="K290" s="22">
        <v>0.35946699999999998</v>
      </c>
      <c r="L290">
        <f t="shared" si="48"/>
        <v>16.763299999999997</v>
      </c>
      <c r="M290">
        <f t="shared" si="49"/>
        <v>6.0365816730999988</v>
      </c>
      <c r="N290" s="9"/>
      <c r="O290" s="22">
        <v>1.3099700000000001</v>
      </c>
      <c r="P290" s="22">
        <v>131.88800000000001</v>
      </c>
      <c r="Q290" s="22">
        <v>-1.56036E-2</v>
      </c>
      <c r="R290" s="22">
        <v>280</v>
      </c>
      <c r="S290" s="22">
        <v>1.3085899999999999</v>
      </c>
      <c r="T290">
        <f t="shared" si="50"/>
        <v>15.6036</v>
      </c>
      <c r="U290">
        <f t="shared" si="51"/>
        <v>20.440247892000002</v>
      </c>
      <c r="X290" s="9"/>
      <c r="Y290" s="22">
        <v>0.36010700000000001</v>
      </c>
      <c r="Z290" s="22">
        <v>202.02099999999999</v>
      </c>
      <c r="AA290" s="22">
        <v>-1.6766400000000001E-2</v>
      </c>
      <c r="AB290" s="22">
        <v>280</v>
      </c>
      <c r="AC290" s="22">
        <v>0.359375</v>
      </c>
      <c r="AD290">
        <f t="shared" si="52"/>
        <v>16.766400000000001</v>
      </c>
      <c r="AE290">
        <f t="shared" si="53"/>
        <v>6.0376980048000002</v>
      </c>
      <c r="AF290" s="9"/>
      <c r="AG290" s="22">
        <v>1.3099700000000001</v>
      </c>
      <c r="AH290" s="22">
        <v>259.55</v>
      </c>
      <c r="AI290" s="22">
        <v>-1.5356399999999999E-2</v>
      </c>
      <c r="AJ290" s="22">
        <v>280</v>
      </c>
      <c r="AK290" s="22">
        <v>1.30951</v>
      </c>
      <c r="AL290">
        <f t="shared" si="54"/>
        <v>15.356399999999999</v>
      </c>
      <c r="AM290">
        <f t="shared" si="55"/>
        <v>20.116423307999998</v>
      </c>
      <c r="AP290" s="9"/>
      <c r="AQ290" s="22">
        <v>0.36010700000000001</v>
      </c>
      <c r="AR290" s="22">
        <v>338.404</v>
      </c>
      <c r="AS290" s="22">
        <v>-1.6708400000000002E-2</v>
      </c>
      <c r="AT290" s="22">
        <v>280</v>
      </c>
      <c r="AU290" s="22">
        <v>0.359375</v>
      </c>
      <c r="AV290">
        <f t="shared" si="56"/>
        <v>16.708400000000001</v>
      </c>
      <c r="AW290">
        <f t="shared" si="57"/>
        <v>6.0168117988000009</v>
      </c>
      <c r="AX290" s="9"/>
      <c r="AY290" s="22">
        <v>1.3099700000000001</v>
      </c>
      <c r="AZ290" s="22">
        <v>396.71499999999997</v>
      </c>
      <c r="BA290" s="22">
        <v>-1.5280200000000001E-2</v>
      </c>
      <c r="BB290" s="22">
        <v>280</v>
      </c>
      <c r="BC290" s="22">
        <v>1.3089</v>
      </c>
      <c r="BD290">
        <f t="shared" si="58"/>
        <v>15.280200000000001</v>
      </c>
      <c r="BE290">
        <f t="shared" si="59"/>
        <v>20.016603594000003</v>
      </c>
    </row>
    <row r="291" spans="6:57">
      <c r="F291" s="9"/>
      <c r="G291" s="22">
        <v>0.355072</v>
      </c>
      <c r="H291" s="22">
        <v>67.666499999999999</v>
      </c>
      <c r="I291" s="22">
        <v>-1.67572E-2</v>
      </c>
      <c r="J291" s="22">
        <v>281</v>
      </c>
      <c r="K291" s="22">
        <v>0.35461399999999998</v>
      </c>
      <c r="L291">
        <f t="shared" si="48"/>
        <v>16.757200000000001</v>
      </c>
      <c r="M291">
        <f t="shared" si="49"/>
        <v>5.9500125184000003</v>
      </c>
      <c r="N291" s="9"/>
      <c r="O291" s="22">
        <v>1.3149999999999999</v>
      </c>
      <c r="P291" s="22">
        <v>131.989</v>
      </c>
      <c r="Q291" s="22">
        <v>-1.5588400000000001E-2</v>
      </c>
      <c r="R291" s="22">
        <v>281</v>
      </c>
      <c r="S291" s="22">
        <v>1.3137799999999999</v>
      </c>
      <c r="T291">
        <f t="shared" si="50"/>
        <v>15.5884</v>
      </c>
      <c r="U291">
        <f t="shared" si="51"/>
        <v>20.498746000000001</v>
      </c>
      <c r="X291" s="9"/>
      <c r="Y291" s="22">
        <v>0.355072</v>
      </c>
      <c r="Z291" s="22">
        <v>202.12200000000001</v>
      </c>
      <c r="AA291" s="22">
        <v>-1.6787699999999999E-2</v>
      </c>
      <c r="AB291" s="22">
        <v>281</v>
      </c>
      <c r="AC291" s="22">
        <v>0.35430899999999999</v>
      </c>
      <c r="AD291">
        <f t="shared" si="52"/>
        <v>16.787699999999997</v>
      </c>
      <c r="AE291">
        <f t="shared" si="53"/>
        <v>5.9608422143999986</v>
      </c>
      <c r="AF291" s="9"/>
      <c r="AG291" s="22">
        <v>1.3149999999999999</v>
      </c>
      <c r="AH291" s="22">
        <v>259.65100000000001</v>
      </c>
      <c r="AI291" s="22">
        <v>-1.53259E-2</v>
      </c>
      <c r="AJ291" s="22">
        <v>281</v>
      </c>
      <c r="AK291" s="22">
        <v>1.31409</v>
      </c>
      <c r="AL291">
        <f t="shared" si="54"/>
        <v>15.325900000000001</v>
      </c>
      <c r="AM291">
        <f t="shared" si="55"/>
        <v>20.153558499999999</v>
      </c>
      <c r="AP291" s="9"/>
      <c r="AQ291" s="22">
        <v>0.355072</v>
      </c>
      <c r="AR291" s="22">
        <v>338.505</v>
      </c>
      <c r="AS291" s="22">
        <v>-1.67023E-2</v>
      </c>
      <c r="AT291" s="22">
        <v>281</v>
      </c>
      <c r="AU291" s="22">
        <v>0.35415600000000003</v>
      </c>
      <c r="AV291">
        <f t="shared" si="56"/>
        <v>16.702300000000001</v>
      </c>
      <c r="AW291">
        <f t="shared" si="57"/>
        <v>5.9305190656000004</v>
      </c>
      <c r="AX291" s="9"/>
      <c r="AY291" s="22">
        <v>1.3149999999999999</v>
      </c>
      <c r="AZ291" s="22">
        <v>396.81599999999997</v>
      </c>
      <c r="BA291" s="22">
        <v>-1.5261800000000001E-2</v>
      </c>
      <c r="BB291" s="22">
        <v>281</v>
      </c>
      <c r="BC291" s="22">
        <v>1.31409</v>
      </c>
      <c r="BD291">
        <f t="shared" si="58"/>
        <v>15.261800000000001</v>
      </c>
      <c r="BE291">
        <f t="shared" si="59"/>
        <v>20.069267</v>
      </c>
    </row>
    <row r="292" spans="6:57">
      <c r="F292" s="9"/>
      <c r="G292" s="22">
        <v>0.35003699999999999</v>
      </c>
      <c r="H292" s="22">
        <v>67.767200000000003</v>
      </c>
      <c r="I292" s="22">
        <v>-1.67572E-2</v>
      </c>
      <c r="J292" s="22">
        <v>282</v>
      </c>
      <c r="K292" s="22">
        <v>0.34933500000000001</v>
      </c>
      <c r="L292">
        <f t="shared" si="48"/>
        <v>16.757200000000001</v>
      </c>
      <c r="M292">
        <f t="shared" si="49"/>
        <v>5.8656400164000004</v>
      </c>
      <c r="N292" s="9"/>
      <c r="O292" s="22">
        <v>1.3200400000000001</v>
      </c>
      <c r="P292" s="22">
        <v>132.089</v>
      </c>
      <c r="Q292" s="22">
        <v>-1.55701E-2</v>
      </c>
      <c r="R292" s="22">
        <v>282</v>
      </c>
      <c r="S292" s="22">
        <v>1.31989</v>
      </c>
      <c r="T292">
        <f t="shared" si="50"/>
        <v>15.5701</v>
      </c>
      <c r="U292">
        <f t="shared" si="51"/>
        <v>20.553154804000002</v>
      </c>
      <c r="X292" s="9"/>
      <c r="Y292" s="22">
        <v>0.35003699999999999</v>
      </c>
      <c r="Z292" s="22">
        <v>202.22200000000001</v>
      </c>
      <c r="AA292" s="22">
        <v>-1.67847E-2</v>
      </c>
      <c r="AB292" s="22">
        <v>282</v>
      </c>
      <c r="AC292" s="22">
        <v>0.34903000000000001</v>
      </c>
      <c r="AD292">
        <f t="shared" si="52"/>
        <v>16.784700000000001</v>
      </c>
      <c r="AE292">
        <f t="shared" si="53"/>
        <v>5.8752660339</v>
      </c>
      <c r="AF292" s="9"/>
      <c r="AG292" s="22">
        <v>1.3200400000000001</v>
      </c>
      <c r="AH292" s="22">
        <v>259.75099999999998</v>
      </c>
      <c r="AI292" s="22">
        <v>-1.52985E-2</v>
      </c>
      <c r="AJ292" s="22">
        <v>282</v>
      </c>
      <c r="AK292" s="22">
        <v>1.3192699999999999</v>
      </c>
      <c r="AL292">
        <f t="shared" si="54"/>
        <v>15.298499999999999</v>
      </c>
      <c r="AM292">
        <f t="shared" si="55"/>
        <v>20.194631940000001</v>
      </c>
      <c r="AP292" s="9"/>
      <c r="AQ292" s="22">
        <v>0.35003699999999999</v>
      </c>
      <c r="AR292" s="22">
        <v>338.60599999999999</v>
      </c>
      <c r="AS292" s="22">
        <v>-1.67145E-2</v>
      </c>
      <c r="AT292" s="22">
        <v>282</v>
      </c>
      <c r="AU292" s="22">
        <v>0.34915200000000002</v>
      </c>
      <c r="AV292">
        <f t="shared" si="56"/>
        <v>16.714500000000001</v>
      </c>
      <c r="AW292">
        <f t="shared" si="57"/>
        <v>5.8506934365000003</v>
      </c>
      <c r="AX292" s="9"/>
      <c r="AY292" s="22">
        <v>1.3200400000000001</v>
      </c>
      <c r="AZ292" s="22">
        <v>396.916</v>
      </c>
      <c r="BA292" s="22">
        <v>-1.52496E-2</v>
      </c>
      <c r="BB292" s="22">
        <v>282</v>
      </c>
      <c r="BC292" s="22">
        <v>1.3192699999999999</v>
      </c>
      <c r="BD292">
        <f t="shared" si="58"/>
        <v>15.249600000000001</v>
      </c>
      <c r="BE292">
        <f t="shared" si="59"/>
        <v>20.130081984000004</v>
      </c>
    </row>
    <row r="293" spans="6:57">
      <c r="F293" s="9"/>
      <c r="G293" s="22">
        <v>0.345001</v>
      </c>
      <c r="H293" s="22">
        <v>67.867999999999995</v>
      </c>
      <c r="I293" s="22">
        <v>-1.6760299999999999E-2</v>
      </c>
      <c r="J293" s="22">
        <v>283</v>
      </c>
      <c r="K293" s="22">
        <v>0.34393299999999999</v>
      </c>
      <c r="L293">
        <f t="shared" si="48"/>
        <v>16.760299999999997</v>
      </c>
      <c r="M293">
        <f t="shared" si="49"/>
        <v>5.7823202602999988</v>
      </c>
      <c r="N293" s="9"/>
      <c r="O293" s="22">
        <v>1.32507</v>
      </c>
      <c r="P293" s="22">
        <v>132.19</v>
      </c>
      <c r="Q293" s="22">
        <v>-1.5527300000000001E-2</v>
      </c>
      <c r="R293" s="22">
        <v>283</v>
      </c>
      <c r="S293" s="22">
        <v>1.32385</v>
      </c>
      <c r="T293">
        <f t="shared" si="50"/>
        <v>15.5273</v>
      </c>
      <c r="U293">
        <f t="shared" si="51"/>
        <v>20.574759410999999</v>
      </c>
      <c r="X293" s="9"/>
      <c r="Y293" s="22">
        <v>0.345001</v>
      </c>
      <c r="Z293" s="22">
        <v>202.32300000000001</v>
      </c>
      <c r="AA293" s="22">
        <v>-1.67969E-2</v>
      </c>
      <c r="AB293" s="22">
        <v>283</v>
      </c>
      <c r="AC293" s="22">
        <v>0.34433000000000002</v>
      </c>
      <c r="AD293">
        <f t="shared" si="52"/>
        <v>16.796900000000001</v>
      </c>
      <c r="AE293">
        <f t="shared" si="53"/>
        <v>5.7949472969000002</v>
      </c>
      <c r="AF293" s="9"/>
      <c r="AG293" s="22">
        <v>1.32507</v>
      </c>
      <c r="AH293" s="22">
        <v>259.85199999999998</v>
      </c>
      <c r="AI293" s="22">
        <v>-1.5267899999999999E-2</v>
      </c>
      <c r="AJ293" s="22">
        <v>283</v>
      </c>
      <c r="AK293" s="22">
        <v>1.32416</v>
      </c>
      <c r="AL293">
        <f t="shared" si="54"/>
        <v>15.267899999999999</v>
      </c>
      <c r="AM293">
        <f t="shared" si="55"/>
        <v>20.231036252999999</v>
      </c>
      <c r="AP293" s="9"/>
      <c r="AQ293" s="22">
        <v>0.345001</v>
      </c>
      <c r="AR293" s="22">
        <v>338.70600000000002</v>
      </c>
      <c r="AS293" s="22">
        <v>-1.6711400000000001E-2</v>
      </c>
      <c r="AT293" s="22">
        <v>283</v>
      </c>
      <c r="AU293" s="22">
        <v>0.34414699999999998</v>
      </c>
      <c r="AV293">
        <f t="shared" si="56"/>
        <v>16.711400000000001</v>
      </c>
      <c r="AW293">
        <f t="shared" si="57"/>
        <v>5.7654497114000005</v>
      </c>
      <c r="AX293" s="9"/>
      <c r="AY293" s="22">
        <v>1.32507</v>
      </c>
      <c r="AZ293" s="22">
        <v>397.017</v>
      </c>
      <c r="BA293" s="22">
        <v>-1.52374E-2</v>
      </c>
      <c r="BB293" s="22">
        <v>283</v>
      </c>
      <c r="BC293" s="22">
        <v>1.32355</v>
      </c>
      <c r="BD293">
        <f t="shared" si="58"/>
        <v>15.237399999999999</v>
      </c>
      <c r="BE293">
        <f t="shared" si="59"/>
        <v>20.190621617999998</v>
      </c>
    </row>
    <row r="294" spans="6:57">
      <c r="F294" s="9"/>
      <c r="G294" s="22">
        <v>0.33996599999999999</v>
      </c>
      <c r="H294" s="22">
        <v>67.968699999999998</v>
      </c>
      <c r="I294" s="22">
        <v>-1.6775499999999999E-2</v>
      </c>
      <c r="J294" s="22">
        <v>284</v>
      </c>
      <c r="K294" s="22">
        <v>0.33923300000000001</v>
      </c>
      <c r="L294">
        <f t="shared" si="48"/>
        <v>16.775499999999997</v>
      </c>
      <c r="M294">
        <f t="shared" si="49"/>
        <v>5.703099632999999</v>
      </c>
      <c r="N294" s="9"/>
      <c r="O294" s="22">
        <v>1.3301099999999999</v>
      </c>
      <c r="P294" s="22">
        <v>132.291</v>
      </c>
      <c r="Q294" s="22">
        <v>-1.55304E-2</v>
      </c>
      <c r="R294" s="22">
        <v>284</v>
      </c>
      <c r="S294" s="22">
        <v>1.32965</v>
      </c>
      <c r="T294">
        <f t="shared" si="50"/>
        <v>15.5304</v>
      </c>
      <c r="U294">
        <f t="shared" si="51"/>
        <v>20.657140343999998</v>
      </c>
      <c r="X294" s="9"/>
      <c r="Y294" s="22">
        <v>0.33996599999999999</v>
      </c>
      <c r="Z294" s="22">
        <v>202.42400000000001</v>
      </c>
      <c r="AA294" s="22">
        <v>-1.6790800000000002E-2</v>
      </c>
      <c r="AB294" s="22">
        <v>284</v>
      </c>
      <c r="AC294" s="22">
        <v>0.33938600000000002</v>
      </c>
      <c r="AD294">
        <f t="shared" si="52"/>
        <v>16.790800000000001</v>
      </c>
      <c r="AE294">
        <f t="shared" si="53"/>
        <v>5.7083011128000001</v>
      </c>
      <c r="AF294" s="9"/>
      <c r="AG294" s="22">
        <v>1.3301099999999999</v>
      </c>
      <c r="AH294" s="22">
        <v>259.95299999999997</v>
      </c>
      <c r="AI294" s="22">
        <v>-1.5267899999999999E-2</v>
      </c>
      <c r="AJ294" s="22">
        <v>284</v>
      </c>
      <c r="AK294" s="22">
        <v>1.32965</v>
      </c>
      <c r="AL294">
        <f t="shared" si="54"/>
        <v>15.267899999999999</v>
      </c>
      <c r="AM294">
        <f t="shared" si="55"/>
        <v>20.307986468999996</v>
      </c>
      <c r="AP294" s="9"/>
      <c r="AQ294" s="22">
        <v>0.33996599999999999</v>
      </c>
      <c r="AR294" s="22">
        <v>338.80700000000002</v>
      </c>
      <c r="AS294" s="22">
        <v>-1.67145E-2</v>
      </c>
      <c r="AT294" s="22">
        <v>284</v>
      </c>
      <c r="AU294" s="22">
        <v>0.33917199999999997</v>
      </c>
      <c r="AV294">
        <f t="shared" si="56"/>
        <v>16.714500000000001</v>
      </c>
      <c r="AW294">
        <f t="shared" si="57"/>
        <v>5.6823617070000001</v>
      </c>
      <c r="AX294" s="9"/>
      <c r="AY294" s="22">
        <v>1.3301099999999999</v>
      </c>
      <c r="AZ294" s="22">
        <v>397.11799999999999</v>
      </c>
      <c r="BA294" s="22">
        <v>-1.52161E-2</v>
      </c>
      <c r="BB294" s="22">
        <v>284</v>
      </c>
      <c r="BC294" s="22">
        <v>1.32965</v>
      </c>
      <c r="BD294">
        <f t="shared" si="58"/>
        <v>15.216099999999999</v>
      </c>
      <c r="BE294">
        <f t="shared" si="59"/>
        <v>20.239086770999997</v>
      </c>
    </row>
    <row r="295" spans="6:57">
      <c r="F295" s="9"/>
      <c r="G295" s="22">
        <v>0.33493000000000001</v>
      </c>
      <c r="H295" s="22">
        <v>68.069400000000002</v>
      </c>
      <c r="I295" s="22">
        <v>-1.6763299999999998E-2</v>
      </c>
      <c r="J295" s="22">
        <v>285</v>
      </c>
      <c r="K295" s="22">
        <v>0.33425899999999997</v>
      </c>
      <c r="L295">
        <f t="shared" si="48"/>
        <v>16.763299999999997</v>
      </c>
      <c r="M295">
        <f t="shared" si="49"/>
        <v>5.6145320689999991</v>
      </c>
      <c r="N295" s="9"/>
      <c r="O295" s="22">
        <v>1.33514</v>
      </c>
      <c r="P295" s="22">
        <v>132.39099999999999</v>
      </c>
      <c r="Q295" s="22">
        <v>-1.55243E-2</v>
      </c>
      <c r="R295" s="22">
        <v>285</v>
      </c>
      <c r="S295" s="22">
        <v>1.33423</v>
      </c>
      <c r="T295">
        <f t="shared" si="50"/>
        <v>15.5243</v>
      </c>
      <c r="U295">
        <f t="shared" si="51"/>
        <v>20.727113901999999</v>
      </c>
      <c r="X295" s="9"/>
      <c r="Y295" s="22">
        <v>0.33493000000000001</v>
      </c>
      <c r="Z295" s="22">
        <v>202.524</v>
      </c>
      <c r="AA295" s="22">
        <v>-1.67847E-2</v>
      </c>
      <c r="AB295" s="22">
        <v>285</v>
      </c>
      <c r="AC295" s="22">
        <v>0.33416699999999999</v>
      </c>
      <c r="AD295">
        <f t="shared" si="52"/>
        <v>16.784700000000001</v>
      </c>
      <c r="AE295">
        <f t="shared" si="53"/>
        <v>5.6216995710000006</v>
      </c>
      <c r="AF295" s="9"/>
      <c r="AG295" s="22">
        <v>1.33514</v>
      </c>
      <c r="AH295" s="22">
        <v>260.053</v>
      </c>
      <c r="AI295" s="22">
        <v>-1.5261800000000001E-2</v>
      </c>
      <c r="AJ295" s="22">
        <v>285</v>
      </c>
      <c r="AK295" s="22">
        <v>1.33392</v>
      </c>
      <c r="AL295">
        <f t="shared" si="54"/>
        <v>15.261800000000001</v>
      </c>
      <c r="AM295">
        <f t="shared" si="55"/>
        <v>20.376639652000001</v>
      </c>
      <c r="AP295" s="9"/>
      <c r="AQ295" s="22">
        <v>0.33493000000000001</v>
      </c>
      <c r="AR295" s="22">
        <v>338.90800000000002</v>
      </c>
      <c r="AS295" s="22">
        <v>-1.6711400000000001E-2</v>
      </c>
      <c r="AT295" s="22">
        <v>285</v>
      </c>
      <c r="AU295" s="22">
        <v>0.334229</v>
      </c>
      <c r="AV295">
        <f t="shared" si="56"/>
        <v>16.711400000000001</v>
      </c>
      <c r="AW295">
        <f t="shared" si="57"/>
        <v>5.5971492020000007</v>
      </c>
      <c r="AX295" s="9"/>
      <c r="AY295" s="22">
        <v>1.33514</v>
      </c>
      <c r="AZ295" s="22">
        <v>397.21899999999999</v>
      </c>
      <c r="BA295" s="22">
        <v>-1.52161E-2</v>
      </c>
      <c r="BB295" s="22">
        <v>285</v>
      </c>
      <c r="BC295" s="22">
        <v>1.33423</v>
      </c>
      <c r="BD295">
        <f t="shared" si="58"/>
        <v>15.216099999999999</v>
      </c>
      <c r="BE295">
        <f t="shared" si="59"/>
        <v>20.315623753999997</v>
      </c>
    </row>
    <row r="296" spans="6:57">
      <c r="F296" s="9"/>
      <c r="G296" s="22">
        <v>0.32989499999999999</v>
      </c>
      <c r="H296" s="22">
        <v>68.170100000000005</v>
      </c>
      <c r="I296" s="22">
        <v>-1.6772499999999999E-2</v>
      </c>
      <c r="J296" s="22">
        <v>286</v>
      </c>
      <c r="K296" s="22">
        <v>0.32916299999999998</v>
      </c>
      <c r="L296">
        <f t="shared" si="48"/>
        <v>16.772500000000001</v>
      </c>
      <c r="M296">
        <f t="shared" si="49"/>
        <v>5.5331638874999998</v>
      </c>
      <c r="N296" s="9"/>
      <c r="O296" s="22">
        <v>1.3401799999999999</v>
      </c>
      <c r="P296" s="22">
        <v>132.49199999999999</v>
      </c>
      <c r="Q296" s="22">
        <v>-1.54877E-2</v>
      </c>
      <c r="R296" s="22">
        <v>286</v>
      </c>
      <c r="S296" s="22">
        <v>1.3385</v>
      </c>
      <c r="T296">
        <f t="shared" si="50"/>
        <v>15.4877</v>
      </c>
      <c r="U296">
        <f t="shared" si="51"/>
        <v>20.756305785999999</v>
      </c>
      <c r="X296" s="9"/>
      <c r="Y296" s="22">
        <v>0.32989499999999999</v>
      </c>
      <c r="Z296" s="22">
        <v>202.625</v>
      </c>
      <c r="AA296" s="22">
        <v>-1.6778600000000001E-2</v>
      </c>
      <c r="AB296" s="22">
        <v>286</v>
      </c>
      <c r="AC296" s="22">
        <v>0.32910200000000001</v>
      </c>
      <c r="AD296">
        <f t="shared" si="52"/>
        <v>16.778600000000001</v>
      </c>
      <c r="AE296">
        <f t="shared" si="53"/>
        <v>5.5351762469999999</v>
      </c>
      <c r="AF296" s="9"/>
      <c r="AG296" s="22">
        <v>1.3401799999999999</v>
      </c>
      <c r="AH296" s="22">
        <v>260.154</v>
      </c>
      <c r="AI296" s="22">
        <v>-1.52374E-2</v>
      </c>
      <c r="AJ296" s="22">
        <v>286</v>
      </c>
      <c r="AK296" s="22">
        <v>1.3388100000000001</v>
      </c>
      <c r="AL296">
        <f t="shared" si="54"/>
        <v>15.237399999999999</v>
      </c>
      <c r="AM296">
        <f t="shared" si="55"/>
        <v>20.420858731999999</v>
      </c>
      <c r="AP296" s="9"/>
      <c r="AQ296" s="22">
        <v>0.32989499999999999</v>
      </c>
      <c r="AR296" s="22">
        <v>339.00799999999998</v>
      </c>
      <c r="AS296" s="22">
        <v>-1.67175E-2</v>
      </c>
      <c r="AT296" s="22">
        <v>286</v>
      </c>
      <c r="AU296" s="22">
        <v>0.329071</v>
      </c>
      <c r="AV296">
        <f t="shared" si="56"/>
        <v>16.717500000000001</v>
      </c>
      <c r="AW296">
        <f t="shared" si="57"/>
        <v>5.5150196625000003</v>
      </c>
      <c r="AX296" s="9"/>
      <c r="AY296" s="22">
        <v>1.3401799999999999</v>
      </c>
      <c r="AZ296" s="22">
        <v>397.31900000000002</v>
      </c>
      <c r="BA296" s="22">
        <v>-1.52008E-2</v>
      </c>
      <c r="BB296" s="22">
        <v>286</v>
      </c>
      <c r="BC296" s="22">
        <v>1.3394200000000001</v>
      </c>
      <c r="BD296">
        <f t="shared" si="58"/>
        <v>15.200800000000001</v>
      </c>
      <c r="BE296">
        <f t="shared" si="59"/>
        <v>20.371808143999999</v>
      </c>
    </row>
    <row r="297" spans="6:57">
      <c r="F297" s="9"/>
      <c r="G297" s="22">
        <v>0.32485999999999998</v>
      </c>
      <c r="H297" s="22">
        <v>68.270799999999994</v>
      </c>
      <c r="I297" s="22">
        <v>-1.6775499999999999E-2</v>
      </c>
      <c r="J297" s="22">
        <v>287</v>
      </c>
      <c r="K297" s="22">
        <v>0.324158</v>
      </c>
      <c r="L297">
        <f t="shared" si="48"/>
        <v>16.775499999999997</v>
      </c>
      <c r="M297">
        <f t="shared" si="49"/>
        <v>5.4496889299999989</v>
      </c>
      <c r="N297" s="9"/>
      <c r="O297" s="22">
        <v>1.34521</v>
      </c>
      <c r="P297" s="22">
        <v>132.59299999999999</v>
      </c>
      <c r="Q297" s="22">
        <v>-1.5484599999999999E-2</v>
      </c>
      <c r="R297" s="22">
        <v>287</v>
      </c>
      <c r="S297" s="22">
        <v>1.3443000000000001</v>
      </c>
      <c r="T297">
        <f t="shared" si="50"/>
        <v>15.484599999999999</v>
      </c>
      <c r="U297">
        <f t="shared" si="51"/>
        <v>20.830038765999998</v>
      </c>
      <c r="X297" s="9"/>
      <c r="Y297" s="22">
        <v>0.32485999999999998</v>
      </c>
      <c r="Z297" s="22">
        <v>202.726</v>
      </c>
      <c r="AA297" s="22">
        <v>-1.6766400000000001E-2</v>
      </c>
      <c r="AB297" s="22">
        <v>287</v>
      </c>
      <c r="AC297" s="22">
        <v>0.32437100000000002</v>
      </c>
      <c r="AD297">
        <f t="shared" si="52"/>
        <v>16.766400000000001</v>
      </c>
      <c r="AE297">
        <f t="shared" si="53"/>
        <v>5.4467327039999995</v>
      </c>
      <c r="AF297" s="9"/>
      <c r="AG297" s="22">
        <v>1.34521</v>
      </c>
      <c r="AH297" s="22">
        <v>260.255</v>
      </c>
      <c r="AI297" s="22">
        <v>-1.5206900000000001E-2</v>
      </c>
      <c r="AJ297" s="22">
        <v>287</v>
      </c>
      <c r="AK297" s="22">
        <v>1.3443000000000001</v>
      </c>
      <c r="AL297">
        <f t="shared" si="54"/>
        <v>15.206900000000001</v>
      </c>
      <c r="AM297">
        <f t="shared" si="55"/>
        <v>20.456473949000003</v>
      </c>
      <c r="AP297" s="9"/>
      <c r="AQ297" s="22">
        <v>0.32485999999999998</v>
      </c>
      <c r="AR297" s="22">
        <v>339.10899999999998</v>
      </c>
      <c r="AS297" s="22">
        <v>-1.67175E-2</v>
      </c>
      <c r="AT297" s="22">
        <v>287</v>
      </c>
      <c r="AU297" s="22">
        <v>0.32430999999999999</v>
      </c>
      <c r="AV297">
        <f t="shared" si="56"/>
        <v>16.717500000000001</v>
      </c>
      <c r="AW297">
        <f t="shared" si="57"/>
        <v>5.4308470499999997</v>
      </c>
      <c r="AX297" s="9"/>
      <c r="AY297" s="22">
        <v>1.34521</v>
      </c>
      <c r="AZ297" s="22">
        <v>397.42</v>
      </c>
      <c r="BA297" s="22">
        <v>-1.51672E-2</v>
      </c>
      <c r="BB297" s="22">
        <v>287</v>
      </c>
      <c r="BC297" s="22">
        <v>1.3446</v>
      </c>
      <c r="BD297">
        <f t="shared" si="58"/>
        <v>15.167200000000001</v>
      </c>
      <c r="BE297">
        <f t="shared" si="59"/>
        <v>20.403069112000001</v>
      </c>
    </row>
    <row r="298" spans="6:57">
      <c r="F298" s="9"/>
      <c r="G298" s="22">
        <v>0.319824</v>
      </c>
      <c r="H298" s="22">
        <v>68.371499999999997</v>
      </c>
      <c r="I298" s="22">
        <v>-1.6775499999999999E-2</v>
      </c>
      <c r="J298" s="22">
        <v>288</v>
      </c>
      <c r="K298" s="22">
        <v>0.31896999999999998</v>
      </c>
      <c r="L298">
        <f t="shared" si="48"/>
        <v>16.775499999999997</v>
      </c>
      <c r="M298">
        <f t="shared" si="49"/>
        <v>5.3652075119999996</v>
      </c>
      <c r="N298" s="9"/>
      <c r="O298" s="22">
        <v>1.35025</v>
      </c>
      <c r="P298" s="22">
        <v>132.69399999999999</v>
      </c>
      <c r="Q298" s="22">
        <v>-1.54358E-2</v>
      </c>
      <c r="R298" s="22">
        <v>288</v>
      </c>
      <c r="S298" s="22">
        <v>1.3488800000000001</v>
      </c>
      <c r="T298">
        <f t="shared" si="50"/>
        <v>15.4358</v>
      </c>
      <c r="U298">
        <f t="shared" si="51"/>
        <v>20.842188950000001</v>
      </c>
      <c r="X298" s="9"/>
      <c r="Y298" s="22">
        <v>0.319824</v>
      </c>
      <c r="Z298" s="22">
        <v>202.827</v>
      </c>
      <c r="AA298" s="22">
        <v>-1.67572E-2</v>
      </c>
      <c r="AB298" s="22">
        <v>288</v>
      </c>
      <c r="AC298" s="22">
        <v>0.31933600000000001</v>
      </c>
      <c r="AD298">
        <f t="shared" si="52"/>
        <v>16.757200000000001</v>
      </c>
      <c r="AE298">
        <f t="shared" si="53"/>
        <v>5.3593547328</v>
      </c>
      <c r="AF298" s="9"/>
      <c r="AG298" s="22">
        <v>1.35025</v>
      </c>
      <c r="AH298" s="22">
        <v>260.35599999999999</v>
      </c>
      <c r="AI298" s="22">
        <v>-1.51428E-2</v>
      </c>
      <c r="AJ298" s="22">
        <v>288</v>
      </c>
      <c r="AK298" s="22">
        <v>1.3488800000000001</v>
      </c>
      <c r="AL298">
        <f t="shared" si="54"/>
        <v>15.142799999999999</v>
      </c>
      <c r="AM298">
        <f t="shared" si="55"/>
        <v>20.446565699999997</v>
      </c>
      <c r="AP298" s="9"/>
      <c r="AQ298" s="22">
        <v>0.319824</v>
      </c>
      <c r="AR298" s="22">
        <v>339.21</v>
      </c>
      <c r="AS298" s="22">
        <v>-1.6723600000000002E-2</v>
      </c>
      <c r="AT298" s="22">
        <v>288</v>
      </c>
      <c r="AU298" s="22">
        <v>0.31903100000000001</v>
      </c>
      <c r="AV298">
        <f t="shared" si="56"/>
        <v>16.723600000000001</v>
      </c>
      <c r="AW298">
        <f t="shared" si="57"/>
        <v>5.3486086464000007</v>
      </c>
      <c r="AX298" s="9"/>
      <c r="AY298" s="22">
        <v>1.35025</v>
      </c>
      <c r="AZ298" s="22">
        <v>397.52100000000002</v>
      </c>
      <c r="BA298" s="22">
        <v>-1.5158100000000001E-2</v>
      </c>
      <c r="BB298" s="22">
        <v>288</v>
      </c>
      <c r="BC298" s="22">
        <v>1.3494900000000001</v>
      </c>
      <c r="BD298">
        <f t="shared" si="58"/>
        <v>15.158100000000001</v>
      </c>
      <c r="BE298">
        <f t="shared" si="59"/>
        <v>20.467224524999999</v>
      </c>
    </row>
    <row r="299" spans="6:57">
      <c r="F299" s="9"/>
      <c r="G299" s="22">
        <v>0.31478899999999999</v>
      </c>
      <c r="H299" s="22">
        <v>68.472200000000001</v>
      </c>
      <c r="I299" s="22">
        <v>-1.6766400000000001E-2</v>
      </c>
      <c r="J299" s="22">
        <v>289</v>
      </c>
      <c r="K299" s="22">
        <v>0.31402600000000003</v>
      </c>
      <c r="L299">
        <f t="shared" si="48"/>
        <v>16.766400000000001</v>
      </c>
      <c r="M299">
        <f t="shared" si="49"/>
        <v>5.2778782896000003</v>
      </c>
      <c r="N299" s="9"/>
      <c r="O299" s="22">
        <v>1.3552900000000001</v>
      </c>
      <c r="P299" s="22">
        <v>132.79400000000001</v>
      </c>
      <c r="Q299" s="22">
        <v>-1.5389999999999999E-2</v>
      </c>
      <c r="R299" s="22">
        <v>289</v>
      </c>
      <c r="S299" s="22">
        <v>1.3543700000000001</v>
      </c>
      <c r="T299">
        <f t="shared" si="50"/>
        <v>15.389999999999999</v>
      </c>
      <c r="U299">
        <f t="shared" si="51"/>
        <v>20.857913100000001</v>
      </c>
      <c r="X299" s="9"/>
      <c r="Y299" s="22">
        <v>0.31478899999999999</v>
      </c>
      <c r="Z299" s="22">
        <v>202.92699999999999</v>
      </c>
      <c r="AA299" s="22">
        <v>-1.6741900000000001E-2</v>
      </c>
      <c r="AB299" s="22">
        <v>289</v>
      </c>
      <c r="AC299" s="22">
        <v>0.31408700000000001</v>
      </c>
      <c r="AD299">
        <f t="shared" si="52"/>
        <v>16.741900000000001</v>
      </c>
      <c r="AE299">
        <f t="shared" si="53"/>
        <v>5.2701659590999999</v>
      </c>
      <c r="AF299" s="9"/>
      <c r="AG299" s="22">
        <v>1.3552900000000001</v>
      </c>
      <c r="AH299" s="22">
        <v>260.45600000000002</v>
      </c>
      <c r="AI299" s="22">
        <v>-1.5118400000000001E-2</v>
      </c>
      <c r="AJ299" s="22">
        <v>289</v>
      </c>
      <c r="AK299" s="22">
        <v>1.35406</v>
      </c>
      <c r="AL299">
        <f t="shared" si="54"/>
        <v>15.118400000000001</v>
      </c>
      <c r="AM299">
        <f t="shared" si="55"/>
        <v>20.489816336000004</v>
      </c>
      <c r="AP299" s="9"/>
      <c r="AQ299" s="22">
        <v>0.31478899999999999</v>
      </c>
      <c r="AR299" s="22">
        <v>339.31099999999998</v>
      </c>
      <c r="AS299" s="22">
        <v>-1.6720599999999999E-2</v>
      </c>
      <c r="AT299" s="22">
        <v>289</v>
      </c>
      <c r="AU299" s="22">
        <v>0.31417800000000001</v>
      </c>
      <c r="AV299">
        <f t="shared" si="56"/>
        <v>16.720599999999997</v>
      </c>
      <c r="AW299">
        <f t="shared" si="57"/>
        <v>5.2634609533999992</v>
      </c>
      <c r="AX299" s="9"/>
      <c r="AY299" s="22">
        <v>1.3552900000000001</v>
      </c>
      <c r="AZ299" s="22">
        <v>397.62099999999998</v>
      </c>
      <c r="BA299" s="22">
        <v>-1.5118400000000001E-2</v>
      </c>
      <c r="BB299" s="22">
        <v>289</v>
      </c>
      <c r="BC299" s="22">
        <v>1.3543700000000001</v>
      </c>
      <c r="BD299">
        <f t="shared" si="58"/>
        <v>15.118400000000001</v>
      </c>
      <c r="BE299">
        <f t="shared" si="59"/>
        <v>20.489816336000004</v>
      </c>
    </row>
    <row r="300" spans="6:57">
      <c r="F300" s="9"/>
      <c r="G300" s="22">
        <v>0.309753</v>
      </c>
      <c r="H300" s="22">
        <v>68.572900000000004</v>
      </c>
      <c r="I300" s="22">
        <v>-1.6778600000000001E-2</v>
      </c>
      <c r="J300" s="22">
        <v>290</v>
      </c>
      <c r="K300" s="22">
        <v>0.30902099999999999</v>
      </c>
      <c r="L300">
        <f t="shared" si="48"/>
        <v>16.778600000000001</v>
      </c>
      <c r="M300">
        <f t="shared" si="49"/>
        <v>5.1972216858000007</v>
      </c>
      <c r="N300" s="9"/>
      <c r="O300" s="22">
        <v>1.36032</v>
      </c>
      <c r="P300" s="22">
        <v>132.89500000000001</v>
      </c>
      <c r="Q300" s="22">
        <v>-1.53931E-2</v>
      </c>
      <c r="R300" s="22">
        <v>290</v>
      </c>
      <c r="S300" s="22">
        <v>1.3589500000000001</v>
      </c>
      <c r="T300">
        <f t="shared" si="50"/>
        <v>15.3931</v>
      </c>
      <c r="U300">
        <f t="shared" si="51"/>
        <v>20.939541792</v>
      </c>
      <c r="X300" s="9"/>
      <c r="Y300" s="22">
        <v>0.309753</v>
      </c>
      <c r="Z300" s="22">
        <v>203.02799999999999</v>
      </c>
      <c r="AA300" s="22">
        <v>-1.6744999999999999E-2</v>
      </c>
      <c r="AB300" s="22">
        <v>290</v>
      </c>
      <c r="AC300" s="22">
        <v>0.30923499999999998</v>
      </c>
      <c r="AD300">
        <f t="shared" si="52"/>
        <v>16.745000000000001</v>
      </c>
      <c r="AE300">
        <f t="shared" si="53"/>
        <v>5.1868139850000006</v>
      </c>
      <c r="AF300" s="9"/>
      <c r="AG300" s="22">
        <v>1.36032</v>
      </c>
      <c r="AH300" s="22">
        <v>260.55700000000002</v>
      </c>
      <c r="AI300" s="22">
        <v>-1.50665E-2</v>
      </c>
      <c r="AJ300" s="22">
        <v>290</v>
      </c>
      <c r="AK300" s="22">
        <v>1.3592500000000001</v>
      </c>
      <c r="AL300">
        <f t="shared" si="54"/>
        <v>15.0665</v>
      </c>
      <c r="AM300">
        <f t="shared" si="55"/>
        <v>20.495261279999998</v>
      </c>
      <c r="AP300" s="9"/>
      <c r="AQ300" s="22">
        <v>0.309753</v>
      </c>
      <c r="AR300" s="22">
        <v>339.411</v>
      </c>
      <c r="AS300" s="22">
        <v>-1.6723600000000002E-2</v>
      </c>
      <c r="AT300" s="22">
        <v>290</v>
      </c>
      <c r="AU300" s="22">
        <v>0.30911300000000003</v>
      </c>
      <c r="AV300">
        <f t="shared" si="56"/>
        <v>16.723600000000001</v>
      </c>
      <c r="AW300">
        <f t="shared" si="57"/>
        <v>5.1801852708</v>
      </c>
      <c r="AX300" s="9"/>
      <c r="AY300" s="22">
        <v>1.36032</v>
      </c>
      <c r="AZ300" s="22">
        <v>397.72199999999998</v>
      </c>
      <c r="BA300" s="22">
        <v>-1.51001E-2</v>
      </c>
      <c r="BB300" s="22">
        <v>290</v>
      </c>
      <c r="BC300" s="22">
        <v>1.3589500000000001</v>
      </c>
      <c r="BD300">
        <f t="shared" si="58"/>
        <v>15.100099999999999</v>
      </c>
      <c r="BE300">
        <f t="shared" si="59"/>
        <v>20.540968031999999</v>
      </c>
    </row>
    <row r="301" spans="6:57">
      <c r="F301" s="9"/>
      <c r="G301" s="22">
        <v>0.30471799999999999</v>
      </c>
      <c r="H301" s="22">
        <v>68.673599999999993</v>
      </c>
      <c r="I301" s="22">
        <v>-1.6772499999999999E-2</v>
      </c>
      <c r="J301" s="22">
        <v>291</v>
      </c>
      <c r="K301" s="22">
        <v>0.30404700000000001</v>
      </c>
      <c r="L301">
        <f t="shared" si="48"/>
        <v>16.772500000000001</v>
      </c>
      <c r="M301">
        <f t="shared" si="49"/>
        <v>5.1108826550000002</v>
      </c>
      <c r="N301" s="9"/>
      <c r="O301" s="22">
        <v>1.3653599999999999</v>
      </c>
      <c r="P301" s="22">
        <v>132.99600000000001</v>
      </c>
      <c r="Q301" s="22">
        <v>-1.5335100000000001E-2</v>
      </c>
      <c r="R301" s="22">
        <v>291</v>
      </c>
      <c r="S301" s="22">
        <v>1.3644400000000001</v>
      </c>
      <c r="T301">
        <f t="shared" si="50"/>
        <v>15.335100000000001</v>
      </c>
      <c r="U301">
        <f t="shared" si="51"/>
        <v>20.937932136000001</v>
      </c>
      <c r="X301" s="9"/>
      <c r="Y301" s="22">
        <v>0.30471799999999999</v>
      </c>
      <c r="Z301" s="22">
        <v>203.12899999999999</v>
      </c>
      <c r="AA301" s="22">
        <v>-1.67572E-2</v>
      </c>
      <c r="AB301" s="22">
        <v>291</v>
      </c>
      <c r="AC301" s="22">
        <v>0.30398599999999998</v>
      </c>
      <c r="AD301">
        <f t="shared" si="52"/>
        <v>16.757200000000001</v>
      </c>
      <c r="AE301">
        <f t="shared" si="53"/>
        <v>5.1062204696000002</v>
      </c>
      <c r="AF301" s="9"/>
      <c r="AG301" s="22">
        <v>1.3653599999999999</v>
      </c>
      <c r="AH301" s="22">
        <v>260.65800000000002</v>
      </c>
      <c r="AI301" s="22">
        <v>-1.5118400000000001E-2</v>
      </c>
      <c r="AJ301" s="22">
        <v>291</v>
      </c>
      <c r="AK301" s="22">
        <v>1.3641399999999999</v>
      </c>
      <c r="AL301">
        <f t="shared" si="54"/>
        <v>15.118400000000001</v>
      </c>
      <c r="AM301">
        <f t="shared" si="55"/>
        <v>20.642058624000001</v>
      </c>
      <c r="AP301" s="9"/>
      <c r="AQ301" s="22">
        <v>0.30471799999999999</v>
      </c>
      <c r="AR301" s="22">
        <v>339.512</v>
      </c>
      <c r="AS301" s="22">
        <v>-1.6720599999999999E-2</v>
      </c>
      <c r="AT301" s="22">
        <v>291</v>
      </c>
      <c r="AU301" s="22">
        <v>0.30395499999999998</v>
      </c>
      <c r="AV301">
        <f t="shared" si="56"/>
        <v>16.720599999999997</v>
      </c>
      <c r="AW301">
        <f t="shared" si="57"/>
        <v>5.0950677907999991</v>
      </c>
      <c r="AX301" s="9"/>
      <c r="AY301" s="22">
        <v>1.3653599999999999</v>
      </c>
      <c r="AZ301" s="22">
        <v>397.82299999999998</v>
      </c>
      <c r="BA301" s="22">
        <v>-1.5081799999999999E-2</v>
      </c>
      <c r="BB301" s="22">
        <v>291</v>
      </c>
      <c r="BC301" s="22">
        <v>1.3644400000000001</v>
      </c>
      <c r="BD301">
        <f t="shared" si="58"/>
        <v>15.081799999999999</v>
      </c>
      <c r="BE301">
        <f t="shared" si="59"/>
        <v>20.592086447999996</v>
      </c>
    </row>
    <row r="302" spans="6:57">
      <c r="F302" s="9"/>
      <c r="G302" s="22">
        <v>0.29968299999999998</v>
      </c>
      <c r="H302" s="22">
        <v>68.774299999999997</v>
      </c>
      <c r="I302" s="22">
        <v>-1.6778600000000001E-2</v>
      </c>
      <c r="J302" s="22">
        <v>292</v>
      </c>
      <c r="K302" s="22">
        <v>0.29885899999999999</v>
      </c>
      <c r="L302">
        <f t="shared" si="48"/>
        <v>16.778600000000001</v>
      </c>
      <c r="M302">
        <f t="shared" si="49"/>
        <v>5.0282611837999998</v>
      </c>
      <c r="N302" s="9"/>
      <c r="O302" s="22">
        <v>1.37039</v>
      </c>
      <c r="P302" s="22">
        <v>133.096</v>
      </c>
      <c r="Q302" s="22">
        <v>-1.53778E-2</v>
      </c>
      <c r="R302" s="22">
        <v>292</v>
      </c>
      <c r="S302" s="22">
        <v>1.3696299999999999</v>
      </c>
      <c r="T302">
        <f t="shared" si="50"/>
        <v>15.377800000000001</v>
      </c>
      <c r="U302">
        <f t="shared" si="51"/>
        <v>21.073583341999999</v>
      </c>
      <c r="X302" s="9"/>
      <c r="Y302" s="22">
        <v>0.29968299999999998</v>
      </c>
      <c r="Z302" s="22">
        <v>203.22900000000001</v>
      </c>
      <c r="AA302" s="22">
        <v>-1.6751100000000001E-2</v>
      </c>
      <c r="AB302" s="22">
        <v>292</v>
      </c>
      <c r="AC302" s="22">
        <v>0.29901100000000003</v>
      </c>
      <c r="AD302">
        <f t="shared" si="52"/>
        <v>16.751100000000001</v>
      </c>
      <c r="AE302">
        <f t="shared" si="53"/>
        <v>5.0200199012999995</v>
      </c>
      <c r="AF302" s="9"/>
      <c r="AG302" s="22">
        <v>1.37039</v>
      </c>
      <c r="AH302" s="22">
        <v>260.75799999999998</v>
      </c>
      <c r="AI302" s="22">
        <v>-1.50452E-2</v>
      </c>
      <c r="AJ302" s="22">
        <v>292</v>
      </c>
      <c r="AK302" s="22">
        <v>1.3699300000000001</v>
      </c>
      <c r="AL302">
        <f t="shared" si="54"/>
        <v>15.045199999999999</v>
      </c>
      <c r="AM302">
        <f t="shared" si="55"/>
        <v>20.617791627999999</v>
      </c>
      <c r="AP302" s="9"/>
      <c r="AQ302" s="22">
        <v>0.29968299999999998</v>
      </c>
      <c r="AR302" s="22">
        <v>339.613</v>
      </c>
      <c r="AS302" s="22">
        <v>-1.6732799999999999E-2</v>
      </c>
      <c r="AT302" s="22">
        <v>292</v>
      </c>
      <c r="AU302" s="22">
        <v>0.29901100000000003</v>
      </c>
      <c r="AV302">
        <f t="shared" si="56"/>
        <v>16.732799999999997</v>
      </c>
      <c r="AW302">
        <f t="shared" si="57"/>
        <v>5.014535702399999</v>
      </c>
      <c r="AX302" s="9"/>
      <c r="AY302" s="22">
        <v>1.37039</v>
      </c>
      <c r="AZ302" s="22">
        <v>397.92399999999998</v>
      </c>
      <c r="BA302" s="22">
        <v>-1.5069600000000001E-2</v>
      </c>
      <c r="BB302" s="22">
        <v>292</v>
      </c>
      <c r="BC302" s="22">
        <v>1.3696299999999999</v>
      </c>
      <c r="BD302">
        <f t="shared" si="58"/>
        <v>15.069600000000001</v>
      </c>
      <c r="BE302">
        <f t="shared" si="59"/>
        <v>20.651229144000002</v>
      </c>
    </row>
    <row r="303" spans="6:57">
      <c r="F303" s="9"/>
      <c r="G303" s="22">
        <v>0.29464699999999999</v>
      </c>
      <c r="H303" s="22">
        <v>68.875</v>
      </c>
      <c r="I303" s="22">
        <v>-1.6775499999999999E-2</v>
      </c>
      <c r="J303" s="22">
        <v>293</v>
      </c>
      <c r="K303" s="22">
        <v>0.29394500000000001</v>
      </c>
      <c r="L303">
        <f t="shared" si="48"/>
        <v>16.775499999999997</v>
      </c>
      <c r="M303">
        <f t="shared" si="49"/>
        <v>4.9428507484999988</v>
      </c>
      <c r="N303" s="9"/>
      <c r="O303" s="22">
        <v>1.3754299999999999</v>
      </c>
      <c r="P303" s="22">
        <v>133.197</v>
      </c>
      <c r="Q303" s="22">
        <v>-1.5356399999999999E-2</v>
      </c>
      <c r="R303" s="22">
        <v>293</v>
      </c>
      <c r="S303" s="22">
        <v>1.3748199999999999</v>
      </c>
      <c r="T303">
        <f t="shared" si="50"/>
        <v>15.356399999999999</v>
      </c>
      <c r="U303">
        <f t="shared" si="51"/>
        <v>21.121653251999998</v>
      </c>
      <c r="X303" s="9"/>
      <c r="Y303" s="22">
        <v>0.29464699999999999</v>
      </c>
      <c r="Z303" s="22">
        <v>203.33</v>
      </c>
      <c r="AA303" s="22">
        <v>-1.67572E-2</v>
      </c>
      <c r="AB303" s="22">
        <v>293</v>
      </c>
      <c r="AC303" s="22">
        <v>0.29400599999999999</v>
      </c>
      <c r="AD303">
        <f t="shared" si="52"/>
        <v>16.757200000000001</v>
      </c>
      <c r="AE303">
        <f t="shared" si="53"/>
        <v>4.9374587084000003</v>
      </c>
      <c r="AF303" s="9"/>
      <c r="AG303" s="22">
        <v>1.3754299999999999</v>
      </c>
      <c r="AH303" s="22">
        <v>260.85899999999998</v>
      </c>
      <c r="AI303" s="22">
        <v>-1.5032999999999999E-2</v>
      </c>
      <c r="AJ303" s="22">
        <v>293</v>
      </c>
      <c r="AK303" s="22">
        <v>1.3748199999999999</v>
      </c>
      <c r="AL303">
        <f t="shared" si="54"/>
        <v>15.032999999999999</v>
      </c>
      <c r="AM303">
        <f t="shared" si="55"/>
        <v>20.676839189999999</v>
      </c>
      <c r="AP303" s="9"/>
      <c r="AQ303" s="22">
        <v>0.29464699999999999</v>
      </c>
      <c r="AR303" s="22">
        <v>339.71300000000002</v>
      </c>
      <c r="AS303" s="22">
        <v>-1.6726700000000001E-2</v>
      </c>
      <c r="AT303" s="22">
        <v>293</v>
      </c>
      <c r="AU303" s="22">
        <v>0.29406700000000002</v>
      </c>
      <c r="AV303">
        <f t="shared" si="56"/>
        <v>16.726700000000001</v>
      </c>
      <c r="AW303">
        <f t="shared" si="57"/>
        <v>4.9284719748999999</v>
      </c>
      <c r="AX303" s="9"/>
      <c r="AY303" s="22">
        <v>1.3754299999999999</v>
      </c>
      <c r="AZ303" s="22">
        <v>398.024</v>
      </c>
      <c r="BA303" s="22">
        <v>-1.5029900000000001E-2</v>
      </c>
      <c r="BB303" s="22">
        <v>293</v>
      </c>
      <c r="BC303" s="22">
        <v>1.3748199999999999</v>
      </c>
      <c r="BD303">
        <f t="shared" si="58"/>
        <v>15.029900000000001</v>
      </c>
      <c r="BE303">
        <f t="shared" si="59"/>
        <v>20.672575356999999</v>
      </c>
    </row>
    <row r="304" spans="6:57">
      <c r="F304" s="9"/>
      <c r="G304" s="22">
        <v>0.28961199999999998</v>
      </c>
      <c r="H304" s="22">
        <v>68.975700000000003</v>
      </c>
      <c r="I304" s="22">
        <v>-1.6793800000000001E-2</v>
      </c>
      <c r="J304" s="22">
        <v>294</v>
      </c>
      <c r="K304" s="22">
        <v>0.288605</v>
      </c>
      <c r="L304">
        <f t="shared" si="48"/>
        <v>16.793800000000001</v>
      </c>
      <c r="M304">
        <f t="shared" si="49"/>
        <v>4.8636860056</v>
      </c>
      <c r="N304" s="9"/>
      <c r="O304" s="22">
        <v>1.38046</v>
      </c>
      <c r="P304" s="22">
        <v>133.298</v>
      </c>
      <c r="Q304" s="22">
        <v>-1.53381E-2</v>
      </c>
      <c r="R304" s="22">
        <v>294</v>
      </c>
      <c r="S304" s="22">
        <v>1.3790899999999999</v>
      </c>
      <c r="T304">
        <f t="shared" si="50"/>
        <v>15.338100000000001</v>
      </c>
      <c r="U304">
        <f t="shared" si="51"/>
        <v>21.173633526</v>
      </c>
      <c r="X304" s="9"/>
      <c r="Y304" s="22">
        <v>0.28961199999999998</v>
      </c>
      <c r="Z304" s="22">
        <v>203.43100000000001</v>
      </c>
      <c r="AA304" s="22">
        <v>-1.67572E-2</v>
      </c>
      <c r="AB304" s="22">
        <v>294</v>
      </c>
      <c r="AC304" s="22">
        <v>0.28875699999999999</v>
      </c>
      <c r="AD304">
        <f t="shared" si="52"/>
        <v>16.757200000000001</v>
      </c>
      <c r="AE304">
        <f t="shared" si="53"/>
        <v>4.8530862063999995</v>
      </c>
      <c r="AF304" s="9"/>
      <c r="AG304" s="22">
        <v>1.38046</v>
      </c>
      <c r="AH304" s="22">
        <v>260.95999999999998</v>
      </c>
      <c r="AI304" s="22">
        <v>-1.5036000000000001E-2</v>
      </c>
      <c r="AJ304" s="22">
        <v>294</v>
      </c>
      <c r="AK304" s="22">
        <v>1.3796999999999999</v>
      </c>
      <c r="AL304">
        <f t="shared" si="54"/>
        <v>15.036000000000001</v>
      </c>
      <c r="AM304">
        <f t="shared" si="55"/>
        <v>20.756596560000002</v>
      </c>
      <c r="AP304" s="9"/>
      <c r="AQ304" s="22">
        <v>0.28961199999999998</v>
      </c>
      <c r="AR304" s="22">
        <v>339.81400000000002</v>
      </c>
      <c r="AS304" s="22">
        <v>-1.6738900000000001E-2</v>
      </c>
      <c r="AT304" s="22">
        <v>294</v>
      </c>
      <c r="AU304" s="22">
        <v>0.28900100000000001</v>
      </c>
      <c r="AV304">
        <f t="shared" si="56"/>
        <v>16.738900000000001</v>
      </c>
      <c r="AW304">
        <f t="shared" si="57"/>
        <v>4.8477863067999998</v>
      </c>
      <c r="AX304" s="9"/>
      <c r="AY304" s="22">
        <v>1.38046</v>
      </c>
      <c r="AZ304" s="22">
        <v>398.125</v>
      </c>
      <c r="BA304" s="22">
        <v>-1.50055E-2</v>
      </c>
      <c r="BB304" s="22">
        <v>294</v>
      </c>
      <c r="BC304" s="22">
        <v>1.3793899999999999</v>
      </c>
      <c r="BD304">
        <f t="shared" si="58"/>
        <v>15.0055</v>
      </c>
      <c r="BE304">
        <f t="shared" si="59"/>
        <v>20.714492530000001</v>
      </c>
    </row>
    <row r="305" spans="6:57">
      <c r="F305" s="9"/>
      <c r="G305" s="22">
        <v>0.284576</v>
      </c>
      <c r="H305" s="22">
        <v>69.076499999999996</v>
      </c>
      <c r="I305" s="22">
        <v>-1.6775499999999999E-2</v>
      </c>
      <c r="J305" s="22">
        <v>295</v>
      </c>
      <c r="K305" s="22">
        <v>0.28387499999999999</v>
      </c>
      <c r="L305">
        <f t="shared" si="48"/>
        <v>16.775499999999997</v>
      </c>
      <c r="M305">
        <f t="shared" si="49"/>
        <v>4.7739046879999991</v>
      </c>
      <c r="N305" s="9"/>
      <c r="O305" s="22">
        <v>1.3855</v>
      </c>
      <c r="P305" s="22">
        <v>133.398</v>
      </c>
      <c r="Q305" s="22">
        <v>-1.5261800000000001E-2</v>
      </c>
      <c r="R305" s="22">
        <v>295</v>
      </c>
      <c r="S305" s="22">
        <v>1.38489</v>
      </c>
      <c r="T305">
        <f t="shared" si="50"/>
        <v>15.261800000000001</v>
      </c>
      <c r="U305">
        <f t="shared" si="51"/>
        <v>21.145223900000001</v>
      </c>
      <c r="X305" s="9"/>
      <c r="Y305" s="22">
        <v>0.284576</v>
      </c>
      <c r="Z305" s="22">
        <v>203.53200000000001</v>
      </c>
      <c r="AA305" s="22">
        <v>-1.67572E-2</v>
      </c>
      <c r="AB305" s="22">
        <v>295</v>
      </c>
      <c r="AC305" s="22">
        <v>0.28384399999999999</v>
      </c>
      <c r="AD305">
        <f t="shared" si="52"/>
        <v>16.757200000000001</v>
      </c>
      <c r="AE305">
        <f t="shared" si="53"/>
        <v>4.7686969472000005</v>
      </c>
      <c r="AF305" s="9"/>
      <c r="AG305" s="22">
        <v>1.3855</v>
      </c>
      <c r="AH305" s="22">
        <v>261.06</v>
      </c>
      <c r="AI305" s="22">
        <v>-1.49994E-2</v>
      </c>
      <c r="AJ305" s="22">
        <v>295</v>
      </c>
      <c r="AK305" s="22">
        <v>1.3845799999999999</v>
      </c>
      <c r="AL305">
        <f t="shared" si="54"/>
        <v>14.9994</v>
      </c>
      <c r="AM305">
        <f t="shared" si="55"/>
        <v>20.781668699999997</v>
      </c>
      <c r="AP305" s="9"/>
      <c r="AQ305" s="22">
        <v>0.284576</v>
      </c>
      <c r="AR305" s="22">
        <v>339.91500000000002</v>
      </c>
      <c r="AS305" s="22">
        <v>-1.6744999999999999E-2</v>
      </c>
      <c r="AT305" s="22">
        <v>295</v>
      </c>
      <c r="AU305" s="22">
        <v>0.28390500000000002</v>
      </c>
      <c r="AV305">
        <f t="shared" si="56"/>
        <v>16.745000000000001</v>
      </c>
      <c r="AW305">
        <f t="shared" si="57"/>
        <v>4.7652251200000002</v>
      </c>
      <c r="AX305" s="9"/>
      <c r="AY305" s="22">
        <v>1.3855</v>
      </c>
      <c r="AZ305" s="22">
        <v>398.226</v>
      </c>
      <c r="BA305" s="22">
        <v>-1.49689E-2</v>
      </c>
      <c r="BB305" s="22">
        <v>295</v>
      </c>
      <c r="BC305" s="22">
        <v>1.38428</v>
      </c>
      <c r="BD305">
        <f t="shared" si="58"/>
        <v>14.9689</v>
      </c>
      <c r="BE305">
        <f t="shared" si="59"/>
        <v>20.73941095</v>
      </c>
    </row>
    <row r="306" spans="6:57">
      <c r="F306" s="9"/>
      <c r="G306" s="22">
        <v>0.27954099999999998</v>
      </c>
      <c r="H306" s="22">
        <v>69.177199999999999</v>
      </c>
      <c r="I306" s="22">
        <v>-1.6787699999999999E-2</v>
      </c>
      <c r="J306" s="22">
        <v>296</v>
      </c>
      <c r="K306" s="22">
        <v>0.27877800000000003</v>
      </c>
      <c r="L306">
        <f t="shared" si="48"/>
        <v>16.787699999999997</v>
      </c>
      <c r="M306">
        <f t="shared" si="49"/>
        <v>4.6928504456999987</v>
      </c>
      <c r="N306" s="9"/>
      <c r="O306" s="22">
        <v>1.39053</v>
      </c>
      <c r="P306" s="22">
        <v>133.499</v>
      </c>
      <c r="Q306" s="22">
        <v>-1.5246600000000001E-2</v>
      </c>
      <c r="R306" s="22">
        <v>296</v>
      </c>
      <c r="S306" s="22">
        <v>1.38947</v>
      </c>
      <c r="T306">
        <f t="shared" si="50"/>
        <v>15.246600000000001</v>
      </c>
      <c r="U306">
        <f t="shared" si="51"/>
        <v>21.200854698000001</v>
      </c>
      <c r="X306" s="9"/>
      <c r="Y306" s="22">
        <v>0.27954099999999998</v>
      </c>
      <c r="Z306" s="22">
        <v>203.63200000000001</v>
      </c>
      <c r="AA306" s="22">
        <v>-1.6766400000000001E-2</v>
      </c>
      <c r="AB306" s="22">
        <v>296</v>
      </c>
      <c r="AC306" s="22">
        <v>0.278839</v>
      </c>
      <c r="AD306">
        <f t="shared" si="52"/>
        <v>16.766400000000001</v>
      </c>
      <c r="AE306">
        <f t="shared" si="53"/>
        <v>4.6868962223999997</v>
      </c>
      <c r="AF306" s="9"/>
      <c r="AG306" s="22">
        <v>1.39053</v>
      </c>
      <c r="AH306" s="22">
        <v>261.161</v>
      </c>
      <c r="AI306" s="22">
        <v>-1.5008499999999999E-2</v>
      </c>
      <c r="AJ306" s="22">
        <v>296</v>
      </c>
      <c r="AK306" s="22">
        <v>1.3897699999999999</v>
      </c>
      <c r="AL306">
        <f t="shared" si="54"/>
        <v>15.0085</v>
      </c>
      <c r="AM306">
        <f t="shared" si="55"/>
        <v>20.869769505000001</v>
      </c>
      <c r="AP306" s="9"/>
      <c r="AQ306" s="22">
        <v>0.27954099999999998</v>
      </c>
      <c r="AR306" s="22">
        <v>340.01499999999999</v>
      </c>
      <c r="AS306" s="22">
        <v>-1.67297E-2</v>
      </c>
      <c r="AT306" s="22">
        <v>296</v>
      </c>
      <c r="AU306" s="22">
        <v>0.27887000000000001</v>
      </c>
      <c r="AV306">
        <f t="shared" si="56"/>
        <v>16.729700000000001</v>
      </c>
      <c r="AW306">
        <f t="shared" si="57"/>
        <v>4.6766370676999998</v>
      </c>
      <c r="AX306" s="9"/>
      <c r="AY306" s="22">
        <v>1.39053</v>
      </c>
      <c r="AZ306" s="22">
        <v>398.32600000000002</v>
      </c>
      <c r="BA306" s="22">
        <v>-1.49292E-2</v>
      </c>
      <c r="BB306" s="22">
        <v>296</v>
      </c>
      <c r="BC306" s="22">
        <v>1.38947</v>
      </c>
      <c r="BD306">
        <f t="shared" si="58"/>
        <v>14.9292</v>
      </c>
      <c r="BE306">
        <f t="shared" si="59"/>
        <v>20.759500475999999</v>
      </c>
    </row>
    <row r="307" spans="6:57">
      <c r="F307" s="9"/>
      <c r="G307" s="22">
        <v>0.27450600000000003</v>
      </c>
      <c r="H307" s="22">
        <v>69.277900000000002</v>
      </c>
      <c r="I307" s="22">
        <v>-1.6790800000000002E-2</v>
      </c>
      <c r="J307" s="22">
        <v>297</v>
      </c>
      <c r="K307" s="22">
        <v>0.27368199999999998</v>
      </c>
      <c r="L307">
        <f t="shared" si="48"/>
        <v>16.790800000000001</v>
      </c>
      <c r="M307">
        <f t="shared" si="49"/>
        <v>4.6091753448000006</v>
      </c>
      <c r="N307" s="9"/>
      <c r="O307" s="22">
        <v>1.39557</v>
      </c>
      <c r="P307" s="22">
        <v>133.6</v>
      </c>
      <c r="Q307" s="22">
        <v>-1.5225199999999999E-2</v>
      </c>
      <c r="R307" s="22">
        <v>297</v>
      </c>
      <c r="S307" s="22">
        <v>1.3946499999999999</v>
      </c>
      <c r="T307">
        <f t="shared" si="50"/>
        <v>15.225199999999999</v>
      </c>
      <c r="U307">
        <f t="shared" si="51"/>
        <v>21.247832363999997</v>
      </c>
      <c r="X307" s="9"/>
      <c r="Y307" s="22">
        <v>0.27450600000000003</v>
      </c>
      <c r="Z307" s="22">
        <v>203.733</v>
      </c>
      <c r="AA307" s="22">
        <v>-1.6766400000000001E-2</v>
      </c>
      <c r="AB307" s="22">
        <v>297</v>
      </c>
      <c r="AC307" s="22">
        <v>0.27374300000000001</v>
      </c>
      <c r="AD307">
        <f t="shared" si="52"/>
        <v>16.766400000000001</v>
      </c>
      <c r="AE307">
        <f t="shared" si="53"/>
        <v>4.6024773984000005</v>
      </c>
      <c r="AF307" s="9"/>
      <c r="AG307" s="22">
        <v>1.39557</v>
      </c>
      <c r="AH307" s="22">
        <v>261.262</v>
      </c>
      <c r="AI307" s="22">
        <v>-1.4987199999999999E-2</v>
      </c>
      <c r="AJ307" s="22">
        <v>297</v>
      </c>
      <c r="AK307" s="22">
        <v>1.39435</v>
      </c>
      <c r="AL307">
        <f t="shared" si="54"/>
        <v>14.9872</v>
      </c>
      <c r="AM307">
        <f t="shared" si="55"/>
        <v>20.915686703999999</v>
      </c>
      <c r="AP307" s="9"/>
      <c r="AQ307" s="22">
        <v>0.27450600000000003</v>
      </c>
      <c r="AR307" s="22">
        <v>340.11599999999999</v>
      </c>
      <c r="AS307" s="22">
        <v>-1.6732799999999999E-2</v>
      </c>
      <c r="AT307" s="22">
        <v>297</v>
      </c>
      <c r="AU307" s="22">
        <v>0.27365099999999998</v>
      </c>
      <c r="AV307">
        <f t="shared" si="56"/>
        <v>16.732799999999997</v>
      </c>
      <c r="AW307">
        <f t="shared" si="57"/>
        <v>4.5932539967999997</v>
      </c>
      <c r="AX307" s="9"/>
      <c r="AY307" s="22">
        <v>1.39557</v>
      </c>
      <c r="AZ307" s="22">
        <v>398.42700000000002</v>
      </c>
      <c r="BA307" s="22">
        <v>-1.4904799999999999E-2</v>
      </c>
      <c r="BB307" s="22">
        <v>297</v>
      </c>
      <c r="BC307" s="22">
        <v>1.39435</v>
      </c>
      <c r="BD307">
        <f t="shared" si="58"/>
        <v>14.9048</v>
      </c>
      <c r="BE307">
        <f t="shared" si="59"/>
        <v>20.800691736000001</v>
      </c>
    </row>
    <row r="308" spans="6:57">
      <c r="F308" s="9"/>
      <c r="G308" s="22">
        <v>0.26946999999999999</v>
      </c>
      <c r="H308" s="22">
        <v>69.378600000000006</v>
      </c>
      <c r="I308" s="22">
        <v>-1.67847E-2</v>
      </c>
      <c r="J308" s="22">
        <v>298</v>
      </c>
      <c r="K308" s="22">
        <v>0.26858500000000002</v>
      </c>
      <c r="L308">
        <f t="shared" si="48"/>
        <v>16.784700000000001</v>
      </c>
      <c r="M308">
        <f t="shared" si="49"/>
        <v>4.5229731089999996</v>
      </c>
      <c r="N308" s="9"/>
      <c r="O308" s="22">
        <v>1.4006000000000001</v>
      </c>
      <c r="P308" s="22">
        <v>133.70099999999999</v>
      </c>
      <c r="Q308" s="22">
        <v>-1.51947E-2</v>
      </c>
      <c r="R308" s="22">
        <v>298</v>
      </c>
      <c r="S308" s="22">
        <v>1.39984</v>
      </c>
      <c r="T308">
        <f t="shared" si="50"/>
        <v>15.194700000000001</v>
      </c>
      <c r="U308">
        <f t="shared" si="51"/>
        <v>21.281696820000004</v>
      </c>
      <c r="X308" s="9"/>
      <c r="Y308" s="22">
        <v>0.26946999999999999</v>
      </c>
      <c r="Z308" s="22">
        <v>203.834</v>
      </c>
      <c r="AA308" s="22">
        <v>-1.67694E-2</v>
      </c>
      <c r="AB308" s="22">
        <v>298</v>
      </c>
      <c r="AC308" s="22">
        <v>0.26876800000000001</v>
      </c>
      <c r="AD308">
        <f t="shared" si="52"/>
        <v>16.769400000000001</v>
      </c>
      <c r="AE308">
        <f t="shared" si="53"/>
        <v>4.5188502179999999</v>
      </c>
      <c r="AF308" s="9"/>
      <c r="AG308" s="22">
        <v>1.4006000000000001</v>
      </c>
      <c r="AH308" s="22">
        <v>261.363</v>
      </c>
      <c r="AI308" s="22">
        <v>-1.49719E-2</v>
      </c>
      <c r="AJ308" s="22">
        <v>298</v>
      </c>
      <c r="AK308" s="22">
        <v>1.39954</v>
      </c>
      <c r="AL308">
        <f t="shared" si="54"/>
        <v>14.9719</v>
      </c>
      <c r="AM308">
        <f t="shared" si="55"/>
        <v>20.969643140000002</v>
      </c>
      <c r="AP308" s="9"/>
      <c r="AQ308" s="22">
        <v>0.26946999999999999</v>
      </c>
      <c r="AR308" s="22">
        <v>340.21699999999998</v>
      </c>
      <c r="AS308" s="22">
        <v>-1.6738900000000001E-2</v>
      </c>
      <c r="AT308" s="22">
        <v>298</v>
      </c>
      <c r="AU308" s="22">
        <v>0.26882899999999998</v>
      </c>
      <c r="AV308">
        <f t="shared" si="56"/>
        <v>16.738900000000001</v>
      </c>
      <c r="AW308">
        <f t="shared" si="57"/>
        <v>4.5106313829999998</v>
      </c>
      <c r="AX308" s="9"/>
      <c r="AY308" s="22">
        <v>1.4006000000000001</v>
      </c>
      <c r="AZ308" s="22">
        <v>398.52800000000002</v>
      </c>
      <c r="BA308" s="22">
        <v>-1.4904799999999999E-2</v>
      </c>
      <c r="BB308" s="22">
        <v>298</v>
      </c>
      <c r="BC308" s="22">
        <v>1.39984</v>
      </c>
      <c r="BD308">
        <f t="shared" si="58"/>
        <v>14.9048</v>
      </c>
      <c r="BE308">
        <f t="shared" si="59"/>
        <v>20.87566288</v>
      </c>
    </row>
    <row r="309" spans="6:57">
      <c r="F309" s="9"/>
      <c r="G309" s="22">
        <v>0.26443499999999998</v>
      </c>
      <c r="H309" s="22">
        <v>69.479299999999995</v>
      </c>
      <c r="I309" s="22">
        <v>-1.6815199999999999E-2</v>
      </c>
      <c r="J309" s="22">
        <v>299</v>
      </c>
      <c r="K309" s="22">
        <v>0.26367200000000002</v>
      </c>
      <c r="L309">
        <f t="shared" si="48"/>
        <v>16.815199999999997</v>
      </c>
      <c r="M309">
        <f t="shared" si="49"/>
        <v>4.4465274119999991</v>
      </c>
      <c r="N309" s="9"/>
      <c r="O309" s="22">
        <v>1.40564</v>
      </c>
      <c r="P309" s="22">
        <v>133.80099999999999</v>
      </c>
      <c r="Q309" s="22">
        <v>-1.5158100000000001E-2</v>
      </c>
      <c r="R309" s="22">
        <v>299</v>
      </c>
      <c r="S309" s="22">
        <v>1.40533</v>
      </c>
      <c r="T309">
        <f t="shared" si="50"/>
        <v>15.158100000000001</v>
      </c>
      <c r="U309">
        <f t="shared" si="51"/>
        <v>21.306831684000002</v>
      </c>
      <c r="X309" s="9"/>
      <c r="Y309" s="22">
        <v>0.26443499999999998</v>
      </c>
      <c r="Z309" s="22">
        <v>203.934</v>
      </c>
      <c r="AA309" s="22">
        <v>-1.6781600000000001E-2</v>
      </c>
      <c r="AB309" s="22">
        <v>299</v>
      </c>
      <c r="AC309" s="22">
        <v>0.263824</v>
      </c>
      <c r="AD309">
        <f t="shared" si="52"/>
        <v>16.781600000000001</v>
      </c>
      <c r="AE309">
        <f t="shared" si="53"/>
        <v>4.4376423960000002</v>
      </c>
      <c r="AF309" s="9"/>
      <c r="AG309" s="22">
        <v>1.40564</v>
      </c>
      <c r="AH309" s="22">
        <v>261.46300000000002</v>
      </c>
      <c r="AI309" s="22">
        <v>-1.49353E-2</v>
      </c>
      <c r="AJ309" s="22">
        <v>299</v>
      </c>
      <c r="AK309" s="22">
        <v>1.40442</v>
      </c>
      <c r="AL309">
        <f t="shared" si="54"/>
        <v>14.9353</v>
      </c>
      <c r="AM309">
        <f t="shared" si="55"/>
        <v>20.993655092000001</v>
      </c>
      <c r="AP309" s="9"/>
      <c r="AQ309" s="22">
        <v>0.26443499999999998</v>
      </c>
      <c r="AR309" s="22">
        <v>340.31799999999998</v>
      </c>
      <c r="AS309" s="22">
        <v>-1.6744999999999999E-2</v>
      </c>
      <c r="AT309" s="22">
        <v>299</v>
      </c>
      <c r="AU309" s="22">
        <v>0.26364100000000001</v>
      </c>
      <c r="AV309">
        <f t="shared" si="56"/>
        <v>16.745000000000001</v>
      </c>
      <c r="AW309">
        <f t="shared" si="57"/>
        <v>4.4279640750000002</v>
      </c>
      <c r="AX309" s="9"/>
      <c r="AY309" s="22">
        <v>1.40564</v>
      </c>
      <c r="AZ309" s="22">
        <v>398.62900000000002</v>
      </c>
      <c r="BA309" s="22">
        <v>-1.48895E-2</v>
      </c>
      <c r="BB309" s="22">
        <v>299</v>
      </c>
      <c r="BC309" s="22">
        <v>1.40472</v>
      </c>
      <c r="BD309">
        <f t="shared" si="58"/>
        <v>14.8895</v>
      </c>
      <c r="BE309">
        <f t="shared" si="59"/>
        <v>20.929276779999999</v>
      </c>
    </row>
    <row r="310" spans="6:57">
      <c r="F310" s="9"/>
      <c r="G310" s="22">
        <v>0.25939899999999999</v>
      </c>
      <c r="H310" s="22">
        <v>69.58</v>
      </c>
      <c r="I310" s="22">
        <v>-1.6821300000000001E-2</v>
      </c>
      <c r="J310" s="22">
        <v>300</v>
      </c>
      <c r="K310" s="22">
        <v>0.25851400000000002</v>
      </c>
      <c r="L310">
        <f t="shared" si="48"/>
        <v>16.821300000000001</v>
      </c>
      <c r="M310">
        <f t="shared" si="49"/>
        <v>4.3634283987</v>
      </c>
      <c r="N310" s="9"/>
      <c r="O310" s="22">
        <v>1.4106799999999999</v>
      </c>
      <c r="P310" s="22">
        <v>133.90199999999999</v>
      </c>
      <c r="Q310" s="22">
        <v>-1.5124500000000001E-2</v>
      </c>
      <c r="R310" s="22">
        <v>300</v>
      </c>
      <c r="S310" s="22">
        <v>1.40991</v>
      </c>
      <c r="T310">
        <f t="shared" si="50"/>
        <v>15.124500000000001</v>
      </c>
      <c r="U310">
        <f t="shared" si="51"/>
        <v>21.335829660000002</v>
      </c>
      <c r="X310" s="9"/>
      <c r="Y310" s="22">
        <v>0.25939899999999999</v>
      </c>
      <c r="Z310" s="22">
        <v>204.035</v>
      </c>
      <c r="AA310" s="22">
        <v>-1.6775499999999999E-2</v>
      </c>
      <c r="AB310" s="22">
        <v>300</v>
      </c>
      <c r="AC310" s="22">
        <v>0.25869799999999998</v>
      </c>
      <c r="AD310">
        <f t="shared" si="52"/>
        <v>16.775499999999997</v>
      </c>
      <c r="AE310">
        <f t="shared" si="53"/>
        <v>4.3515479244999993</v>
      </c>
      <c r="AF310" s="9"/>
      <c r="AG310" s="22">
        <v>1.4106799999999999</v>
      </c>
      <c r="AH310" s="22">
        <v>261.56400000000002</v>
      </c>
      <c r="AI310" s="22">
        <v>-1.4822399999999999E-2</v>
      </c>
      <c r="AJ310" s="22">
        <v>300</v>
      </c>
      <c r="AK310" s="22">
        <v>1.40961</v>
      </c>
      <c r="AL310">
        <f t="shared" si="54"/>
        <v>14.8224</v>
      </c>
      <c r="AM310">
        <f t="shared" si="55"/>
        <v>20.909663232</v>
      </c>
      <c r="AP310" s="9"/>
      <c r="AQ310" s="22">
        <v>0.25939899999999999</v>
      </c>
      <c r="AR310" s="22">
        <v>340.41800000000001</v>
      </c>
      <c r="AS310" s="22">
        <v>-1.6738900000000001E-2</v>
      </c>
      <c r="AT310" s="22">
        <v>300</v>
      </c>
      <c r="AU310" s="22">
        <v>0.25869799999999998</v>
      </c>
      <c r="AV310">
        <f t="shared" si="56"/>
        <v>16.738900000000001</v>
      </c>
      <c r="AW310">
        <f t="shared" si="57"/>
        <v>4.3420539210999998</v>
      </c>
      <c r="AX310" s="9"/>
      <c r="AY310" s="22">
        <v>1.4106799999999999</v>
      </c>
      <c r="AZ310" s="22">
        <v>398.72899999999998</v>
      </c>
      <c r="BA310" s="22">
        <v>-1.4837599999999999E-2</v>
      </c>
      <c r="BB310" s="22">
        <v>300</v>
      </c>
      <c r="BC310" s="22">
        <v>1.40961</v>
      </c>
      <c r="BD310">
        <f t="shared" si="58"/>
        <v>14.8376</v>
      </c>
      <c r="BE310">
        <f t="shared" si="59"/>
        <v>20.931105568</v>
      </c>
    </row>
    <row r="311" spans="6:57">
      <c r="F311" s="9"/>
      <c r="G311" s="22">
        <v>0.25436399999999998</v>
      </c>
      <c r="H311" s="22">
        <v>69.680700000000002</v>
      </c>
      <c r="I311" s="22">
        <v>-1.6818199999999998E-2</v>
      </c>
      <c r="J311" s="22">
        <v>301</v>
      </c>
      <c r="K311" s="22">
        <v>0.25363200000000002</v>
      </c>
      <c r="L311">
        <f t="shared" si="48"/>
        <v>16.818199999999997</v>
      </c>
      <c r="M311">
        <f t="shared" si="49"/>
        <v>4.277944624799999</v>
      </c>
      <c r="N311" s="9"/>
      <c r="O311" s="22">
        <v>1.41571</v>
      </c>
      <c r="P311" s="22">
        <v>134.00299999999999</v>
      </c>
      <c r="Q311" s="22">
        <v>-1.5081799999999999E-2</v>
      </c>
      <c r="R311" s="22">
        <v>301</v>
      </c>
      <c r="S311" s="22">
        <v>1.41479</v>
      </c>
      <c r="T311">
        <f t="shared" si="50"/>
        <v>15.081799999999999</v>
      </c>
      <c r="U311">
        <f t="shared" si="51"/>
        <v>21.351455078000001</v>
      </c>
      <c r="X311" s="9"/>
      <c r="Y311" s="22">
        <v>0.25436399999999998</v>
      </c>
      <c r="Z311" s="22">
        <v>204.136</v>
      </c>
      <c r="AA311" s="22">
        <v>-1.6775499999999999E-2</v>
      </c>
      <c r="AB311" s="22">
        <v>301</v>
      </c>
      <c r="AC311" s="22">
        <v>0.253662</v>
      </c>
      <c r="AD311">
        <f t="shared" si="52"/>
        <v>16.775499999999997</v>
      </c>
      <c r="AE311">
        <f t="shared" si="53"/>
        <v>4.2670832819999989</v>
      </c>
      <c r="AF311" s="9"/>
      <c r="AG311" s="22">
        <v>1.41571</v>
      </c>
      <c r="AH311" s="22">
        <v>261.66500000000002</v>
      </c>
      <c r="AI311" s="22">
        <v>-1.4782699999999999E-2</v>
      </c>
      <c r="AJ311" s="22">
        <v>301</v>
      </c>
      <c r="AK311" s="22">
        <v>1.41449</v>
      </c>
      <c r="AL311">
        <f t="shared" si="54"/>
        <v>14.7827</v>
      </c>
      <c r="AM311">
        <f t="shared" si="55"/>
        <v>20.928016217</v>
      </c>
      <c r="AP311" s="9"/>
      <c r="AQ311" s="22">
        <v>0.25436399999999998</v>
      </c>
      <c r="AR311" s="22">
        <v>340.51900000000001</v>
      </c>
      <c r="AS311" s="22">
        <v>-1.6747999999999999E-2</v>
      </c>
      <c r="AT311" s="22">
        <v>301</v>
      </c>
      <c r="AU311" s="22">
        <v>0.25360100000000002</v>
      </c>
      <c r="AV311">
        <f t="shared" si="56"/>
        <v>16.747999999999998</v>
      </c>
      <c r="AW311">
        <f t="shared" si="57"/>
        <v>4.2600882719999991</v>
      </c>
      <c r="AX311" s="9"/>
      <c r="AY311" s="22">
        <v>1.41571</v>
      </c>
      <c r="AZ311" s="22">
        <v>398.83</v>
      </c>
      <c r="BA311" s="22">
        <v>-1.48071E-2</v>
      </c>
      <c r="BB311" s="22">
        <v>301</v>
      </c>
      <c r="BC311" s="22">
        <v>1.41479</v>
      </c>
      <c r="BD311">
        <f t="shared" si="58"/>
        <v>14.8071</v>
      </c>
      <c r="BE311">
        <f t="shared" si="59"/>
        <v>20.962559541000001</v>
      </c>
    </row>
    <row r="312" spans="6:57">
      <c r="F312" s="9"/>
      <c r="G312" s="22">
        <v>0.249329</v>
      </c>
      <c r="H312" s="22">
        <v>69.781400000000005</v>
      </c>
      <c r="I312" s="22">
        <v>-1.6827399999999999E-2</v>
      </c>
      <c r="J312" s="22">
        <v>302</v>
      </c>
      <c r="K312" s="22">
        <v>0.24859600000000001</v>
      </c>
      <c r="L312">
        <f t="shared" si="48"/>
        <v>16.827400000000001</v>
      </c>
      <c r="M312">
        <f t="shared" si="49"/>
        <v>4.1955588146</v>
      </c>
      <c r="N312" s="9"/>
      <c r="O312" s="22">
        <v>1.42075</v>
      </c>
      <c r="P312" s="22">
        <v>134.10300000000001</v>
      </c>
      <c r="Q312" s="22">
        <v>-1.5069600000000001E-2</v>
      </c>
      <c r="R312" s="22">
        <v>302</v>
      </c>
      <c r="S312" s="22">
        <v>1.4196800000000001</v>
      </c>
      <c r="T312">
        <f t="shared" si="50"/>
        <v>15.069600000000001</v>
      </c>
      <c r="U312">
        <f t="shared" si="51"/>
        <v>21.410134200000002</v>
      </c>
      <c r="X312" s="9"/>
      <c r="Y312" s="22">
        <v>0.249329</v>
      </c>
      <c r="Z312" s="22">
        <v>204.23699999999999</v>
      </c>
      <c r="AA312" s="22">
        <v>-1.6772499999999999E-2</v>
      </c>
      <c r="AB312" s="22">
        <v>302</v>
      </c>
      <c r="AC312" s="22">
        <v>0.24881</v>
      </c>
      <c r="AD312">
        <f t="shared" si="52"/>
        <v>16.772500000000001</v>
      </c>
      <c r="AE312">
        <f t="shared" si="53"/>
        <v>4.1818706524999998</v>
      </c>
      <c r="AF312" s="9"/>
      <c r="AG312" s="22">
        <v>1.42075</v>
      </c>
      <c r="AH312" s="22">
        <v>261.76499999999999</v>
      </c>
      <c r="AI312" s="22">
        <v>-1.47858E-2</v>
      </c>
      <c r="AJ312" s="22">
        <v>302</v>
      </c>
      <c r="AK312" s="22">
        <v>1.42059</v>
      </c>
      <c r="AL312">
        <f t="shared" si="54"/>
        <v>14.7858</v>
      </c>
      <c r="AM312">
        <f t="shared" si="55"/>
        <v>21.006925349999999</v>
      </c>
      <c r="AP312" s="9"/>
      <c r="AQ312" s="22">
        <v>0.249329</v>
      </c>
      <c r="AR312" s="22">
        <v>340.62</v>
      </c>
      <c r="AS312" s="22">
        <v>-1.67542E-2</v>
      </c>
      <c r="AT312" s="22">
        <v>302</v>
      </c>
      <c r="AU312" s="22">
        <v>0.24862699999999999</v>
      </c>
      <c r="AV312">
        <f t="shared" si="56"/>
        <v>16.754200000000001</v>
      </c>
      <c r="AW312">
        <f t="shared" si="57"/>
        <v>4.1773079317999997</v>
      </c>
      <c r="AX312" s="9"/>
      <c r="AY312" s="22">
        <v>1.42075</v>
      </c>
      <c r="AZ312" s="22">
        <v>398.93099999999998</v>
      </c>
      <c r="BA312" s="22">
        <v>-1.4749099999999999E-2</v>
      </c>
      <c r="BB312" s="22">
        <v>302</v>
      </c>
      <c r="BC312" s="22">
        <v>1.41998</v>
      </c>
      <c r="BD312">
        <f t="shared" si="58"/>
        <v>14.749099999999999</v>
      </c>
      <c r="BE312">
        <f t="shared" si="59"/>
        <v>20.954783824999996</v>
      </c>
    </row>
    <row r="313" spans="6:57">
      <c r="F313" s="9"/>
      <c r="G313" s="22">
        <v>0.24429300000000001</v>
      </c>
      <c r="H313" s="22">
        <v>69.882099999999994</v>
      </c>
      <c r="I313" s="22">
        <v>-1.68121E-2</v>
      </c>
      <c r="J313" s="22">
        <v>303</v>
      </c>
      <c r="K313" s="22">
        <v>0.24343899999999999</v>
      </c>
      <c r="L313">
        <f t="shared" si="48"/>
        <v>16.812100000000001</v>
      </c>
      <c r="M313">
        <f t="shared" si="49"/>
        <v>4.1070783453000006</v>
      </c>
      <c r="N313" s="9"/>
      <c r="O313" s="22">
        <v>1.42578</v>
      </c>
      <c r="P313" s="22">
        <v>134.20400000000001</v>
      </c>
      <c r="Q313" s="22">
        <v>-1.50574E-2</v>
      </c>
      <c r="R313" s="22">
        <v>303</v>
      </c>
      <c r="S313" s="22">
        <v>1.4248700000000001</v>
      </c>
      <c r="T313">
        <f t="shared" si="50"/>
        <v>15.057399999999999</v>
      </c>
      <c r="U313">
        <f t="shared" si="51"/>
        <v>21.468539772</v>
      </c>
      <c r="X313" s="9"/>
      <c r="Y313" s="22">
        <v>0.24429300000000001</v>
      </c>
      <c r="Z313" s="22">
        <v>204.33699999999999</v>
      </c>
      <c r="AA313" s="22">
        <v>-1.6772499999999999E-2</v>
      </c>
      <c r="AB313" s="22">
        <v>303</v>
      </c>
      <c r="AC313" s="22">
        <v>0.24374399999999999</v>
      </c>
      <c r="AD313">
        <f t="shared" si="52"/>
        <v>16.772500000000001</v>
      </c>
      <c r="AE313">
        <f t="shared" si="53"/>
        <v>4.0974043425</v>
      </c>
      <c r="AF313" s="9"/>
      <c r="AG313" s="22">
        <v>1.42578</v>
      </c>
      <c r="AH313" s="22">
        <v>261.86599999999999</v>
      </c>
      <c r="AI313" s="22">
        <v>-1.4776600000000001E-2</v>
      </c>
      <c r="AJ313" s="22">
        <v>303</v>
      </c>
      <c r="AK313" s="22">
        <v>1.4248700000000001</v>
      </c>
      <c r="AL313">
        <f t="shared" si="54"/>
        <v>14.7766</v>
      </c>
      <c r="AM313">
        <f t="shared" si="55"/>
        <v>21.068180748</v>
      </c>
      <c r="AP313" s="9"/>
      <c r="AQ313" s="22">
        <v>0.24429300000000001</v>
      </c>
      <c r="AR313" s="22">
        <v>340.72</v>
      </c>
      <c r="AS313" s="22">
        <v>-1.67542E-2</v>
      </c>
      <c r="AT313" s="22">
        <v>303</v>
      </c>
      <c r="AU313" s="22">
        <v>0.24362200000000001</v>
      </c>
      <c r="AV313">
        <f t="shared" si="56"/>
        <v>16.754200000000001</v>
      </c>
      <c r="AW313">
        <f t="shared" si="57"/>
        <v>4.0929337806000001</v>
      </c>
      <c r="AX313" s="9"/>
      <c r="AY313" s="22">
        <v>1.42578</v>
      </c>
      <c r="AZ313" s="22">
        <v>399.03100000000001</v>
      </c>
      <c r="BA313" s="22">
        <v>-1.47125E-2</v>
      </c>
      <c r="BB313" s="22">
        <v>303</v>
      </c>
      <c r="BC313" s="22">
        <v>1.4254800000000001</v>
      </c>
      <c r="BD313">
        <f t="shared" si="58"/>
        <v>14.7125</v>
      </c>
      <c r="BE313">
        <f t="shared" si="59"/>
        <v>20.976788250000002</v>
      </c>
    </row>
    <row r="314" spans="6:57">
      <c r="F314" s="9"/>
      <c r="G314" s="22">
        <v>0.239258</v>
      </c>
      <c r="H314" s="22">
        <v>69.982799999999997</v>
      </c>
      <c r="I314" s="22">
        <v>-1.6818199999999998E-2</v>
      </c>
      <c r="J314" s="22">
        <v>304</v>
      </c>
      <c r="K314" s="22">
        <v>0.23873900000000001</v>
      </c>
      <c r="L314">
        <f t="shared" si="48"/>
        <v>16.818199999999997</v>
      </c>
      <c r="M314">
        <f t="shared" si="49"/>
        <v>4.023888895599999</v>
      </c>
      <c r="N314" s="9"/>
      <c r="O314" s="22">
        <v>1.43082</v>
      </c>
      <c r="P314" s="22">
        <v>134.30500000000001</v>
      </c>
      <c r="Q314" s="22">
        <v>-1.5020800000000001E-2</v>
      </c>
      <c r="R314" s="22">
        <v>304</v>
      </c>
      <c r="S314" s="22">
        <v>1.4303600000000001</v>
      </c>
      <c r="T314">
        <f t="shared" si="50"/>
        <v>15.020800000000001</v>
      </c>
      <c r="U314">
        <f t="shared" si="51"/>
        <v>21.492061056000001</v>
      </c>
      <c r="X314" s="9"/>
      <c r="Y314" s="22">
        <v>0.239258</v>
      </c>
      <c r="Z314" s="22">
        <v>204.43799999999999</v>
      </c>
      <c r="AA314" s="22">
        <v>-1.6772499999999999E-2</v>
      </c>
      <c r="AB314" s="22">
        <v>304</v>
      </c>
      <c r="AC314" s="22">
        <v>0.23858599999999999</v>
      </c>
      <c r="AD314">
        <f t="shared" si="52"/>
        <v>16.772500000000001</v>
      </c>
      <c r="AE314">
        <f t="shared" si="53"/>
        <v>4.0129548050000006</v>
      </c>
      <c r="AF314" s="9"/>
      <c r="AG314" s="22">
        <v>1.43082</v>
      </c>
      <c r="AH314" s="22">
        <v>261.96699999999998</v>
      </c>
      <c r="AI314" s="22">
        <v>-1.4721700000000001E-2</v>
      </c>
      <c r="AJ314" s="22">
        <v>304</v>
      </c>
      <c r="AK314" s="22">
        <v>1.42944</v>
      </c>
      <c r="AL314">
        <f t="shared" si="54"/>
        <v>14.7217</v>
      </c>
      <c r="AM314">
        <f t="shared" si="55"/>
        <v>21.064102794</v>
      </c>
      <c r="AP314" s="9"/>
      <c r="AQ314" s="22">
        <v>0.239258</v>
      </c>
      <c r="AR314" s="22">
        <v>340.82100000000003</v>
      </c>
      <c r="AS314" s="22">
        <v>-1.67542E-2</v>
      </c>
      <c r="AT314" s="22">
        <v>304</v>
      </c>
      <c r="AU314" s="22">
        <v>0.23849500000000001</v>
      </c>
      <c r="AV314">
        <f t="shared" si="56"/>
        <v>16.754200000000001</v>
      </c>
      <c r="AW314">
        <f t="shared" si="57"/>
        <v>4.0085763836000003</v>
      </c>
      <c r="AX314" s="9"/>
      <c r="AY314" s="22">
        <v>1.43082</v>
      </c>
      <c r="AZ314" s="22">
        <v>399.13200000000001</v>
      </c>
      <c r="BA314" s="22">
        <v>-1.46912E-2</v>
      </c>
      <c r="BB314" s="22">
        <v>304</v>
      </c>
      <c r="BC314" s="22">
        <v>1.43005</v>
      </c>
      <c r="BD314">
        <f t="shared" si="58"/>
        <v>14.6912</v>
      </c>
      <c r="BE314">
        <f t="shared" si="59"/>
        <v>21.020462783999999</v>
      </c>
    </row>
    <row r="315" spans="6:57">
      <c r="F315" s="9"/>
      <c r="G315" s="22">
        <v>0.23422200000000001</v>
      </c>
      <c r="H315" s="22">
        <v>70.083500000000001</v>
      </c>
      <c r="I315" s="22">
        <v>-1.6833500000000001E-2</v>
      </c>
      <c r="J315" s="22">
        <v>305</v>
      </c>
      <c r="K315" s="22">
        <v>0.23349</v>
      </c>
      <c r="L315">
        <f t="shared" si="48"/>
        <v>16.833500000000001</v>
      </c>
      <c r="M315">
        <f t="shared" si="49"/>
        <v>3.9427760370000002</v>
      </c>
      <c r="N315" s="9"/>
      <c r="O315" s="22">
        <v>1.4358500000000001</v>
      </c>
      <c r="P315" s="22">
        <v>134.40600000000001</v>
      </c>
      <c r="Q315" s="22">
        <v>-1.4975E-2</v>
      </c>
      <c r="R315" s="22">
        <v>305</v>
      </c>
      <c r="S315" s="22">
        <v>1.4346300000000001</v>
      </c>
      <c r="T315">
        <f t="shared" si="50"/>
        <v>14.975</v>
      </c>
      <c r="U315">
        <f t="shared" si="51"/>
        <v>21.501853750000002</v>
      </c>
      <c r="X315" s="9"/>
      <c r="Y315" s="22">
        <v>0.23422200000000001</v>
      </c>
      <c r="Z315" s="22">
        <v>204.53899999999999</v>
      </c>
      <c r="AA315" s="22">
        <v>-1.67694E-2</v>
      </c>
      <c r="AB315" s="22">
        <v>305</v>
      </c>
      <c r="AC315" s="22">
        <v>0.23349</v>
      </c>
      <c r="AD315">
        <f t="shared" si="52"/>
        <v>16.769400000000001</v>
      </c>
      <c r="AE315">
        <f t="shared" si="53"/>
        <v>3.9277624068000003</v>
      </c>
      <c r="AF315" s="9"/>
      <c r="AG315" s="22">
        <v>1.4358500000000001</v>
      </c>
      <c r="AH315" s="22">
        <v>262.06799999999998</v>
      </c>
      <c r="AI315" s="22">
        <v>-1.46912E-2</v>
      </c>
      <c r="AJ315" s="22">
        <v>305</v>
      </c>
      <c r="AK315" s="22">
        <v>1.4352400000000001</v>
      </c>
      <c r="AL315">
        <f t="shared" si="54"/>
        <v>14.6912</v>
      </c>
      <c r="AM315">
        <f t="shared" si="55"/>
        <v>21.094359520000001</v>
      </c>
      <c r="AP315" s="9"/>
      <c r="AQ315" s="22">
        <v>0.23422200000000001</v>
      </c>
      <c r="AR315" s="22">
        <v>340.92200000000003</v>
      </c>
      <c r="AS315" s="22">
        <v>-1.6751100000000001E-2</v>
      </c>
      <c r="AT315" s="22">
        <v>305</v>
      </c>
      <c r="AU315" s="22">
        <v>0.23355100000000001</v>
      </c>
      <c r="AV315">
        <f t="shared" si="56"/>
        <v>16.751100000000001</v>
      </c>
      <c r="AW315">
        <f t="shared" si="57"/>
        <v>3.9234761442000003</v>
      </c>
      <c r="AX315" s="9"/>
      <c r="AY315" s="22">
        <v>1.4358500000000001</v>
      </c>
      <c r="AZ315" s="22">
        <v>399.233</v>
      </c>
      <c r="BA315" s="22">
        <v>-1.4648400000000001E-2</v>
      </c>
      <c r="BB315" s="22">
        <v>305</v>
      </c>
      <c r="BC315" s="22">
        <v>1.4349400000000001</v>
      </c>
      <c r="BD315">
        <f t="shared" si="58"/>
        <v>14.648400000000001</v>
      </c>
      <c r="BE315">
        <f t="shared" si="59"/>
        <v>21.03290514</v>
      </c>
    </row>
    <row r="316" spans="6:57">
      <c r="F316" s="9"/>
      <c r="G316" s="22">
        <v>0.229187</v>
      </c>
      <c r="H316" s="22">
        <v>70.184200000000004</v>
      </c>
      <c r="I316" s="22">
        <v>-1.6821300000000001E-2</v>
      </c>
      <c r="J316" s="22">
        <v>306</v>
      </c>
      <c r="K316" s="22">
        <v>0.22848499999999999</v>
      </c>
      <c r="L316">
        <f t="shared" si="48"/>
        <v>16.821300000000001</v>
      </c>
      <c r="M316">
        <f t="shared" si="49"/>
        <v>3.8552232831000004</v>
      </c>
      <c r="N316" s="9"/>
      <c r="O316" s="22">
        <v>1.44089</v>
      </c>
      <c r="P316" s="22">
        <v>134.506</v>
      </c>
      <c r="Q316" s="22">
        <v>-1.4978E-2</v>
      </c>
      <c r="R316" s="22">
        <v>306</v>
      </c>
      <c r="S316" s="22">
        <v>1.4395100000000001</v>
      </c>
      <c r="T316">
        <f t="shared" si="50"/>
        <v>14.978</v>
      </c>
      <c r="U316">
        <f t="shared" si="51"/>
        <v>21.581650419999999</v>
      </c>
      <c r="X316" s="9"/>
      <c r="Y316" s="22">
        <v>0.229187</v>
      </c>
      <c r="Z316" s="22">
        <v>204.63900000000001</v>
      </c>
      <c r="AA316" s="22">
        <v>-1.67694E-2</v>
      </c>
      <c r="AB316" s="22">
        <v>306</v>
      </c>
      <c r="AC316" s="22">
        <v>0.22845499999999999</v>
      </c>
      <c r="AD316">
        <f t="shared" si="52"/>
        <v>16.769400000000001</v>
      </c>
      <c r="AE316">
        <f t="shared" si="53"/>
        <v>3.8433284778000001</v>
      </c>
      <c r="AF316" s="9"/>
      <c r="AG316" s="22">
        <v>1.44089</v>
      </c>
      <c r="AH316" s="22">
        <v>262.16800000000001</v>
      </c>
      <c r="AI316" s="22">
        <v>-1.46423E-2</v>
      </c>
      <c r="AJ316" s="22">
        <v>306</v>
      </c>
      <c r="AK316" s="22">
        <v>1.4404300000000001</v>
      </c>
      <c r="AL316">
        <f t="shared" si="54"/>
        <v>14.642300000000001</v>
      </c>
      <c r="AM316">
        <f t="shared" si="55"/>
        <v>21.097943647000001</v>
      </c>
      <c r="AP316" s="9"/>
      <c r="AQ316" s="22">
        <v>0.229187</v>
      </c>
      <c r="AR316" s="22">
        <v>341.02300000000002</v>
      </c>
      <c r="AS316" s="22">
        <v>-1.6760299999999999E-2</v>
      </c>
      <c r="AT316" s="22">
        <v>306</v>
      </c>
      <c r="AU316" s="22">
        <v>0.22836300000000001</v>
      </c>
      <c r="AV316">
        <f t="shared" si="56"/>
        <v>16.760299999999997</v>
      </c>
      <c r="AW316">
        <f t="shared" si="57"/>
        <v>3.8412428760999995</v>
      </c>
      <c r="AX316" s="9"/>
      <c r="AY316" s="22">
        <v>1.44089</v>
      </c>
      <c r="AZ316" s="22">
        <v>399.33300000000003</v>
      </c>
      <c r="BA316" s="22">
        <v>-1.46149E-2</v>
      </c>
      <c r="BB316" s="22">
        <v>306</v>
      </c>
      <c r="BC316" s="22">
        <v>1.4401200000000001</v>
      </c>
      <c r="BD316">
        <f t="shared" si="58"/>
        <v>14.6149</v>
      </c>
      <c r="BE316">
        <f t="shared" si="59"/>
        <v>21.058463261</v>
      </c>
    </row>
    <row r="317" spans="6:57">
      <c r="F317" s="9"/>
      <c r="G317" s="22">
        <v>0.22415199999999999</v>
      </c>
      <c r="H317" s="22">
        <v>70.284899999999993</v>
      </c>
      <c r="I317" s="22">
        <v>-1.6827399999999999E-2</v>
      </c>
      <c r="J317" s="22">
        <v>307</v>
      </c>
      <c r="K317" s="22">
        <v>0.22354099999999999</v>
      </c>
      <c r="L317">
        <f t="shared" si="48"/>
        <v>16.827400000000001</v>
      </c>
      <c r="M317">
        <f t="shared" si="49"/>
        <v>3.7718953648000002</v>
      </c>
      <c r="N317" s="9"/>
      <c r="O317" s="22">
        <v>1.4459200000000001</v>
      </c>
      <c r="P317" s="22">
        <v>134.607</v>
      </c>
      <c r="Q317" s="22">
        <v>-1.4959699999999999E-2</v>
      </c>
      <c r="R317" s="22">
        <v>307</v>
      </c>
      <c r="S317" s="22">
        <v>1.4450099999999999</v>
      </c>
      <c r="T317">
        <f t="shared" si="50"/>
        <v>14.9597</v>
      </c>
      <c r="U317">
        <f t="shared" si="51"/>
        <v>21.630529424000002</v>
      </c>
      <c r="X317" s="9"/>
      <c r="Y317" s="22">
        <v>0.22415199999999999</v>
      </c>
      <c r="Z317" s="22">
        <v>204.74</v>
      </c>
      <c r="AA317" s="22">
        <v>-1.6778600000000001E-2</v>
      </c>
      <c r="AB317" s="22">
        <v>307</v>
      </c>
      <c r="AC317" s="22">
        <v>0.22348000000000001</v>
      </c>
      <c r="AD317">
        <f t="shared" si="52"/>
        <v>16.778600000000001</v>
      </c>
      <c r="AE317">
        <f t="shared" si="53"/>
        <v>3.7609567471999998</v>
      </c>
      <c r="AF317" s="9"/>
      <c r="AG317" s="22">
        <v>1.4459200000000001</v>
      </c>
      <c r="AH317" s="22">
        <v>262.26900000000001</v>
      </c>
      <c r="AI317" s="22">
        <v>-1.4572099999999999E-2</v>
      </c>
      <c r="AJ317" s="22">
        <v>307</v>
      </c>
      <c r="AK317" s="22">
        <v>1.4450099999999999</v>
      </c>
      <c r="AL317">
        <f t="shared" si="54"/>
        <v>14.572099999999999</v>
      </c>
      <c r="AM317">
        <f t="shared" si="55"/>
        <v>21.070090831999998</v>
      </c>
      <c r="AP317" s="9"/>
      <c r="AQ317" s="22">
        <v>0.22415199999999999</v>
      </c>
      <c r="AR317" s="22">
        <v>341.12299999999999</v>
      </c>
      <c r="AS317" s="22">
        <v>-1.67542E-2</v>
      </c>
      <c r="AT317" s="22">
        <v>307</v>
      </c>
      <c r="AU317" s="22">
        <v>0.223602</v>
      </c>
      <c r="AV317">
        <f t="shared" si="56"/>
        <v>16.754200000000001</v>
      </c>
      <c r="AW317">
        <f t="shared" si="57"/>
        <v>3.7554874383999999</v>
      </c>
      <c r="AX317" s="9"/>
      <c r="AY317" s="22">
        <v>1.4459200000000001</v>
      </c>
      <c r="AZ317" s="22">
        <v>399.43400000000003</v>
      </c>
      <c r="BA317" s="22">
        <v>-1.4578199999999999E-2</v>
      </c>
      <c r="BB317" s="22">
        <v>307</v>
      </c>
      <c r="BC317" s="22">
        <v>1.4453100000000001</v>
      </c>
      <c r="BD317">
        <f t="shared" si="58"/>
        <v>14.578199999999999</v>
      </c>
      <c r="BE317">
        <f t="shared" si="59"/>
        <v>21.078910944</v>
      </c>
    </row>
    <row r="318" spans="6:57">
      <c r="F318" s="9"/>
      <c r="G318" s="22">
        <v>0.21911600000000001</v>
      </c>
      <c r="H318" s="22">
        <v>70.3857</v>
      </c>
      <c r="I318" s="22">
        <v>-1.6848800000000001E-2</v>
      </c>
      <c r="J318" s="22">
        <v>308</v>
      </c>
      <c r="K318" s="22">
        <v>0.21826200000000001</v>
      </c>
      <c r="L318">
        <f t="shared" si="48"/>
        <v>16.848800000000001</v>
      </c>
      <c r="M318">
        <f t="shared" si="49"/>
        <v>3.6918416608000002</v>
      </c>
      <c r="N318" s="9"/>
      <c r="O318" s="22">
        <v>1.45096</v>
      </c>
      <c r="P318" s="22">
        <v>134.708</v>
      </c>
      <c r="Q318" s="22">
        <v>-1.4898700000000001E-2</v>
      </c>
      <c r="R318" s="22">
        <v>308</v>
      </c>
      <c r="S318" s="22">
        <v>1.4504999999999999</v>
      </c>
      <c r="T318">
        <f t="shared" si="50"/>
        <v>14.898700000000002</v>
      </c>
      <c r="U318">
        <f t="shared" si="51"/>
        <v>21.617417752000001</v>
      </c>
      <c r="X318" s="9"/>
      <c r="Y318" s="22">
        <v>0.21911600000000001</v>
      </c>
      <c r="Z318" s="22">
        <v>204.84100000000001</v>
      </c>
      <c r="AA318" s="22">
        <v>-1.6772499999999999E-2</v>
      </c>
      <c r="AB318" s="22">
        <v>308</v>
      </c>
      <c r="AC318" s="22">
        <v>0.218445</v>
      </c>
      <c r="AD318">
        <f t="shared" si="52"/>
        <v>16.772500000000001</v>
      </c>
      <c r="AE318">
        <f t="shared" si="53"/>
        <v>3.6751231100000004</v>
      </c>
      <c r="AF318" s="9"/>
      <c r="AG318" s="22">
        <v>1.45096</v>
      </c>
      <c r="AH318" s="22">
        <v>262.37</v>
      </c>
      <c r="AI318" s="22">
        <v>-1.45294E-2</v>
      </c>
      <c r="AJ318" s="22">
        <v>308</v>
      </c>
      <c r="AK318" s="22">
        <v>1.4498899999999999</v>
      </c>
      <c r="AL318">
        <f t="shared" si="54"/>
        <v>14.529399999999999</v>
      </c>
      <c r="AM318">
        <f t="shared" si="55"/>
        <v>21.081578223999998</v>
      </c>
      <c r="AP318" s="9"/>
      <c r="AQ318" s="22">
        <v>0.21911600000000001</v>
      </c>
      <c r="AR318" s="22">
        <v>341.22399999999999</v>
      </c>
      <c r="AS318" s="22">
        <v>-1.67572E-2</v>
      </c>
      <c r="AT318" s="22">
        <v>308</v>
      </c>
      <c r="AU318" s="22">
        <v>0.218414</v>
      </c>
      <c r="AV318">
        <f t="shared" si="56"/>
        <v>16.757200000000001</v>
      </c>
      <c r="AW318">
        <f t="shared" si="57"/>
        <v>3.6717706352000001</v>
      </c>
      <c r="AX318" s="9"/>
      <c r="AY318" s="22">
        <v>1.45096</v>
      </c>
      <c r="AZ318" s="22">
        <v>399.53500000000003</v>
      </c>
      <c r="BA318" s="22">
        <v>-1.4544700000000001E-2</v>
      </c>
      <c r="BB318" s="22">
        <v>308</v>
      </c>
      <c r="BC318" s="22">
        <v>1.4498899999999999</v>
      </c>
      <c r="BD318">
        <f t="shared" si="58"/>
        <v>14.544700000000001</v>
      </c>
      <c r="BE318">
        <f t="shared" si="59"/>
        <v>21.103777912000002</v>
      </c>
    </row>
    <row r="319" spans="6:57">
      <c r="F319" s="9"/>
      <c r="G319" s="22">
        <v>0.21408099999999999</v>
      </c>
      <c r="H319" s="22">
        <v>70.486400000000003</v>
      </c>
      <c r="I319" s="22">
        <v>-1.6842699999999999E-2</v>
      </c>
      <c r="J319" s="22">
        <v>309</v>
      </c>
      <c r="K319" s="22">
        <v>0.21346999999999999</v>
      </c>
      <c r="L319">
        <f t="shared" si="48"/>
        <v>16.842699999999997</v>
      </c>
      <c r="M319">
        <f t="shared" si="49"/>
        <v>3.6057020586999995</v>
      </c>
      <c r="N319" s="9"/>
      <c r="O319" s="22">
        <v>1.4559899999999999</v>
      </c>
      <c r="P319" s="22">
        <v>134.80799999999999</v>
      </c>
      <c r="Q319" s="22">
        <v>-1.4837599999999999E-2</v>
      </c>
      <c r="R319" s="22">
        <v>309</v>
      </c>
      <c r="S319" s="22">
        <v>1.4553799999999999</v>
      </c>
      <c r="T319">
        <f t="shared" si="50"/>
        <v>14.8376</v>
      </c>
      <c r="U319">
        <f t="shared" si="51"/>
        <v>21.603397223999998</v>
      </c>
      <c r="X319" s="9"/>
      <c r="Y319" s="22">
        <v>0.21408099999999999</v>
      </c>
      <c r="Z319" s="22">
        <v>204.941</v>
      </c>
      <c r="AA319" s="22">
        <v>-1.67999E-2</v>
      </c>
      <c r="AB319" s="22">
        <v>309</v>
      </c>
      <c r="AC319" s="22">
        <v>0.21337900000000001</v>
      </c>
      <c r="AD319">
        <f t="shared" si="52"/>
        <v>16.799900000000001</v>
      </c>
      <c r="AE319">
        <f t="shared" si="53"/>
        <v>3.5965393918999999</v>
      </c>
      <c r="AF319" s="9"/>
      <c r="AG319" s="22">
        <v>1.4559899999999999</v>
      </c>
      <c r="AH319" s="22">
        <v>262.47000000000003</v>
      </c>
      <c r="AI319" s="22">
        <v>-1.4501999999999999E-2</v>
      </c>
      <c r="AJ319" s="22">
        <v>309</v>
      </c>
      <c r="AK319" s="22">
        <v>1.4553799999999999</v>
      </c>
      <c r="AL319">
        <f t="shared" si="54"/>
        <v>14.501999999999999</v>
      </c>
      <c r="AM319">
        <f t="shared" si="55"/>
        <v>21.114766979999995</v>
      </c>
      <c r="AP319" s="9"/>
      <c r="AQ319" s="22">
        <v>0.21408099999999999</v>
      </c>
      <c r="AR319" s="22">
        <v>341.32499999999999</v>
      </c>
      <c r="AS319" s="22">
        <v>-1.6747999999999999E-2</v>
      </c>
      <c r="AT319" s="22">
        <v>309</v>
      </c>
      <c r="AU319" s="22">
        <v>0.21359300000000001</v>
      </c>
      <c r="AV319">
        <f t="shared" si="56"/>
        <v>16.747999999999998</v>
      </c>
      <c r="AW319">
        <f t="shared" si="57"/>
        <v>3.5854285879999992</v>
      </c>
      <c r="AX319" s="9"/>
      <c r="AY319" s="22">
        <v>1.4559899999999999</v>
      </c>
      <c r="AZ319" s="22">
        <v>399.63600000000002</v>
      </c>
      <c r="BA319" s="22">
        <v>-1.4505000000000001E-2</v>
      </c>
      <c r="BB319" s="22">
        <v>309</v>
      </c>
      <c r="BC319" s="22">
        <v>1.4547699999999999</v>
      </c>
      <c r="BD319">
        <f t="shared" si="58"/>
        <v>14.505000000000001</v>
      </c>
      <c r="BE319">
        <f t="shared" si="59"/>
        <v>21.119134949999999</v>
      </c>
    </row>
    <row r="320" spans="6:57">
      <c r="F320" s="9"/>
      <c r="G320" s="22">
        <v>0.20904500000000001</v>
      </c>
      <c r="H320" s="22">
        <v>70.587100000000007</v>
      </c>
      <c r="I320" s="22">
        <v>-1.68243E-2</v>
      </c>
      <c r="J320" s="22">
        <v>310</v>
      </c>
      <c r="K320" s="22">
        <v>0.20819099999999999</v>
      </c>
      <c r="L320">
        <f t="shared" si="48"/>
        <v>16.824300000000001</v>
      </c>
      <c r="M320">
        <f t="shared" si="49"/>
        <v>3.5170357935000003</v>
      </c>
      <c r="N320" s="9"/>
      <c r="O320" s="22">
        <v>1.4610300000000001</v>
      </c>
      <c r="P320" s="22">
        <v>134.90899999999999</v>
      </c>
      <c r="Q320" s="22">
        <v>-1.4798E-2</v>
      </c>
      <c r="R320" s="22">
        <v>310</v>
      </c>
      <c r="S320" s="22">
        <v>1.46027</v>
      </c>
      <c r="T320">
        <f t="shared" si="50"/>
        <v>14.798</v>
      </c>
      <c r="U320">
        <f t="shared" si="51"/>
        <v>21.62032194</v>
      </c>
      <c r="X320" s="9"/>
      <c r="Y320" s="22">
        <v>0.20904500000000001</v>
      </c>
      <c r="Z320" s="22">
        <v>205.042</v>
      </c>
      <c r="AA320" s="22">
        <v>-1.6781600000000001E-2</v>
      </c>
      <c r="AB320" s="22">
        <v>310</v>
      </c>
      <c r="AC320" s="22">
        <v>0.20840500000000001</v>
      </c>
      <c r="AD320">
        <f t="shared" si="52"/>
        <v>16.781600000000001</v>
      </c>
      <c r="AE320">
        <f t="shared" si="53"/>
        <v>3.5081095720000004</v>
      </c>
      <c r="AF320" s="9"/>
      <c r="AG320" s="22">
        <v>1.4610300000000001</v>
      </c>
      <c r="AH320" s="22">
        <v>262.57100000000003</v>
      </c>
      <c r="AI320" s="22">
        <v>-1.4483599999999999E-2</v>
      </c>
      <c r="AJ320" s="22">
        <v>310</v>
      </c>
      <c r="AK320" s="22">
        <v>1.46027</v>
      </c>
      <c r="AL320">
        <f t="shared" si="54"/>
        <v>14.483599999999999</v>
      </c>
      <c r="AM320">
        <f t="shared" si="55"/>
        <v>21.160974107999998</v>
      </c>
      <c r="AP320" s="9"/>
      <c r="AQ320" s="22">
        <v>0.20904500000000001</v>
      </c>
      <c r="AR320" s="22">
        <v>341.42500000000001</v>
      </c>
      <c r="AS320" s="22">
        <v>-1.6766400000000001E-2</v>
      </c>
      <c r="AT320" s="22">
        <v>310</v>
      </c>
      <c r="AU320" s="22">
        <v>0.208649</v>
      </c>
      <c r="AV320">
        <f t="shared" si="56"/>
        <v>16.766400000000001</v>
      </c>
      <c r="AW320">
        <f t="shared" si="57"/>
        <v>3.5049320880000003</v>
      </c>
      <c r="AX320" s="9"/>
      <c r="AY320" s="22">
        <v>1.4610300000000001</v>
      </c>
      <c r="AZ320" s="22">
        <v>399.73599999999999</v>
      </c>
      <c r="BA320" s="22">
        <v>-1.4462300000000001E-2</v>
      </c>
      <c r="BB320" s="22">
        <v>310</v>
      </c>
      <c r="BC320" s="22">
        <v>1.4605699999999999</v>
      </c>
      <c r="BD320">
        <f t="shared" si="58"/>
        <v>14.462300000000001</v>
      </c>
      <c r="BE320">
        <f t="shared" si="59"/>
        <v>21.129854169000001</v>
      </c>
    </row>
    <row r="321" spans="6:57">
      <c r="F321" s="9"/>
      <c r="G321" s="22">
        <v>0.20401</v>
      </c>
      <c r="H321" s="22">
        <v>70.687799999999996</v>
      </c>
      <c r="I321" s="22">
        <v>-1.67999E-2</v>
      </c>
      <c r="J321" s="22">
        <v>311</v>
      </c>
      <c r="K321" s="22">
        <v>0.20327799999999999</v>
      </c>
      <c r="L321">
        <f t="shared" si="48"/>
        <v>16.799900000000001</v>
      </c>
      <c r="M321">
        <f t="shared" si="49"/>
        <v>3.427347599</v>
      </c>
      <c r="N321" s="9"/>
      <c r="O321" s="22">
        <v>1.4660599999999999</v>
      </c>
      <c r="P321" s="22">
        <v>135.01</v>
      </c>
      <c r="Q321" s="22">
        <v>-1.474E-2</v>
      </c>
      <c r="R321" s="22">
        <v>311</v>
      </c>
      <c r="S321" s="22">
        <v>1.4648399999999999</v>
      </c>
      <c r="T321">
        <f t="shared" si="50"/>
        <v>14.74</v>
      </c>
      <c r="U321">
        <f t="shared" si="51"/>
        <v>21.609724399999998</v>
      </c>
      <c r="X321" s="9"/>
      <c r="Y321" s="22">
        <v>0.20401</v>
      </c>
      <c r="Z321" s="22">
        <v>205.143</v>
      </c>
      <c r="AA321" s="22">
        <v>-1.6781600000000001E-2</v>
      </c>
      <c r="AB321" s="22">
        <v>311</v>
      </c>
      <c r="AC321" s="22">
        <v>0.203094</v>
      </c>
      <c r="AD321">
        <f t="shared" si="52"/>
        <v>16.781600000000001</v>
      </c>
      <c r="AE321">
        <f t="shared" si="53"/>
        <v>3.4236142160000003</v>
      </c>
      <c r="AF321" s="9"/>
      <c r="AG321" s="22">
        <v>1.4660599999999999</v>
      </c>
      <c r="AH321" s="22">
        <v>262.67200000000003</v>
      </c>
      <c r="AI321" s="22">
        <v>-1.4444E-2</v>
      </c>
      <c r="AJ321" s="22">
        <v>311</v>
      </c>
      <c r="AK321" s="22">
        <v>1.46515</v>
      </c>
      <c r="AL321">
        <f t="shared" si="54"/>
        <v>14.444000000000001</v>
      </c>
      <c r="AM321">
        <f t="shared" si="55"/>
        <v>21.17577064</v>
      </c>
      <c r="AP321" s="9"/>
      <c r="AQ321" s="22">
        <v>0.20401</v>
      </c>
      <c r="AR321" s="22">
        <v>341.52600000000001</v>
      </c>
      <c r="AS321" s="22">
        <v>-1.67694E-2</v>
      </c>
      <c r="AT321" s="22">
        <v>311</v>
      </c>
      <c r="AU321" s="22">
        <v>0.20333899999999999</v>
      </c>
      <c r="AV321">
        <f t="shared" si="56"/>
        <v>16.769400000000001</v>
      </c>
      <c r="AW321">
        <f t="shared" si="57"/>
        <v>3.4211252940000003</v>
      </c>
      <c r="AX321" s="9"/>
      <c r="AY321" s="22">
        <v>1.4660599999999999</v>
      </c>
      <c r="AZ321" s="22">
        <v>399.83699999999999</v>
      </c>
      <c r="BA321" s="22">
        <v>-1.4422600000000001E-2</v>
      </c>
      <c r="BB321" s="22">
        <v>311</v>
      </c>
      <c r="BC321" s="22">
        <v>1.4642299999999999</v>
      </c>
      <c r="BD321">
        <f t="shared" si="58"/>
        <v>14.422600000000001</v>
      </c>
      <c r="BE321">
        <f t="shared" si="59"/>
        <v>21.144396956000001</v>
      </c>
    </row>
    <row r="322" spans="6:57">
      <c r="F322" s="9"/>
      <c r="G322" s="22">
        <v>0.19897500000000001</v>
      </c>
      <c r="H322" s="22">
        <v>70.788499999999999</v>
      </c>
      <c r="I322" s="22">
        <v>-1.67999E-2</v>
      </c>
      <c r="J322" s="22">
        <v>312</v>
      </c>
      <c r="K322" s="22">
        <v>0.198578</v>
      </c>
      <c r="L322">
        <f t="shared" si="48"/>
        <v>16.799900000000001</v>
      </c>
      <c r="M322">
        <f t="shared" si="49"/>
        <v>3.3427601025000002</v>
      </c>
      <c r="N322" s="9"/>
      <c r="O322" s="22">
        <v>1.4711000000000001</v>
      </c>
      <c r="P322" s="22">
        <v>135.11099999999999</v>
      </c>
      <c r="Q322" s="22">
        <v>-1.46973E-2</v>
      </c>
      <c r="R322" s="22">
        <v>312</v>
      </c>
      <c r="S322" s="22">
        <v>1.47034</v>
      </c>
      <c r="T322">
        <f t="shared" si="50"/>
        <v>14.6973</v>
      </c>
      <c r="U322">
        <f t="shared" si="51"/>
        <v>21.621198030000002</v>
      </c>
      <c r="X322" s="9"/>
      <c r="Y322" s="22">
        <v>0.19897500000000001</v>
      </c>
      <c r="Z322" s="22">
        <v>205.244</v>
      </c>
      <c r="AA322" s="22">
        <v>-1.67847E-2</v>
      </c>
      <c r="AB322" s="22">
        <v>312</v>
      </c>
      <c r="AC322" s="22">
        <v>0.19830300000000001</v>
      </c>
      <c r="AD322">
        <f t="shared" si="52"/>
        <v>16.784700000000001</v>
      </c>
      <c r="AE322">
        <f t="shared" si="53"/>
        <v>3.3397356825000002</v>
      </c>
      <c r="AF322" s="9"/>
      <c r="AG322" s="22">
        <v>1.4711000000000001</v>
      </c>
      <c r="AH322" s="22">
        <v>262.77300000000002</v>
      </c>
      <c r="AI322" s="22">
        <v>-1.44043E-2</v>
      </c>
      <c r="AJ322" s="22">
        <v>312</v>
      </c>
      <c r="AK322" s="22">
        <v>1.4706399999999999</v>
      </c>
      <c r="AL322">
        <f t="shared" si="54"/>
        <v>14.404299999999999</v>
      </c>
      <c r="AM322">
        <f t="shared" si="55"/>
        <v>21.19016573</v>
      </c>
      <c r="AP322" s="9"/>
      <c r="AQ322" s="22">
        <v>0.19897500000000001</v>
      </c>
      <c r="AR322" s="22">
        <v>341.62700000000001</v>
      </c>
      <c r="AS322" s="22">
        <v>-1.6763299999999998E-2</v>
      </c>
      <c r="AT322" s="22">
        <v>312</v>
      </c>
      <c r="AU322" s="22">
        <v>0.19833400000000001</v>
      </c>
      <c r="AV322">
        <f t="shared" si="56"/>
        <v>16.763299999999997</v>
      </c>
      <c r="AW322">
        <f t="shared" si="57"/>
        <v>3.3354776174999996</v>
      </c>
      <c r="AX322" s="9"/>
      <c r="AY322" s="22">
        <v>1.4711000000000001</v>
      </c>
      <c r="AZ322" s="22">
        <v>399.93799999999999</v>
      </c>
      <c r="BA322" s="22">
        <v>-1.4382900000000001E-2</v>
      </c>
      <c r="BB322" s="22">
        <v>312</v>
      </c>
      <c r="BC322" s="22">
        <v>1.4700299999999999</v>
      </c>
      <c r="BD322">
        <f t="shared" si="58"/>
        <v>14.382900000000001</v>
      </c>
      <c r="BE322">
        <f t="shared" si="59"/>
        <v>21.158684190000002</v>
      </c>
    </row>
    <row r="323" spans="6:57">
      <c r="F323" s="9"/>
      <c r="G323" s="22">
        <v>0.193939</v>
      </c>
      <c r="H323" s="22">
        <v>70.889200000000002</v>
      </c>
      <c r="I323" s="22">
        <v>-1.6802999999999998E-2</v>
      </c>
      <c r="J323" s="22">
        <v>313</v>
      </c>
      <c r="K323" s="22">
        <v>0.193329</v>
      </c>
      <c r="L323">
        <f t="shared" si="48"/>
        <v>16.802999999999997</v>
      </c>
      <c r="M323">
        <f t="shared" si="49"/>
        <v>3.2587570169999993</v>
      </c>
      <c r="N323" s="9"/>
      <c r="O323" s="22">
        <v>1.47614</v>
      </c>
      <c r="P323" s="22">
        <v>135.21100000000001</v>
      </c>
      <c r="Q323" s="22">
        <v>-1.4678999999999999E-2</v>
      </c>
      <c r="R323" s="22">
        <v>313</v>
      </c>
      <c r="S323" s="22">
        <v>1.4749099999999999</v>
      </c>
      <c r="T323">
        <f t="shared" si="50"/>
        <v>14.678999999999998</v>
      </c>
      <c r="U323">
        <f t="shared" si="51"/>
        <v>21.668259059999997</v>
      </c>
      <c r="X323" s="9"/>
      <c r="Y323" s="22">
        <v>0.193939</v>
      </c>
      <c r="Z323" s="22">
        <v>205.34399999999999</v>
      </c>
      <c r="AA323" s="22">
        <v>-1.67999E-2</v>
      </c>
      <c r="AB323" s="22">
        <v>313</v>
      </c>
      <c r="AC323" s="22">
        <v>0.19323699999999999</v>
      </c>
      <c r="AD323">
        <f t="shared" si="52"/>
        <v>16.799900000000001</v>
      </c>
      <c r="AE323">
        <f t="shared" si="53"/>
        <v>3.2581558061</v>
      </c>
      <c r="AF323" s="9"/>
      <c r="AG323" s="22">
        <v>1.47614</v>
      </c>
      <c r="AH323" s="22">
        <v>262.87299999999999</v>
      </c>
      <c r="AI323" s="22">
        <v>-1.43494E-2</v>
      </c>
      <c r="AJ323" s="22">
        <v>313</v>
      </c>
      <c r="AK323" s="22">
        <v>1.4749099999999999</v>
      </c>
      <c r="AL323">
        <f t="shared" si="54"/>
        <v>14.349399999999999</v>
      </c>
      <c r="AM323">
        <f t="shared" si="55"/>
        <v>21.181723315999999</v>
      </c>
      <c r="AP323" s="9"/>
      <c r="AQ323" s="22">
        <v>0.193939</v>
      </c>
      <c r="AR323" s="22">
        <v>341.72800000000001</v>
      </c>
      <c r="AS323" s="22">
        <v>-1.67694E-2</v>
      </c>
      <c r="AT323" s="22">
        <v>313</v>
      </c>
      <c r="AU323" s="22">
        <v>0.19323699999999999</v>
      </c>
      <c r="AV323">
        <f t="shared" si="56"/>
        <v>16.769400000000001</v>
      </c>
      <c r="AW323">
        <f t="shared" si="57"/>
        <v>3.2522406666000001</v>
      </c>
      <c r="AX323" s="9"/>
      <c r="AY323" s="22">
        <v>1.47614</v>
      </c>
      <c r="AZ323" s="22">
        <v>400.03800000000001</v>
      </c>
      <c r="BA323" s="22">
        <v>-1.43585E-2</v>
      </c>
      <c r="BB323" s="22">
        <v>313</v>
      </c>
      <c r="BC323" s="22">
        <v>1.4749099999999999</v>
      </c>
      <c r="BD323">
        <f t="shared" si="58"/>
        <v>14.358499999999999</v>
      </c>
      <c r="BE323">
        <f t="shared" si="59"/>
        <v>21.195156189999999</v>
      </c>
    </row>
    <row r="324" spans="6:57">
      <c r="F324" s="9"/>
      <c r="G324" s="22">
        <v>0.18890399999999999</v>
      </c>
      <c r="H324" s="22">
        <v>70.989900000000006</v>
      </c>
      <c r="I324" s="22">
        <v>-1.6818199999999998E-2</v>
      </c>
      <c r="J324" s="22">
        <v>314</v>
      </c>
      <c r="K324" s="22">
        <v>0.18823200000000001</v>
      </c>
      <c r="L324">
        <f t="shared" si="48"/>
        <v>16.818199999999997</v>
      </c>
      <c r="M324">
        <f t="shared" si="49"/>
        <v>3.1770252527999991</v>
      </c>
      <c r="N324" s="9"/>
      <c r="O324" s="22">
        <v>1.4811700000000001</v>
      </c>
      <c r="P324" s="22">
        <v>135.31200000000001</v>
      </c>
      <c r="Q324" s="22">
        <v>-1.4672899999999999E-2</v>
      </c>
      <c r="R324" s="22">
        <v>314</v>
      </c>
      <c r="S324" s="22">
        <v>1.48041</v>
      </c>
      <c r="T324">
        <f t="shared" si="50"/>
        <v>14.672899999999998</v>
      </c>
      <c r="U324">
        <f t="shared" si="51"/>
        <v>21.733059293</v>
      </c>
      <c r="X324" s="9"/>
      <c r="Y324" s="22">
        <v>0.18890399999999999</v>
      </c>
      <c r="Z324" s="22">
        <v>205.44499999999999</v>
      </c>
      <c r="AA324" s="22">
        <v>-1.67847E-2</v>
      </c>
      <c r="AB324" s="22">
        <v>314</v>
      </c>
      <c r="AC324" s="22">
        <v>0.18826300000000001</v>
      </c>
      <c r="AD324">
        <f t="shared" si="52"/>
        <v>16.784700000000001</v>
      </c>
      <c r="AE324">
        <f t="shared" si="53"/>
        <v>3.1706969688000002</v>
      </c>
      <c r="AF324" s="9"/>
      <c r="AG324" s="22">
        <v>1.4811700000000001</v>
      </c>
      <c r="AH324" s="22">
        <v>262.97399999999999</v>
      </c>
      <c r="AI324" s="22">
        <v>-1.43585E-2</v>
      </c>
      <c r="AJ324" s="22">
        <v>314</v>
      </c>
      <c r="AK324" s="22">
        <v>1.48071</v>
      </c>
      <c r="AL324">
        <f t="shared" si="54"/>
        <v>14.358499999999999</v>
      </c>
      <c r="AM324">
        <f t="shared" si="55"/>
        <v>21.267379445</v>
      </c>
      <c r="AP324" s="9"/>
      <c r="AQ324" s="22">
        <v>0.18890399999999999</v>
      </c>
      <c r="AR324" s="22">
        <v>341.82799999999997</v>
      </c>
      <c r="AS324" s="22">
        <v>-1.67694E-2</v>
      </c>
      <c r="AT324" s="22">
        <v>314</v>
      </c>
      <c r="AU324" s="22">
        <v>0.18835399999999999</v>
      </c>
      <c r="AV324">
        <f t="shared" si="56"/>
        <v>16.769400000000001</v>
      </c>
      <c r="AW324">
        <f t="shared" si="57"/>
        <v>3.1678067375999999</v>
      </c>
      <c r="AX324" s="9"/>
      <c r="AY324" s="22">
        <v>1.4811700000000001</v>
      </c>
      <c r="AZ324" s="22">
        <v>400.13900000000001</v>
      </c>
      <c r="BA324" s="22">
        <v>-1.4324999999999999E-2</v>
      </c>
      <c r="BB324" s="22">
        <v>314</v>
      </c>
      <c r="BC324" s="22">
        <v>1.4801</v>
      </c>
      <c r="BD324">
        <f t="shared" si="58"/>
        <v>14.324999999999999</v>
      </c>
      <c r="BE324">
        <f t="shared" si="59"/>
        <v>21.217760250000001</v>
      </c>
    </row>
    <row r="325" spans="6:57">
      <c r="F325" s="9"/>
      <c r="G325" s="22">
        <v>0.183868</v>
      </c>
      <c r="H325" s="22">
        <v>71.090599999999995</v>
      </c>
      <c r="I325" s="22">
        <v>-1.6821300000000001E-2</v>
      </c>
      <c r="J325" s="22">
        <v>315</v>
      </c>
      <c r="K325" s="22">
        <v>0.18328900000000001</v>
      </c>
      <c r="L325">
        <f t="shared" si="48"/>
        <v>16.821300000000001</v>
      </c>
      <c r="M325">
        <f t="shared" si="49"/>
        <v>3.0928987884000003</v>
      </c>
      <c r="N325" s="9"/>
      <c r="O325" s="22">
        <v>1.48621</v>
      </c>
      <c r="P325" s="22">
        <v>135.41300000000001</v>
      </c>
      <c r="Q325" s="22">
        <v>-1.46088E-2</v>
      </c>
      <c r="R325" s="22">
        <v>315</v>
      </c>
      <c r="S325" s="22">
        <v>1.48529</v>
      </c>
      <c r="T325">
        <f t="shared" si="50"/>
        <v>14.6088</v>
      </c>
      <c r="U325">
        <f t="shared" si="51"/>
        <v>21.711744648</v>
      </c>
      <c r="X325" s="9"/>
      <c r="Y325" s="22">
        <v>0.183868</v>
      </c>
      <c r="Z325" s="22">
        <v>205.54599999999999</v>
      </c>
      <c r="AA325" s="22">
        <v>-1.6793800000000001E-2</v>
      </c>
      <c r="AB325" s="22">
        <v>315</v>
      </c>
      <c r="AC325" s="22">
        <v>0.183228</v>
      </c>
      <c r="AD325">
        <f t="shared" si="52"/>
        <v>16.793800000000001</v>
      </c>
      <c r="AE325">
        <f t="shared" si="53"/>
        <v>3.0878424184000002</v>
      </c>
      <c r="AF325" s="9"/>
      <c r="AG325" s="22">
        <v>1.48621</v>
      </c>
      <c r="AH325" s="22">
        <v>263.07499999999999</v>
      </c>
      <c r="AI325" s="22">
        <v>-1.4328E-2</v>
      </c>
      <c r="AJ325" s="22">
        <v>315</v>
      </c>
      <c r="AK325" s="22">
        <v>1.4856</v>
      </c>
      <c r="AL325">
        <f t="shared" si="54"/>
        <v>14.328000000000001</v>
      </c>
      <c r="AM325">
        <f t="shared" si="55"/>
        <v>21.294416880000004</v>
      </c>
      <c r="AP325" s="9"/>
      <c r="AQ325" s="22">
        <v>0.183868</v>
      </c>
      <c r="AR325" s="22">
        <v>341.92899999999997</v>
      </c>
      <c r="AS325" s="22">
        <v>-1.6766400000000001E-2</v>
      </c>
      <c r="AT325" s="22">
        <v>315</v>
      </c>
      <c r="AU325" s="22">
        <v>0.18313599999999999</v>
      </c>
      <c r="AV325">
        <f t="shared" si="56"/>
        <v>16.766400000000001</v>
      </c>
      <c r="AW325">
        <f t="shared" si="57"/>
        <v>3.0828044352000004</v>
      </c>
      <c r="AX325" s="9"/>
      <c r="AY325" s="22">
        <v>1.48621</v>
      </c>
      <c r="AZ325" s="22">
        <v>400.24</v>
      </c>
      <c r="BA325" s="22">
        <v>-1.427E-2</v>
      </c>
      <c r="BB325" s="22">
        <v>315</v>
      </c>
      <c r="BC325" s="22">
        <v>1.4859</v>
      </c>
      <c r="BD325">
        <f t="shared" si="58"/>
        <v>14.27</v>
      </c>
      <c r="BE325">
        <f t="shared" si="59"/>
        <v>21.208216700000001</v>
      </c>
    </row>
    <row r="326" spans="6:57">
      <c r="F326" s="9"/>
      <c r="G326" s="22">
        <v>0.17883299999999999</v>
      </c>
      <c r="H326" s="22">
        <v>71.191299999999998</v>
      </c>
      <c r="I326" s="22">
        <v>-1.68091E-2</v>
      </c>
      <c r="J326" s="22">
        <v>316</v>
      </c>
      <c r="K326" s="22">
        <v>0.17804</v>
      </c>
      <c r="L326">
        <f t="shared" si="48"/>
        <v>16.809100000000001</v>
      </c>
      <c r="M326">
        <f t="shared" si="49"/>
        <v>3.0060217803000002</v>
      </c>
      <c r="N326" s="9"/>
      <c r="O326" s="22">
        <v>1.4912399999999999</v>
      </c>
      <c r="P326" s="22">
        <v>135.51300000000001</v>
      </c>
      <c r="Q326" s="22">
        <v>-1.4578199999999999E-2</v>
      </c>
      <c r="R326" s="22">
        <v>316</v>
      </c>
      <c r="S326" s="22">
        <v>1.49017</v>
      </c>
      <c r="T326">
        <f t="shared" si="50"/>
        <v>14.578199999999999</v>
      </c>
      <c r="U326">
        <f t="shared" si="51"/>
        <v>21.739594967999999</v>
      </c>
      <c r="X326" s="9"/>
      <c r="Y326" s="22">
        <v>0.17883299999999999</v>
      </c>
      <c r="Z326" s="22">
        <v>205.64599999999999</v>
      </c>
      <c r="AA326" s="22">
        <v>-1.6790800000000002E-2</v>
      </c>
      <c r="AB326" s="22">
        <v>316</v>
      </c>
      <c r="AC326" s="22">
        <v>0.17816199999999999</v>
      </c>
      <c r="AD326">
        <f t="shared" si="52"/>
        <v>16.790800000000001</v>
      </c>
      <c r="AE326">
        <f t="shared" si="53"/>
        <v>3.0027491363999999</v>
      </c>
      <c r="AF326" s="9"/>
      <c r="AG326" s="22">
        <v>1.4912399999999999</v>
      </c>
      <c r="AH326" s="22">
        <v>263.17500000000001</v>
      </c>
      <c r="AI326" s="22">
        <v>-1.43158E-2</v>
      </c>
      <c r="AJ326" s="22">
        <v>316</v>
      </c>
      <c r="AK326" s="22">
        <v>1.49017</v>
      </c>
      <c r="AL326">
        <f t="shared" si="54"/>
        <v>14.315799999999999</v>
      </c>
      <c r="AM326">
        <f t="shared" si="55"/>
        <v>21.348293591999997</v>
      </c>
      <c r="AP326" s="9"/>
      <c r="AQ326" s="22">
        <v>0.17883299999999999</v>
      </c>
      <c r="AR326" s="22">
        <v>342.03</v>
      </c>
      <c r="AS326" s="22">
        <v>-1.6775499999999999E-2</v>
      </c>
      <c r="AT326" s="22">
        <v>316</v>
      </c>
      <c r="AU326" s="22">
        <v>0.17825299999999999</v>
      </c>
      <c r="AV326">
        <f t="shared" si="56"/>
        <v>16.775499999999997</v>
      </c>
      <c r="AW326">
        <f t="shared" si="57"/>
        <v>3.0000129914999993</v>
      </c>
      <c r="AX326" s="9"/>
      <c r="AY326" s="22">
        <v>1.4912399999999999</v>
      </c>
      <c r="AZ326" s="22">
        <v>400.34100000000001</v>
      </c>
      <c r="BA326" s="22">
        <v>-1.42273E-2</v>
      </c>
      <c r="BB326" s="22">
        <v>316</v>
      </c>
      <c r="BC326" s="22">
        <v>1.49048</v>
      </c>
      <c r="BD326">
        <f t="shared" si="58"/>
        <v>14.2273</v>
      </c>
      <c r="BE326">
        <f t="shared" si="59"/>
        <v>21.216318851999997</v>
      </c>
    </row>
    <row r="327" spans="6:57">
      <c r="F327" s="9"/>
      <c r="G327" s="22">
        <v>0.17379800000000001</v>
      </c>
      <c r="H327" s="22">
        <v>71.292000000000002</v>
      </c>
      <c r="I327" s="22">
        <v>-1.6815199999999999E-2</v>
      </c>
      <c r="J327" s="22">
        <v>317</v>
      </c>
      <c r="K327" s="22">
        <v>0.17327899999999999</v>
      </c>
      <c r="L327">
        <f t="shared" si="48"/>
        <v>16.815199999999997</v>
      </c>
      <c r="M327">
        <f t="shared" si="49"/>
        <v>2.9224481295999998</v>
      </c>
      <c r="N327" s="9"/>
      <c r="O327" s="22">
        <v>1.4962800000000001</v>
      </c>
      <c r="P327" s="22">
        <v>135.614</v>
      </c>
      <c r="Q327" s="22">
        <v>-1.45477E-2</v>
      </c>
      <c r="R327" s="22">
        <v>317</v>
      </c>
      <c r="S327" s="22">
        <v>1.4956700000000001</v>
      </c>
      <c r="T327">
        <f t="shared" si="50"/>
        <v>14.547700000000001</v>
      </c>
      <c r="U327">
        <f t="shared" si="51"/>
        <v>21.767432556000003</v>
      </c>
      <c r="X327" s="9"/>
      <c r="Y327" s="22">
        <v>0.17379800000000001</v>
      </c>
      <c r="Z327" s="22">
        <v>205.74700000000001</v>
      </c>
      <c r="AA327" s="22">
        <v>-1.67999E-2</v>
      </c>
      <c r="AB327" s="22">
        <v>317</v>
      </c>
      <c r="AC327" s="22">
        <v>0.173065</v>
      </c>
      <c r="AD327">
        <f t="shared" si="52"/>
        <v>16.799900000000001</v>
      </c>
      <c r="AE327">
        <f t="shared" si="53"/>
        <v>2.9197890202000001</v>
      </c>
      <c r="AF327" s="9"/>
      <c r="AG327" s="22">
        <v>1.4962800000000001</v>
      </c>
      <c r="AH327" s="22">
        <v>263.27600000000001</v>
      </c>
      <c r="AI327" s="22">
        <v>-1.42822E-2</v>
      </c>
      <c r="AJ327" s="22">
        <v>317</v>
      </c>
      <c r="AK327" s="22">
        <v>1.49536</v>
      </c>
      <c r="AL327">
        <f t="shared" si="54"/>
        <v>14.2822</v>
      </c>
      <c r="AM327">
        <f t="shared" si="55"/>
        <v>21.370170216000002</v>
      </c>
      <c r="AP327" s="9"/>
      <c r="AQ327" s="22">
        <v>0.17379800000000001</v>
      </c>
      <c r="AR327" s="22">
        <v>342.13</v>
      </c>
      <c r="AS327" s="22">
        <v>-1.6775499999999999E-2</v>
      </c>
      <c r="AT327" s="22">
        <v>317</v>
      </c>
      <c r="AU327" s="22">
        <v>0.173126</v>
      </c>
      <c r="AV327">
        <f t="shared" si="56"/>
        <v>16.775499999999997</v>
      </c>
      <c r="AW327">
        <f t="shared" si="57"/>
        <v>2.9155483489999998</v>
      </c>
      <c r="AX327" s="9"/>
      <c r="AY327" s="22">
        <v>1.4962800000000001</v>
      </c>
      <c r="AZ327" s="22">
        <v>400.44099999999997</v>
      </c>
      <c r="BA327" s="22">
        <v>-1.4169299999999999E-2</v>
      </c>
      <c r="BB327" s="22">
        <v>317</v>
      </c>
      <c r="BC327" s="22">
        <v>1.49536</v>
      </c>
      <c r="BD327">
        <f t="shared" si="58"/>
        <v>14.1693</v>
      </c>
      <c r="BE327">
        <f t="shared" si="59"/>
        <v>21.201240204000001</v>
      </c>
    </row>
    <row r="328" spans="6:57">
      <c r="F328" s="9"/>
      <c r="G328" s="22">
        <v>0.168762</v>
      </c>
      <c r="H328" s="22">
        <v>71.392700000000005</v>
      </c>
      <c r="I328" s="22">
        <v>-1.6806000000000001E-2</v>
      </c>
      <c r="J328" s="22">
        <v>318</v>
      </c>
      <c r="K328" s="22">
        <v>0.16809099999999999</v>
      </c>
      <c r="L328">
        <f t="shared" si="48"/>
        <v>16.806000000000001</v>
      </c>
      <c r="M328">
        <f t="shared" si="49"/>
        <v>2.836214172</v>
      </c>
      <c r="N328" s="9"/>
      <c r="O328" s="22">
        <v>1.5013099999999999</v>
      </c>
      <c r="P328" s="22">
        <v>135.715</v>
      </c>
      <c r="Q328" s="22">
        <v>-1.4483599999999999E-2</v>
      </c>
      <c r="R328" s="22">
        <v>318</v>
      </c>
      <c r="S328" s="22">
        <v>1.50024</v>
      </c>
      <c r="T328">
        <f t="shared" si="50"/>
        <v>14.483599999999999</v>
      </c>
      <c r="U328">
        <f t="shared" si="51"/>
        <v>21.744373515999996</v>
      </c>
      <c r="X328" s="9"/>
      <c r="Y328" s="22">
        <v>0.168762</v>
      </c>
      <c r="Z328" s="22">
        <v>205.84800000000001</v>
      </c>
      <c r="AA328" s="22">
        <v>-1.6793800000000001E-2</v>
      </c>
      <c r="AB328" s="22">
        <v>318</v>
      </c>
      <c r="AC328" s="22">
        <v>0.16809099999999999</v>
      </c>
      <c r="AD328">
        <f t="shared" si="52"/>
        <v>16.793800000000001</v>
      </c>
      <c r="AE328">
        <f t="shared" si="53"/>
        <v>2.8341552756000001</v>
      </c>
      <c r="AF328" s="9"/>
      <c r="AG328" s="22">
        <v>1.5013099999999999</v>
      </c>
      <c r="AH328" s="22">
        <v>263.37700000000001</v>
      </c>
      <c r="AI328" s="22">
        <v>-1.4196800000000001E-2</v>
      </c>
      <c r="AJ328" s="22">
        <v>318</v>
      </c>
      <c r="AK328" s="22">
        <v>1.4999400000000001</v>
      </c>
      <c r="AL328">
        <f t="shared" si="54"/>
        <v>14.196800000000001</v>
      </c>
      <c r="AM328">
        <f t="shared" si="55"/>
        <v>21.313797808</v>
      </c>
      <c r="AP328" s="9"/>
      <c r="AQ328" s="22">
        <v>0.168762</v>
      </c>
      <c r="AR328" s="22">
        <v>342.23099999999999</v>
      </c>
      <c r="AS328" s="22">
        <v>-1.6772499999999999E-2</v>
      </c>
      <c r="AT328" s="22">
        <v>318</v>
      </c>
      <c r="AU328" s="22">
        <v>0.168243</v>
      </c>
      <c r="AV328">
        <f t="shared" si="56"/>
        <v>16.772500000000001</v>
      </c>
      <c r="AW328">
        <f t="shared" si="57"/>
        <v>2.8305606450000003</v>
      </c>
      <c r="AX328" s="9"/>
      <c r="AY328" s="22">
        <v>1.5013099999999999</v>
      </c>
      <c r="AZ328" s="22">
        <v>400.54199999999997</v>
      </c>
      <c r="BA328" s="22">
        <v>-1.4120499999999999E-2</v>
      </c>
      <c r="BB328" s="22">
        <v>318</v>
      </c>
      <c r="BC328" s="22">
        <v>1.50024</v>
      </c>
      <c r="BD328">
        <f t="shared" si="58"/>
        <v>14.1205</v>
      </c>
      <c r="BE328">
        <f t="shared" si="59"/>
        <v>21.199247854999999</v>
      </c>
    </row>
    <row r="329" spans="6:57">
      <c r="F329" s="9"/>
      <c r="G329" s="22">
        <v>0.16372700000000001</v>
      </c>
      <c r="H329" s="22">
        <v>71.493399999999994</v>
      </c>
      <c r="I329" s="22">
        <v>-1.6818199999999998E-2</v>
      </c>
      <c r="J329" s="22">
        <v>319</v>
      </c>
      <c r="K329" s="22">
        <v>0.16311600000000001</v>
      </c>
      <c r="L329">
        <f t="shared" si="48"/>
        <v>16.818199999999997</v>
      </c>
      <c r="M329">
        <f t="shared" si="49"/>
        <v>2.7535934313999997</v>
      </c>
      <c r="N329" s="9"/>
      <c r="O329" s="22">
        <v>1.5063500000000001</v>
      </c>
      <c r="P329" s="22">
        <v>135.815</v>
      </c>
      <c r="Q329" s="22">
        <v>-1.44043E-2</v>
      </c>
      <c r="R329" s="22">
        <v>319</v>
      </c>
      <c r="S329" s="22">
        <v>1.50543</v>
      </c>
      <c r="T329">
        <f t="shared" si="50"/>
        <v>14.404299999999999</v>
      </c>
      <c r="U329">
        <f t="shared" si="51"/>
        <v>21.697917305000001</v>
      </c>
      <c r="X329" s="9"/>
      <c r="Y329" s="22">
        <v>0.16372700000000001</v>
      </c>
      <c r="Z329" s="22">
        <v>205.94900000000001</v>
      </c>
      <c r="AA329" s="22">
        <v>-1.6802999999999998E-2</v>
      </c>
      <c r="AB329" s="22">
        <v>319</v>
      </c>
      <c r="AC329" s="22">
        <v>0.163269</v>
      </c>
      <c r="AD329">
        <f t="shared" si="52"/>
        <v>16.802999999999997</v>
      </c>
      <c r="AE329">
        <f t="shared" si="53"/>
        <v>2.7511047809999996</v>
      </c>
      <c r="AF329" s="9"/>
      <c r="AG329" s="22">
        <v>1.5063500000000001</v>
      </c>
      <c r="AH329" s="22">
        <v>263.47699999999998</v>
      </c>
      <c r="AI329" s="22">
        <v>-1.4154099999999999E-2</v>
      </c>
      <c r="AJ329" s="22">
        <v>319</v>
      </c>
      <c r="AK329" s="22">
        <v>1.50543</v>
      </c>
      <c r="AL329">
        <f t="shared" si="54"/>
        <v>14.1541</v>
      </c>
      <c r="AM329">
        <f t="shared" si="55"/>
        <v>21.321028535</v>
      </c>
      <c r="AP329" s="9"/>
      <c r="AQ329" s="22">
        <v>0.16372700000000001</v>
      </c>
      <c r="AR329" s="22">
        <v>342.33199999999999</v>
      </c>
      <c r="AS329" s="22">
        <v>-1.6778600000000001E-2</v>
      </c>
      <c r="AT329" s="22">
        <v>319</v>
      </c>
      <c r="AU329" s="22">
        <v>0.16305500000000001</v>
      </c>
      <c r="AV329">
        <f t="shared" si="56"/>
        <v>16.778600000000001</v>
      </c>
      <c r="AW329">
        <f t="shared" si="57"/>
        <v>2.7471098422000004</v>
      </c>
      <c r="AX329" s="9"/>
      <c r="AY329" s="22">
        <v>1.5063500000000001</v>
      </c>
      <c r="AZ329" s="22">
        <v>400.64299999999997</v>
      </c>
      <c r="BA329" s="22">
        <v>-1.40564E-2</v>
      </c>
      <c r="BB329" s="22">
        <v>319</v>
      </c>
      <c r="BC329" s="22">
        <v>1.50543</v>
      </c>
      <c r="BD329">
        <f t="shared" si="58"/>
        <v>14.0564</v>
      </c>
      <c r="BE329">
        <f t="shared" si="59"/>
        <v>21.17385814</v>
      </c>
    </row>
    <row r="330" spans="6:57">
      <c r="F330" s="9"/>
      <c r="G330" s="22">
        <v>0.158691</v>
      </c>
      <c r="H330" s="22">
        <v>71.594200000000001</v>
      </c>
      <c r="I330" s="22">
        <v>-1.68243E-2</v>
      </c>
      <c r="J330" s="22">
        <v>320</v>
      </c>
      <c r="K330" s="22">
        <v>0.158112</v>
      </c>
      <c r="L330">
        <f t="shared" si="48"/>
        <v>16.824300000000001</v>
      </c>
      <c r="M330">
        <f t="shared" si="49"/>
        <v>2.6698649913000003</v>
      </c>
      <c r="N330" s="9"/>
      <c r="O330" s="22">
        <v>1.5113799999999999</v>
      </c>
      <c r="P330" s="22">
        <v>135.916</v>
      </c>
      <c r="Q330" s="22">
        <v>-1.43768E-2</v>
      </c>
      <c r="R330" s="22">
        <v>320</v>
      </c>
      <c r="S330" s="22">
        <v>1.5106200000000001</v>
      </c>
      <c r="T330">
        <f t="shared" si="50"/>
        <v>14.376800000000001</v>
      </c>
      <c r="U330">
        <f t="shared" si="51"/>
        <v>21.728807983999999</v>
      </c>
      <c r="X330" s="9"/>
      <c r="Y330" s="22">
        <v>0.158691</v>
      </c>
      <c r="Z330" s="22">
        <v>206.04900000000001</v>
      </c>
      <c r="AA330" s="22">
        <v>-1.6806000000000001E-2</v>
      </c>
      <c r="AB330" s="22">
        <v>320</v>
      </c>
      <c r="AC330" s="22">
        <v>0.15801999999999999</v>
      </c>
      <c r="AD330">
        <f t="shared" si="52"/>
        <v>16.806000000000001</v>
      </c>
      <c r="AE330">
        <f t="shared" si="53"/>
        <v>2.6669609460000001</v>
      </c>
      <c r="AF330" s="9"/>
      <c r="AG330" s="22">
        <v>1.5113799999999999</v>
      </c>
      <c r="AH330" s="22">
        <v>263.57799999999997</v>
      </c>
      <c r="AI330" s="22">
        <v>-1.4086899999999999E-2</v>
      </c>
      <c r="AJ330" s="22">
        <v>320</v>
      </c>
      <c r="AK330" s="22">
        <v>1.5106200000000001</v>
      </c>
      <c r="AL330">
        <f t="shared" si="54"/>
        <v>14.0869</v>
      </c>
      <c r="AM330">
        <f t="shared" si="55"/>
        <v>21.290658921999999</v>
      </c>
      <c r="AP330" s="9"/>
      <c r="AQ330" s="22">
        <v>0.158691</v>
      </c>
      <c r="AR330" s="22">
        <v>342.43200000000002</v>
      </c>
      <c r="AS330" s="22">
        <v>-1.6772499999999999E-2</v>
      </c>
      <c r="AT330" s="22">
        <v>320</v>
      </c>
      <c r="AU330" s="22">
        <v>0.158051</v>
      </c>
      <c r="AV330">
        <f t="shared" si="56"/>
        <v>16.772500000000001</v>
      </c>
      <c r="AW330">
        <f t="shared" si="57"/>
        <v>2.6616447975000002</v>
      </c>
      <c r="AX330" s="9"/>
      <c r="AY330" s="22">
        <v>1.5113799999999999</v>
      </c>
      <c r="AZ330" s="22">
        <v>400.74299999999999</v>
      </c>
      <c r="BA330" s="22">
        <v>-1.40167E-2</v>
      </c>
      <c r="BB330" s="22">
        <v>320</v>
      </c>
      <c r="BC330" s="22">
        <v>1.5100100000000001</v>
      </c>
      <c r="BD330">
        <f t="shared" si="58"/>
        <v>14.0167</v>
      </c>
      <c r="BE330">
        <f t="shared" si="59"/>
        <v>21.184560045999998</v>
      </c>
    </row>
    <row r="331" spans="6:57">
      <c r="F331" s="9"/>
      <c r="G331" s="22">
        <v>0.15365599999999999</v>
      </c>
      <c r="H331" s="22">
        <v>71.694900000000004</v>
      </c>
      <c r="I331" s="22">
        <v>-1.6815199999999999E-2</v>
      </c>
      <c r="J331" s="22">
        <v>321</v>
      </c>
      <c r="K331" s="22">
        <v>0.15298500000000001</v>
      </c>
      <c r="L331">
        <f t="shared" si="48"/>
        <v>16.815199999999997</v>
      </c>
      <c r="M331">
        <f t="shared" si="49"/>
        <v>2.5837563711999993</v>
      </c>
      <c r="N331" s="9"/>
      <c r="O331" s="22">
        <v>1.5164200000000001</v>
      </c>
      <c r="P331" s="22">
        <v>136.017</v>
      </c>
      <c r="Q331" s="22">
        <v>-1.4331099999999999E-2</v>
      </c>
      <c r="R331" s="22">
        <v>321</v>
      </c>
      <c r="S331" s="22">
        <v>1.5155000000000001</v>
      </c>
      <c r="T331">
        <f t="shared" si="50"/>
        <v>14.331099999999999</v>
      </c>
      <c r="U331">
        <f t="shared" si="51"/>
        <v>21.731966662000001</v>
      </c>
      <c r="X331" s="9"/>
      <c r="Y331" s="22">
        <v>0.15365599999999999</v>
      </c>
      <c r="Z331" s="22">
        <v>206.15</v>
      </c>
      <c r="AA331" s="22">
        <v>-1.68121E-2</v>
      </c>
      <c r="AB331" s="22">
        <v>321</v>
      </c>
      <c r="AC331" s="22">
        <v>0.153198</v>
      </c>
      <c r="AD331">
        <f t="shared" si="52"/>
        <v>16.812100000000001</v>
      </c>
      <c r="AE331">
        <f t="shared" si="53"/>
        <v>2.5832800375999998</v>
      </c>
      <c r="AF331" s="9"/>
      <c r="AG331" s="22">
        <v>1.5164200000000001</v>
      </c>
      <c r="AH331" s="22">
        <v>263.67899999999997</v>
      </c>
      <c r="AI331" s="22">
        <v>-1.40076E-2</v>
      </c>
      <c r="AJ331" s="22">
        <v>321</v>
      </c>
      <c r="AK331" s="22">
        <v>1.5158100000000001</v>
      </c>
      <c r="AL331">
        <f t="shared" si="54"/>
        <v>14.0076</v>
      </c>
      <c r="AM331">
        <f t="shared" si="55"/>
        <v>21.241404792000001</v>
      </c>
      <c r="AP331" s="9"/>
      <c r="AQ331" s="22">
        <v>0.15365599999999999</v>
      </c>
      <c r="AR331" s="22">
        <v>342.53300000000002</v>
      </c>
      <c r="AS331" s="22">
        <v>-1.6775499999999999E-2</v>
      </c>
      <c r="AT331" s="22">
        <v>321</v>
      </c>
      <c r="AU331" s="22">
        <v>0.15295400000000001</v>
      </c>
      <c r="AV331">
        <f t="shared" si="56"/>
        <v>16.775499999999997</v>
      </c>
      <c r="AW331">
        <f t="shared" si="57"/>
        <v>2.5776562279999995</v>
      </c>
      <c r="AX331" s="9"/>
      <c r="AY331" s="22">
        <v>1.5164200000000001</v>
      </c>
      <c r="AZ331" s="22">
        <v>400.84399999999999</v>
      </c>
      <c r="BA331" s="22">
        <v>-1.3986200000000001E-2</v>
      </c>
      <c r="BB331" s="22">
        <v>321</v>
      </c>
      <c r="BC331" s="22">
        <v>1.5155000000000001</v>
      </c>
      <c r="BD331">
        <f t="shared" si="58"/>
        <v>13.9862</v>
      </c>
      <c r="BE331">
        <f t="shared" si="59"/>
        <v>21.208953404000003</v>
      </c>
    </row>
    <row r="332" spans="6:57">
      <c r="F332" s="9"/>
      <c r="G332" s="22">
        <v>0.148621</v>
      </c>
      <c r="H332" s="22">
        <v>71.795599999999993</v>
      </c>
      <c r="I332" s="22">
        <v>-1.6806000000000001E-2</v>
      </c>
      <c r="J332" s="22">
        <v>322</v>
      </c>
      <c r="K332" s="22">
        <v>0.14798</v>
      </c>
      <c r="L332">
        <f t="shared" ref="L332:L382" si="60">-I332/$F$2*1000</f>
        <v>16.806000000000001</v>
      </c>
      <c r="M332">
        <f t="shared" ref="M332:M382" si="61">L332*G332</f>
        <v>2.4977245260000003</v>
      </c>
      <c r="N332" s="9"/>
      <c r="O332" s="22">
        <v>1.52145</v>
      </c>
      <c r="P332" s="22">
        <v>136.11799999999999</v>
      </c>
      <c r="Q332" s="22">
        <v>-1.4334100000000001E-2</v>
      </c>
      <c r="R332" s="22">
        <v>322</v>
      </c>
      <c r="S332" s="22">
        <v>1.5206900000000001</v>
      </c>
      <c r="T332">
        <f t="shared" ref="T332:T382" si="62">-Q332/$F$2*1000</f>
        <v>14.334100000000001</v>
      </c>
      <c r="U332">
        <f t="shared" ref="U332:U382" si="63">T332*O332</f>
        <v>21.808616445000002</v>
      </c>
      <c r="X332" s="9"/>
      <c r="Y332" s="22">
        <v>0.148621</v>
      </c>
      <c r="Z332" s="22">
        <v>206.251</v>
      </c>
      <c r="AA332" s="22">
        <v>-1.6827399999999999E-2</v>
      </c>
      <c r="AB332" s="22">
        <v>322</v>
      </c>
      <c r="AC332" s="22">
        <v>0.14788799999999999</v>
      </c>
      <c r="AD332">
        <f t="shared" ref="AD332:AD382" si="64">-AA332/$F$2*1000</f>
        <v>16.827400000000001</v>
      </c>
      <c r="AE332">
        <f t="shared" ref="AE332:AE382" si="65">AD332*Y332</f>
        <v>2.5009050154000003</v>
      </c>
      <c r="AF332" s="9"/>
      <c r="AG332" s="22">
        <v>1.52145</v>
      </c>
      <c r="AH332" s="22">
        <v>263.77999999999997</v>
      </c>
      <c r="AI332" s="22">
        <v>-1.40045E-2</v>
      </c>
      <c r="AJ332" s="22">
        <v>322</v>
      </c>
      <c r="AK332" s="22">
        <v>1.5200800000000001</v>
      </c>
      <c r="AL332">
        <f t="shared" ref="AL332:AL382" si="66">-AI332/$F$2*1000</f>
        <v>14.0045</v>
      </c>
      <c r="AM332">
        <f t="shared" ref="AM332:AM382" si="67">AL332*AG332</f>
        <v>21.307146525</v>
      </c>
      <c r="AP332" s="9"/>
      <c r="AQ332" s="22">
        <v>0.148621</v>
      </c>
      <c r="AR332" s="22">
        <v>342.63400000000001</v>
      </c>
      <c r="AS332" s="22">
        <v>-1.6781600000000001E-2</v>
      </c>
      <c r="AT332" s="22">
        <v>322</v>
      </c>
      <c r="AU332" s="22">
        <v>0.14810200000000001</v>
      </c>
      <c r="AV332">
        <f t="shared" ref="AV332:AV382" si="68">-AS332/$F$2*1000</f>
        <v>16.781600000000001</v>
      </c>
      <c r="AW332">
        <f t="shared" ref="AW332:AW382" si="69">AV332*AQ332</f>
        <v>2.4940981736000003</v>
      </c>
      <c r="AX332" s="9"/>
      <c r="AY332" s="22">
        <v>1.52145</v>
      </c>
      <c r="AZ332" s="22">
        <v>400.94499999999999</v>
      </c>
      <c r="BA332" s="22">
        <v>-1.39343E-2</v>
      </c>
      <c r="BB332" s="22">
        <v>322</v>
      </c>
      <c r="BC332" s="22">
        <v>1.5203899999999999</v>
      </c>
      <c r="BD332">
        <f t="shared" ref="BD332:BD382" si="70">-BA332/$F$2*1000</f>
        <v>13.9343</v>
      </c>
      <c r="BE332">
        <f t="shared" ref="BE332:BE382" si="71">BD332*AY332</f>
        <v>21.200340735000001</v>
      </c>
    </row>
    <row r="333" spans="6:57">
      <c r="F333" s="9"/>
      <c r="G333" s="22">
        <v>0.14358499999999999</v>
      </c>
      <c r="H333" s="22">
        <v>71.896299999999997</v>
      </c>
      <c r="I333" s="22">
        <v>-1.6827399999999999E-2</v>
      </c>
      <c r="J333" s="22">
        <v>323</v>
      </c>
      <c r="K333" s="22">
        <v>0.142822</v>
      </c>
      <c r="L333">
        <f t="shared" si="60"/>
        <v>16.827400000000001</v>
      </c>
      <c r="M333">
        <f t="shared" si="61"/>
        <v>2.4161622289999998</v>
      </c>
      <c r="N333" s="9"/>
      <c r="O333" s="22">
        <v>1.5264899999999999</v>
      </c>
      <c r="P333" s="22">
        <v>136.21799999999999</v>
      </c>
      <c r="Q333" s="22">
        <v>-1.4242599999999999E-2</v>
      </c>
      <c r="R333" s="22">
        <v>323</v>
      </c>
      <c r="S333" s="22">
        <v>1.5261800000000001</v>
      </c>
      <c r="T333">
        <f t="shared" si="62"/>
        <v>14.242599999999999</v>
      </c>
      <c r="U333">
        <f t="shared" si="63"/>
        <v>21.741186473999999</v>
      </c>
      <c r="X333" s="9"/>
      <c r="Y333" s="22">
        <v>0.14358499999999999</v>
      </c>
      <c r="Z333" s="22">
        <v>206.351</v>
      </c>
      <c r="AA333" s="22">
        <v>-1.6818199999999998E-2</v>
      </c>
      <c r="AB333" s="22">
        <v>323</v>
      </c>
      <c r="AC333" s="22">
        <v>0.14294399999999999</v>
      </c>
      <c r="AD333">
        <f t="shared" si="64"/>
        <v>16.818199999999997</v>
      </c>
      <c r="AE333">
        <f t="shared" si="65"/>
        <v>2.4148412469999996</v>
      </c>
      <c r="AF333" s="9"/>
      <c r="AG333" s="22">
        <v>1.5264899999999999</v>
      </c>
      <c r="AH333" s="22">
        <v>263.88</v>
      </c>
      <c r="AI333" s="22">
        <v>-1.39252E-2</v>
      </c>
      <c r="AJ333" s="22">
        <v>323</v>
      </c>
      <c r="AK333" s="22">
        <v>1.5252699999999999</v>
      </c>
      <c r="AL333">
        <f t="shared" si="66"/>
        <v>13.9252</v>
      </c>
      <c r="AM333">
        <f t="shared" si="67"/>
        <v>21.256678548</v>
      </c>
      <c r="AP333" s="9"/>
      <c r="AQ333" s="22">
        <v>0.14358499999999999</v>
      </c>
      <c r="AR333" s="22">
        <v>342.73500000000001</v>
      </c>
      <c r="AS333" s="22">
        <v>-1.6781600000000001E-2</v>
      </c>
      <c r="AT333" s="22">
        <v>323</v>
      </c>
      <c r="AU333" s="22">
        <v>0.14294399999999999</v>
      </c>
      <c r="AV333">
        <f t="shared" si="68"/>
        <v>16.781600000000001</v>
      </c>
      <c r="AW333">
        <f t="shared" si="69"/>
        <v>2.4095860359999999</v>
      </c>
      <c r="AX333" s="9"/>
      <c r="AY333" s="22">
        <v>1.5264899999999999</v>
      </c>
      <c r="AZ333" s="22">
        <v>401.04599999999999</v>
      </c>
      <c r="BA333" s="22">
        <v>-1.38824E-2</v>
      </c>
      <c r="BB333" s="22">
        <v>323</v>
      </c>
      <c r="BC333" s="22">
        <v>1.5252699999999999</v>
      </c>
      <c r="BD333">
        <f t="shared" si="70"/>
        <v>13.882399999999999</v>
      </c>
      <c r="BE333">
        <f t="shared" si="71"/>
        <v>21.191344775999998</v>
      </c>
    </row>
    <row r="334" spans="6:57">
      <c r="F334" s="9"/>
      <c r="G334" s="22">
        <v>0.13855000000000001</v>
      </c>
      <c r="H334" s="22">
        <v>71.997</v>
      </c>
      <c r="I334" s="22">
        <v>-1.68243E-2</v>
      </c>
      <c r="J334" s="22">
        <v>324</v>
      </c>
      <c r="K334" s="22">
        <v>0.13778699999999999</v>
      </c>
      <c r="L334">
        <f t="shared" si="60"/>
        <v>16.824300000000001</v>
      </c>
      <c r="M334">
        <f t="shared" si="61"/>
        <v>2.3310067650000001</v>
      </c>
      <c r="N334" s="9"/>
      <c r="O334" s="22">
        <v>1.53152</v>
      </c>
      <c r="P334" s="22">
        <v>136.31899999999999</v>
      </c>
      <c r="Q334" s="22">
        <v>-1.41602E-2</v>
      </c>
      <c r="R334" s="22">
        <v>324</v>
      </c>
      <c r="S334" s="22">
        <v>1.5307599999999999</v>
      </c>
      <c r="T334">
        <f t="shared" si="62"/>
        <v>14.1602</v>
      </c>
      <c r="U334">
        <f t="shared" si="63"/>
        <v>21.686629503999999</v>
      </c>
      <c r="X334" s="9"/>
      <c r="Y334" s="22">
        <v>0.13855000000000001</v>
      </c>
      <c r="Z334" s="22">
        <v>206.452</v>
      </c>
      <c r="AA334" s="22">
        <v>-1.6806000000000001E-2</v>
      </c>
      <c r="AB334" s="22">
        <v>324</v>
      </c>
      <c r="AC334" s="22">
        <v>0.137909</v>
      </c>
      <c r="AD334">
        <f t="shared" si="64"/>
        <v>16.806000000000001</v>
      </c>
      <c r="AE334">
        <f t="shared" si="65"/>
        <v>2.3284713000000004</v>
      </c>
      <c r="AF334" s="9"/>
      <c r="AG334" s="22">
        <v>1.53152</v>
      </c>
      <c r="AH334" s="22">
        <v>263.98099999999999</v>
      </c>
      <c r="AI334" s="22">
        <v>-1.38885E-2</v>
      </c>
      <c r="AJ334" s="22">
        <v>324</v>
      </c>
      <c r="AK334" s="22">
        <v>1.5310699999999999</v>
      </c>
      <c r="AL334">
        <f t="shared" si="66"/>
        <v>13.888500000000001</v>
      </c>
      <c r="AM334">
        <f t="shared" si="67"/>
        <v>21.27051552</v>
      </c>
      <c r="AP334" s="9"/>
      <c r="AQ334" s="22">
        <v>0.13855000000000001</v>
      </c>
      <c r="AR334" s="22">
        <v>342.83499999999998</v>
      </c>
      <c r="AS334" s="22">
        <v>-1.6778600000000001E-2</v>
      </c>
      <c r="AT334" s="22">
        <v>324</v>
      </c>
      <c r="AU334" s="22">
        <v>0.13803099999999999</v>
      </c>
      <c r="AV334">
        <f t="shared" si="68"/>
        <v>16.778600000000001</v>
      </c>
      <c r="AW334">
        <f t="shared" si="69"/>
        <v>2.3246750300000003</v>
      </c>
      <c r="AX334" s="9"/>
      <c r="AY334" s="22">
        <v>1.53152</v>
      </c>
      <c r="AZ334" s="22">
        <v>401.14600000000002</v>
      </c>
      <c r="BA334" s="22">
        <v>-1.38306E-2</v>
      </c>
      <c r="BB334" s="22">
        <v>324</v>
      </c>
      <c r="BC334" s="22">
        <v>1.5304599999999999</v>
      </c>
      <c r="BD334">
        <f t="shared" si="70"/>
        <v>13.8306</v>
      </c>
      <c r="BE334">
        <f t="shared" si="71"/>
        <v>21.181840512000001</v>
      </c>
    </row>
    <row r="335" spans="6:57">
      <c r="F335" s="9"/>
      <c r="G335" s="22">
        <v>0.13351399999999999</v>
      </c>
      <c r="H335" s="22">
        <v>72.097700000000003</v>
      </c>
      <c r="I335" s="22">
        <v>-1.6836500000000001E-2</v>
      </c>
      <c r="J335" s="22">
        <v>325</v>
      </c>
      <c r="K335" s="22">
        <v>0.13302600000000001</v>
      </c>
      <c r="L335">
        <f t="shared" si="60"/>
        <v>16.836500000000001</v>
      </c>
      <c r="M335">
        <f t="shared" si="61"/>
        <v>2.2479084610000002</v>
      </c>
      <c r="N335" s="9"/>
      <c r="O335" s="22">
        <v>1.5365599999999999</v>
      </c>
      <c r="P335" s="22">
        <v>136.41999999999999</v>
      </c>
      <c r="Q335" s="22">
        <v>-1.40961E-2</v>
      </c>
      <c r="R335" s="22">
        <v>325</v>
      </c>
      <c r="S335" s="22">
        <v>1.5356399999999999</v>
      </c>
      <c r="T335">
        <f t="shared" si="62"/>
        <v>14.0961</v>
      </c>
      <c r="U335">
        <f t="shared" si="63"/>
        <v>21.659503416</v>
      </c>
      <c r="X335" s="9"/>
      <c r="Y335" s="22">
        <v>0.13351399999999999</v>
      </c>
      <c r="Z335" s="22">
        <v>206.553</v>
      </c>
      <c r="AA335" s="22">
        <v>-1.68121E-2</v>
      </c>
      <c r="AB335" s="22">
        <v>325</v>
      </c>
      <c r="AC335" s="22">
        <v>0.132935</v>
      </c>
      <c r="AD335">
        <f t="shared" si="64"/>
        <v>16.812100000000001</v>
      </c>
      <c r="AE335">
        <f t="shared" si="65"/>
        <v>2.2446507194</v>
      </c>
      <c r="AF335" s="9"/>
      <c r="AG335" s="22">
        <v>1.5365599999999999</v>
      </c>
      <c r="AH335" s="22">
        <v>264.08199999999999</v>
      </c>
      <c r="AI335" s="22">
        <v>-1.38031E-2</v>
      </c>
      <c r="AJ335" s="22">
        <v>325</v>
      </c>
      <c r="AK335" s="22">
        <v>1.5359499999999999</v>
      </c>
      <c r="AL335">
        <f t="shared" si="66"/>
        <v>13.803100000000001</v>
      </c>
      <c r="AM335">
        <f t="shared" si="67"/>
        <v>21.209291336</v>
      </c>
      <c r="AP335" s="9"/>
      <c r="AQ335" s="22">
        <v>0.13351399999999999</v>
      </c>
      <c r="AR335" s="22">
        <v>342.93599999999998</v>
      </c>
      <c r="AS335" s="22">
        <v>-1.67969E-2</v>
      </c>
      <c r="AT335" s="22">
        <v>325</v>
      </c>
      <c r="AU335" s="22">
        <v>0.13281299999999999</v>
      </c>
      <c r="AV335">
        <f t="shared" si="68"/>
        <v>16.796900000000001</v>
      </c>
      <c r="AW335">
        <f t="shared" si="69"/>
        <v>2.2426213065999998</v>
      </c>
      <c r="AX335" s="9"/>
      <c r="AY335" s="22">
        <v>1.5365599999999999</v>
      </c>
      <c r="AZ335" s="22">
        <v>401.24700000000001</v>
      </c>
      <c r="BA335" s="22">
        <v>-1.3775600000000001E-2</v>
      </c>
      <c r="BB335" s="22">
        <v>325</v>
      </c>
      <c r="BC335" s="22">
        <v>1.5359499999999999</v>
      </c>
      <c r="BD335">
        <f t="shared" si="70"/>
        <v>13.775600000000001</v>
      </c>
      <c r="BE335">
        <f t="shared" si="71"/>
        <v>21.167035936000001</v>
      </c>
    </row>
    <row r="336" spans="6:57">
      <c r="F336" s="9"/>
      <c r="G336" s="22">
        <v>0.12847900000000001</v>
      </c>
      <c r="H336" s="22">
        <v>72.198400000000007</v>
      </c>
      <c r="I336" s="22">
        <v>-1.68396E-2</v>
      </c>
      <c r="J336" s="22">
        <v>326</v>
      </c>
      <c r="K336" s="22">
        <v>0.12783800000000001</v>
      </c>
      <c r="L336">
        <f t="shared" si="60"/>
        <v>16.839600000000001</v>
      </c>
      <c r="M336">
        <f t="shared" si="61"/>
        <v>2.1635349684000005</v>
      </c>
      <c r="N336" s="9"/>
      <c r="O336" s="22">
        <v>1.5416000000000001</v>
      </c>
      <c r="P336" s="22">
        <v>136.52000000000001</v>
      </c>
      <c r="Q336" s="22">
        <v>-1.40289E-2</v>
      </c>
      <c r="R336" s="22">
        <v>326</v>
      </c>
      <c r="S336" s="22">
        <v>1.54053</v>
      </c>
      <c r="T336">
        <f t="shared" si="62"/>
        <v>14.0289</v>
      </c>
      <c r="U336">
        <f t="shared" si="63"/>
        <v>21.626952240000001</v>
      </c>
      <c r="X336" s="9"/>
      <c r="Y336" s="22">
        <v>0.12847900000000001</v>
      </c>
      <c r="Z336" s="22">
        <v>206.654</v>
      </c>
      <c r="AA336" s="22">
        <v>-1.68121E-2</v>
      </c>
      <c r="AB336" s="22">
        <v>326</v>
      </c>
      <c r="AC336" s="22">
        <v>0.12783800000000001</v>
      </c>
      <c r="AD336">
        <f t="shared" si="64"/>
        <v>16.812100000000001</v>
      </c>
      <c r="AE336">
        <f t="shared" si="65"/>
        <v>2.1600017959000004</v>
      </c>
      <c r="AF336" s="9"/>
      <c r="AG336" s="22">
        <v>1.5416000000000001</v>
      </c>
      <c r="AH336" s="22">
        <v>264.18200000000002</v>
      </c>
      <c r="AI336" s="22">
        <v>-1.3736E-2</v>
      </c>
      <c r="AJ336" s="22">
        <v>326</v>
      </c>
      <c r="AK336" s="22">
        <v>1.5402199999999999</v>
      </c>
      <c r="AL336">
        <f t="shared" si="66"/>
        <v>13.736000000000001</v>
      </c>
      <c r="AM336">
        <f t="shared" si="67"/>
        <v>21.175417600000003</v>
      </c>
      <c r="AP336" s="9"/>
      <c r="AQ336" s="22">
        <v>0.12847900000000001</v>
      </c>
      <c r="AR336" s="22">
        <v>343.03699999999998</v>
      </c>
      <c r="AS336" s="22">
        <v>-1.6793800000000001E-2</v>
      </c>
      <c r="AT336" s="22">
        <v>326</v>
      </c>
      <c r="AU336" s="22">
        <v>0.127747</v>
      </c>
      <c r="AV336">
        <f t="shared" si="68"/>
        <v>16.793800000000001</v>
      </c>
      <c r="AW336">
        <f t="shared" si="69"/>
        <v>2.1576506302000005</v>
      </c>
      <c r="AX336" s="9"/>
      <c r="AY336" s="22">
        <v>1.5416000000000001</v>
      </c>
      <c r="AZ336" s="22">
        <v>401.34800000000001</v>
      </c>
      <c r="BA336" s="22">
        <v>-1.37146E-2</v>
      </c>
      <c r="BB336" s="22">
        <v>326</v>
      </c>
      <c r="BC336" s="22">
        <v>1.54114</v>
      </c>
      <c r="BD336">
        <f t="shared" si="70"/>
        <v>13.714600000000001</v>
      </c>
      <c r="BE336">
        <f t="shared" si="71"/>
        <v>21.142427360000003</v>
      </c>
    </row>
    <row r="337" spans="6:57">
      <c r="F337" s="9"/>
      <c r="G337" s="22">
        <v>0.123444</v>
      </c>
      <c r="H337" s="22">
        <v>72.299099999999996</v>
      </c>
      <c r="I337" s="22">
        <v>-1.6854899999999999E-2</v>
      </c>
      <c r="J337" s="22">
        <v>327</v>
      </c>
      <c r="K337" s="22">
        <v>0.12277200000000001</v>
      </c>
      <c r="L337">
        <f t="shared" si="60"/>
        <v>16.854900000000001</v>
      </c>
      <c r="M337">
        <f t="shared" si="61"/>
        <v>2.0806362755999999</v>
      </c>
      <c r="N337" s="9"/>
      <c r="O337" s="22">
        <v>1.5466299999999999</v>
      </c>
      <c r="P337" s="22">
        <v>136.62100000000001</v>
      </c>
      <c r="Q337" s="22">
        <v>-1.3977099999999999E-2</v>
      </c>
      <c r="R337" s="22">
        <v>327</v>
      </c>
      <c r="S337" s="22">
        <v>1.54572</v>
      </c>
      <c r="T337">
        <f t="shared" si="62"/>
        <v>13.9771</v>
      </c>
      <c r="U337">
        <f t="shared" si="63"/>
        <v>21.617402172999999</v>
      </c>
      <c r="X337" s="9"/>
      <c r="Y337" s="22">
        <v>0.123444</v>
      </c>
      <c r="Z337" s="22">
        <v>206.75399999999999</v>
      </c>
      <c r="AA337" s="22">
        <v>-1.6815199999999999E-2</v>
      </c>
      <c r="AB337" s="22">
        <v>327</v>
      </c>
      <c r="AC337" s="22">
        <v>0.12277200000000001</v>
      </c>
      <c r="AD337">
        <f t="shared" si="64"/>
        <v>16.815199999999997</v>
      </c>
      <c r="AE337">
        <f t="shared" si="65"/>
        <v>2.0757355487999996</v>
      </c>
      <c r="AF337" s="9"/>
      <c r="AG337" s="22">
        <v>1.5466299999999999</v>
      </c>
      <c r="AH337" s="22">
        <v>264.28300000000002</v>
      </c>
      <c r="AI337" s="22">
        <v>-1.36749E-2</v>
      </c>
      <c r="AJ337" s="22">
        <v>327</v>
      </c>
      <c r="AK337" s="22">
        <v>1.5460199999999999</v>
      </c>
      <c r="AL337">
        <f t="shared" si="66"/>
        <v>13.674900000000001</v>
      </c>
      <c r="AM337">
        <f t="shared" si="67"/>
        <v>21.150010587000001</v>
      </c>
      <c r="AP337" s="9"/>
      <c r="AQ337" s="22">
        <v>0.123444</v>
      </c>
      <c r="AR337" s="22">
        <v>343.137</v>
      </c>
      <c r="AS337" s="22">
        <v>-1.6793800000000001E-2</v>
      </c>
      <c r="AT337" s="22">
        <v>327</v>
      </c>
      <c r="AU337" s="22">
        <v>0.122742</v>
      </c>
      <c r="AV337">
        <f t="shared" si="68"/>
        <v>16.793800000000001</v>
      </c>
      <c r="AW337">
        <f t="shared" si="69"/>
        <v>2.0730938472</v>
      </c>
      <c r="AX337" s="9"/>
      <c r="AY337" s="22">
        <v>1.5466299999999999</v>
      </c>
      <c r="AZ337" s="22">
        <v>401.44799999999998</v>
      </c>
      <c r="BA337" s="22">
        <v>-1.3671900000000001E-2</v>
      </c>
      <c r="BB337" s="22">
        <v>327</v>
      </c>
      <c r="BC337" s="22">
        <v>1.54572</v>
      </c>
      <c r="BD337">
        <f t="shared" si="70"/>
        <v>13.671900000000001</v>
      </c>
      <c r="BE337">
        <f t="shared" si="71"/>
        <v>21.145370697000001</v>
      </c>
    </row>
    <row r="338" spans="6:57">
      <c r="F338" s="9"/>
      <c r="G338" s="22">
        <v>0.118408</v>
      </c>
      <c r="H338" s="22">
        <v>72.399799999999999</v>
      </c>
      <c r="I338" s="22">
        <v>-1.6833500000000001E-2</v>
      </c>
      <c r="J338" s="22">
        <v>328</v>
      </c>
      <c r="K338" s="22">
        <v>0.11785900000000001</v>
      </c>
      <c r="L338">
        <f t="shared" si="60"/>
        <v>16.833500000000001</v>
      </c>
      <c r="M338">
        <f t="shared" si="61"/>
        <v>1.993221068</v>
      </c>
      <c r="N338" s="9"/>
      <c r="O338" s="22">
        <v>1.5516700000000001</v>
      </c>
      <c r="P338" s="22">
        <v>136.72200000000001</v>
      </c>
      <c r="Q338" s="22">
        <v>-1.3897700000000001E-2</v>
      </c>
      <c r="R338" s="22">
        <v>328</v>
      </c>
      <c r="S338" s="22">
        <v>1.5508999999999999</v>
      </c>
      <c r="T338">
        <f t="shared" si="62"/>
        <v>13.8977</v>
      </c>
      <c r="U338">
        <f t="shared" si="63"/>
        <v>21.564644159000004</v>
      </c>
      <c r="X338" s="9"/>
      <c r="Y338" s="22">
        <v>0.118408</v>
      </c>
      <c r="Z338" s="22">
        <v>206.85499999999999</v>
      </c>
      <c r="AA338" s="22">
        <v>-1.68121E-2</v>
      </c>
      <c r="AB338" s="22">
        <v>328</v>
      </c>
      <c r="AC338" s="22">
        <v>0.117798</v>
      </c>
      <c r="AD338">
        <f t="shared" si="64"/>
        <v>16.812100000000001</v>
      </c>
      <c r="AE338">
        <f t="shared" si="65"/>
        <v>1.9906871368000001</v>
      </c>
      <c r="AF338" s="9"/>
      <c r="AG338" s="22">
        <v>1.5516700000000001</v>
      </c>
      <c r="AH338" s="22">
        <v>264.38400000000001</v>
      </c>
      <c r="AI338" s="22">
        <v>-1.36597E-2</v>
      </c>
      <c r="AJ338" s="22">
        <v>328</v>
      </c>
      <c r="AK338" s="22">
        <v>1.5508999999999999</v>
      </c>
      <c r="AL338">
        <f t="shared" si="66"/>
        <v>13.659700000000001</v>
      </c>
      <c r="AM338">
        <f t="shared" si="67"/>
        <v>21.195346699000002</v>
      </c>
      <c r="AP338" s="9"/>
      <c r="AQ338" s="22">
        <v>0.118408</v>
      </c>
      <c r="AR338" s="22">
        <v>343.238</v>
      </c>
      <c r="AS338" s="22">
        <v>-1.6793800000000001E-2</v>
      </c>
      <c r="AT338" s="22">
        <v>328</v>
      </c>
      <c r="AU338" s="22">
        <v>0.11770600000000001</v>
      </c>
      <c r="AV338">
        <f t="shared" si="68"/>
        <v>16.793800000000001</v>
      </c>
      <c r="AW338">
        <f t="shared" si="69"/>
        <v>1.9885202704</v>
      </c>
      <c r="AX338" s="9"/>
      <c r="AY338" s="22">
        <v>1.5516700000000001</v>
      </c>
      <c r="AZ338" s="22">
        <v>401.54899999999998</v>
      </c>
      <c r="BA338" s="22">
        <v>-1.36078E-2</v>
      </c>
      <c r="BB338" s="22">
        <v>328</v>
      </c>
      <c r="BC338" s="22">
        <v>1.5508999999999999</v>
      </c>
      <c r="BD338">
        <f t="shared" si="70"/>
        <v>13.607799999999999</v>
      </c>
      <c r="BE338">
        <f t="shared" si="71"/>
        <v>21.114815025999999</v>
      </c>
    </row>
    <row r="339" spans="6:57">
      <c r="F339" s="9"/>
      <c r="G339" s="22">
        <v>0.113373</v>
      </c>
      <c r="H339" s="22">
        <v>72.500500000000002</v>
      </c>
      <c r="I339" s="22">
        <v>-1.6845700000000002E-2</v>
      </c>
      <c r="J339" s="22">
        <v>329</v>
      </c>
      <c r="K339" s="22">
        <v>0.11267099999999999</v>
      </c>
      <c r="L339">
        <f t="shared" si="60"/>
        <v>16.845700000000001</v>
      </c>
      <c r="M339">
        <f t="shared" si="61"/>
        <v>1.9098475461000002</v>
      </c>
      <c r="N339" s="9"/>
      <c r="O339" s="22">
        <v>1.5567</v>
      </c>
      <c r="P339" s="22">
        <v>136.82300000000001</v>
      </c>
      <c r="Q339" s="22">
        <v>-1.37939E-2</v>
      </c>
      <c r="R339" s="22">
        <v>329</v>
      </c>
      <c r="S339" s="22">
        <v>1.55548</v>
      </c>
      <c r="T339">
        <f t="shared" si="62"/>
        <v>13.793899999999999</v>
      </c>
      <c r="U339">
        <f t="shared" si="63"/>
        <v>21.472964129999998</v>
      </c>
      <c r="X339" s="9"/>
      <c r="Y339" s="22">
        <v>0.113373</v>
      </c>
      <c r="Z339" s="22">
        <v>206.95599999999999</v>
      </c>
      <c r="AA339" s="22">
        <v>-1.6827399999999999E-2</v>
      </c>
      <c r="AB339" s="22">
        <v>329</v>
      </c>
      <c r="AC339" s="22">
        <v>0.112701</v>
      </c>
      <c r="AD339">
        <f t="shared" si="64"/>
        <v>16.827400000000001</v>
      </c>
      <c r="AE339">
        <f t="shared" si="65"/>
        <v>1.9077728202000002</v>
      </c>
      <c r="AF339" s="9"/>
      <c r="AG339" s="22">
        <v>1.5567</v>
      </c>
      <c r="AH339" s="22">
        <v>264.48500000000001</v>
      </c>
      <c r="AI339" s="22">
        <v>-1.35742E-2</v>
      </c>
      <c r="AJ339" s="22">
        <v>329</v>
      </c>
      <c r="AK339" s="22">
        <v>1.55609</v>
      </c>
      <c r="AL339">
        <f t="shared" si="66"/>
        <v>13.574199999999999</v>
      </c>
      <c r="AM339">
        <f t="shared" si="67"/>
        <v>21.13095714</v>
      </c>
      <c r="AP339" s="9"/>
      <c r="AQ339" s="22">
        <v>0.113373</v>
      </c>
      <c r="AR339" s="22">
        <v>343.339</v>
      </c>
      <c r="AS339" s="22">
        <v>-1.6793800000000001E-2</v>
      </c>
      <c r="AT339" s="22">
        <v>329</v>
      </c>
      <c r="AU339" s="22">
        <v>0.11261</v>
      </c>
      <c r="AV339">
        <f t="shared" si="68"/>
        <v>16.793800000000001</v>
      </c>
      <c r="AW339">
        <f t="shared" si="69"/>
        <v>1.9039634874000002</v>
      </c>
      <c r="AX339" s="9"/>
      <c r="AY339" s="22">
        <v>1.5567</v>
      </c>
      <c r="AZ339" s="22">
        <v>401.65</v>
      </c>
      <c r="BA339" s="22">
        <v>-1.35254E-2</v>
      </c>
      <c r="BB339" s="22">
        <v>329</v>
      </c>
      <c r="BC339" s="22">
        <v>1.5564</v>
      </c>
      <c r="BD339">
        <f t="shared" si="70"/>
        <v>13.525399999999999</v>
      </c>
      <c r="BE339">
        <f t="shared" si="71"/>
        <v>21.054990179999997</v>
      </c>
    </row>
    <row r="340" spans="6:57">
      <c r="F340" s="9"/>
      <c r="G340" s="22">
        <v>0.108337</v>
      </c>
      <c r="H340" s="22">
        <v>72.601200000000006</v>
      </c>
      <c r="I340" s="22">
        <v>-1.6842699999999999E-2</v>
      </c>
      <c r="J340" s="22">
        <v>330</v>
      </c>
      <c r="K340" s="22">
        <v>0.10760500000000001</v>
      </c>
      <c r="L340">
        <f t="shared" si="60"/>
        <v>16.842699999999997</v>
      </c>
      <c r="M340">
        <f t="shared" si="61"/>
        <v>1.8246875898999997</v>
      </c>
      <c r="N340" s="9"/>
      <c r="O340" s="22">
        <v>1.5617399999999999</v>
      </c>
      <c r="P340" s="22">
        <v>136.923</v>
      </c>
      <c r="Q340" s="22">
        <v>-1.3736E-2</v>
      </c>
      <c r="R340" s="22">
        <v>330</v>
      </c>
      <c r="S340" s="22">
        <v>1.56067</v>
      </c>
      <c r="T340">
        <f t="shared" si="62"/>
        <v>13.736000000000001</v>
      </c>
      <c r="U340">
        <f t="shared" si="63"/>
        <v>21.452060639999999</v>
      </c>
      <c r="X340" s="9"/>
      <c r="Y340" s="22">
        <v>0.108337</v>
      </c>
      <c r="Z340" s="22">
        <v>207.05600000000001</v>
      </c>
      <c r="AA340" s="22">
        <v>-1.6818199999999998E-2</v>
      </c>
      <c r="AB340" s="22">
        <v>330</v>
      </c>
      <c r="AC340" s="22">
        <v>0.10775800000000001</v>
      </c>
      <c r="AD340">
        <f t="shared" si="64"/>
        <v>16.818199999999997</v>
      </c>
      <c r="AE340">
        <f t="shared" si="65"/>
        <v>1.8220333333999998</v>
      </c>
      <c r="AF340" s="9"/>
      <c r="AG340" s="22">
        <v>1.5617399999999999</v>
      </c>
      <c r="AH340" s="22">
        <v>264.58499999999998</v>
      </c>
      <c r="AI340" s="22">
        <v>-1.34827E-2</v>
      </c>
      <c r="AJ340" s="22">
        <v>330</v>
      </c>
      <c r="AK340" s="22">
        <v>1.56067</v>
      </c>
      <c r="AL340">
        <f t="shared" si="66"/>
        <v>13.482699999999999</v>
      </c>
      <c r="AM340">
        <f t="shared" si="67"/>
        <v>21.056471897999998</v>
      </c>
      <c r="AP340" s="9"/>
      <c r="AQ340" s="22">
        <v>0.108337</v>
      </c>
      <c r="AR340" s="22">
        <v>343.44</v>
      </c>
      <c r="AS340" s="22">
        <v>-1.6787699999999999E-2</v>
      </c>
      <c r="AT340" s="22">
        <v>330</v>
      </c>
      <c r="AU340" s="22">
        <v>0.107697</v>
      </c>
      <c r="AV340">
        <f t="shared" si="68"/>
        <v>16.787699999999997</v>
      </c>
      <c r="AW340">
        <f t="shared" si="69"/>
        <v>1.8187290548999997</v>
      </c>
      <c r="AX340" s="9"/>
      <c r="AY340" s="22">
        <v>1.5617399999999999</v>
      </c>
      <c r="AZ340" s="22">
        <v>401.75</v>
      </c>
      <c r="BA340" s="22">
        <v>-1.3461300000000001E-2</v>
      </c>
      <c r="BB340" s="22">
        <v>330</v>
      </c>
      <c r="BC340" s="22">
        <v>1.56158</v>
      </c>
      <c r="BD340">
        <f t="shared" si="70"/>
        <v>13.461300000000001</v>
      </c>
      <c r="BE340">
        <f t="shared" si="71"/>
        <v>21.023050661999999</v>
      </c>
    </row>
    <row r="341" spans="6:57">
      <c r="F341" s="9"/>
      <c r="G341" s="22">
        <v>0.103302</v>
      </c>
      <c r="H341" s="22">
        <v>72.701899999999995</v>
      </c>
      <c r="I341" s="22">
        <v>-1.6833500000000001E-2</v>
      </c>
      <c r="J341" s="22">
        <v>331</v>
      </c>
      <c r="K341" s="22">
        <v>0.10272199999999999</v>
      </c>
      <c r="L341">
        <f t="shared" si="60"/>
        <v>16.833500000000001</v>
      </c>
      <c r="M341">
        <f t="shared" si="61"/>
        <v>1.7389342170000002</v>
      </c>
      <c r="N341" s="9"/>
      <c r="O341" s="22">
        <v>1.56677</v>
      </c>
      <c r="P341" s="22">
        <v>137.024</v>
      </c>
      <c r="Q341" s="22">
        <v>-1.3632200000000001E-2</v>
      </c>
      <c r="R341" s="22">
        <v>331</v>
      </c>
      <c r="S341" s="22">
        <v>1.56647</v>
      </c>
      <c r="T341">
        <f t="shared" si="62"/>
        <v>13.632200000000001</v>
      </c>
      <c r="U341">
        <f t="shared" si="63"/>
        <v>21.358521994</v>
      </c>
      <c r="X341" s="9"/>
      <c r="Y341" s="22">
        <v>0.103302</v>
      </c>
      <c r="Z341" s="22">
        <v>207.15700000000001</v>
      </c>
      <c r="AA341" s="22">
        <v>-1.68121E-2</v>
      </c>
      <c r="AB341" s="22">
        <v>331</v>
      </c>
      <c r="AC341" s="22">
        <v>0.102814</v>
      </c>
      <c r="AD341">
        <f t="shared" si="64"/>
        <v>16.812100000000001</v>
      </c>
      <c r="AE341">
        <f t="shared" si="65"/>
        <v>1.7367235542000001</v>
      </c>
      <c r="AF341" s="9"/>
      <c r="AG341" s="22">
        <v>1.56677</v>
      </c>
      <c r="AH341" s="22">
        <v>264.68599999999998</v>
      </c>
      <c r="AI341" s="22">
        <v>-1.3412500000000001E-2</v>
      </c>
      <c r="AJ341" s="22">
        <v>331</v>
      </c>
      <c r="AK341" s="22">
        <v>1.56555</v>
      </c>
      <c r="AL341">
        <f t="shared" si="66"/>
        <v>13.412500000000001</v>
      </c>
      <c r="AM341">
        <f t="shared" si="67"/>
        <v>21.014302625000003</v>
      </c>
      <c r="AP341" s="9"/>
      <c r="AQ341" s="22">
        <v>0.103302</v>
      </c>
      <c r="AR341" s="22">
        <v>343.54</v>
      </c>
      <c r="AS341" s="22">
        <v>-1.6806000000000001E-2</v>
      </c>
      <c r="AT341" s="22">
        <v>331</v>
      </c>
      <c r="AU341" s="22">
        <v>0.10256999999999999</v>
      </c>
      <c r="AV341">
        <f t="shared" si="68"/>
        <v>16.806000000000001</v>
      </c>
      <c r="AW341">
        <f t="shared" si="69"/>
        <v>1.7360934120000002</v>
      </c>
      <c r="AX341" s="9"/>
      <c r="AY341" s="22">
        <v>1.56677</v>
      </c>
      <c r="AZ341" s="22">
        <v>401.851</v>
      </c>
      <c r="BA341" s="22">
        <v>-1.33881E-2</v>
      </c>
      <c r="BB341" s="22">
        <v>331</v>
      </c>
      <c r="BC341" s="22">
        <v>1.56616</v>
      </c>
      <c r="BD341">
        <f t="shared" si="70"/>
        <v>13.3881</v>
      </c>
      <c r="BE341">
        <f t="shared" si="71"/>
        <v>20.976073437</v>
      </c>
    </row>
    <row r="342" spans="6:57">
      <c r="F342" s="9"/>
      <c r="G342" s="22">
        <v>9.8266599999999996E-2</v>
      </c>
      <c r="H342" s="22">
        <v>72.802599999999998</v>
      </c>
      <c r="I342" s="22">
        <v>-1.6830399999999999E-2</v>
      </c>
      <c r="J342" s="22">
        <v>332</v>
      </c>
      <c r="K342" s="22">
        <v>9.7686800000000004E-2</v>
      </c>
      <c r="L342">
        <f t="shared" si="60"/>
        <v>16.830399999999997</v>
      </c>
      <c r="M342">
        <f t="shared" si="61"/>
        <v>1.6538661846399996</v>
      </c>
      <c r="N342" s="9"/>
      <c r="O342" s="22">
        <v>1.5718099999999999</v>
      </c>
      <c r="P342" s="22">
        <v>137.125</v>
      </c>
      <c r="Q342" s="22">
        <v>-1.35773E-2</v>
      </c>
      <c r="R342" s="22">
        <v>332</v>
      </c>
      <c r="S342" s="22">
        <v>1.57104</v>
      </c>
      <c r="T342">
        <f t="shared" si="62"/>
        <v>13.577300000000001</v>
      </c>
      <c r="U342">
        <f t="shared" si="63"/>
        <v>21.340935912999999</v>
      </c>
      <c r="X342" s="9"/>
      <c r="Y342" s="22">
        <v>9.8266599999999996E-2</v>
      </c>
      <c r="Z342" s="22">
        <v>207.25800000000001</v>
      </c>
      <c r="AA342" s="22">
        <v>-1.6815199999999999E-2</v>
      </c>
      <c r="AB342" s="22">
        <v>332</v>
      </c>
      <c r="AC342" s="22">
        <v>9.7656300000000001E-2</v>
      </c>
      <c r="AD342">
        <f t="shared" si="64"/>
        <v>16.815199999999997</v>
      </c>
      <c r="AE342">
        <f t="shared" si="65"/>
        <v>1.6523725323199996</v>
      </c>
      <c r="AF342" s="9"/>
      <c r="AG342" s="22">
        <v>1.5718099999999999</v>
      </c>
      <c r="AH342" s="22">
        <v>264.78699999999998</v>
      </c>
      <c r="AI342" s="22">
        <v>-1.33087E-2</v>
      </c>
      <c r="AJ342" s="22">
        <v>332</v>
      </c>
      <c r="AK342" s="22">
        <v>1.57135</v>
      </c>
      <c r="AL342">
        <f t="shared" si="66"/>
        <v>13.3087</v>
      </c>
      <c r="AM342">
        <f t="shared" si="67"/>
        <v>20.918747746999998</v>
      </c>
      <c r="AP342" s="9"/>
      <c r="AQ342" s="22">
        <v>9.8266599999999996E-2</v>
      </c>
      <c r="AR342" s="22">
        <v>343.64100000000002</v>
      </c>
      <c r="AS342" s="22">
        <v>-1.6793800000000001E-2</v>
      </c>
      <c r="AT342" s="22">
        <v>332</v>
      </c>
      <c r="AU342" s="22">
        <v>9.7839400000000007E-2</v>
      </c>
      <c r="AV342">
        <f t="shared" si="68"/>
        <v>16.793800000000001</v>
      </c>
      <c r="AW342">
        <f t="shared" si="69"/>
        <v>1.6502696270799999</v>
      </c>
      <c r="AX342" s="9"/>
      <c r="AY342" s="22">
        <v>1.5718099999999999</v>
      </c>
      <c r="AZ342" s="22">
        <v>401.952</v>
      </c>
      <c r="BA342" s="22">
        <v>-1.32935E-2</v>
      </c>
      <c r="BB342" s="22">
        <v>332</v>
      </c>
      <c r="BC342" s="22">
        <v>1.57104</v>
      </c>
      <c r="BD342">
        <f t="shared" si="70"/>
        <v>13.2935</v>
      </c>
      <c r="BE342">
        <f t="shared" si="71"/>
        <v>20.894856234999999</v>
      </c>
    </row>
    <row r="343" spans="6:57">
      <c r="F343" s="9"/>
      <c r="G343" s="22">
        <v>9.32312E-2</v>
      </c>
      <c r="H343" s="22">
        <v>72.903400000000005</v>
      </c>
      <c r="I343" s="22">
        <v>-1.6848800000000001E-2</v>
      </c>
      <c r="J343" s="22">
        <v>333</v>
      </c>
      <c r="K343" s="22">
        <v>9.2529299999999995E-2</v>
      </c>
      <c r="L343">
        <f t="shared" si="60"/>
        <v>16.848800000000001</v>
      </c>
      <c r="M343">
        <f t="shared" si="61"/>
        <v>1.5708338425600001</v>
      </c>
      <c r="N343" s="9"/>
      <c r="O343" s="22">
        <v>1.57684</v>
      </c>
      <c r="P343" s="22">
        <v>137.22499999999999</v>
      </c>
      <c r="Q343" s="22">
        <v>-1.35193E-2</v>
      </c>
      <c r="R343" s="22">
        <v>333</v>
      </c>
      <c r="S343" s="22">
        <v>1.57623</v>
      </c>
      <c r="T343">
        <f t="shared" si="62"/>
        <v>13.519299999999999</v>
      </c>
      <c r="U343">
        <f t="shared" si="63"/>
        <v>21.317773012</v>
      </c>
      <c r="X343" s="9"/>
      <c r="Y343" s="22">
        <v>9.32312E-2</v>
      </c>
      <c r="Z343" s="22">
        <v>207.358</v>
      </c>
      <c r="AA343" s="22">
        <v>-1.6827399999999999E-2</v>
      </c>
      <c r="AB343" s="22">
        <v>333</v>
      </c>
      <c r="AC343" s="22">
        <v>9.2620800000000003E-2</v>
      </c>
      <c r="AD343">
        <f t="shared" si="64"/>
        <v>16.827400000000001</v>
      </c>
      <c r="AE343">
        <f t="shared" si="65"/>
        <v>1.5688386948800002</v>
      </c>
      <c r="AF343" s="9"/>
      <c r="AG343" s="22">
        <v>1.57684</v>
      </c>
      <c r="AH343" s="22">
        <v>264.887</v>
      </c>
      <c r="AI343" s="22">
        <v>-1.3250700000000001E-2</v>
      </c>
      <c r="AJ343" s="22">
        <v>333</v>
      </c>
      <c r="AK343" s="22">
        <v>1.5765400000000001</v>
      </c>
      <c r="AL343">
        <f t="shared" si="66"/>
        <v>13.2507</v>
      </c>
      <c r="AM343">
        <f t="shared" si="67"/>
        <v>20.894233788000001</v>
      </c>
      <c r="AP343" s="9"/>
      <c r="AQ343" s="22">
        <v>9.32312E-2</v>
      </c>
      <c r="AR343" s="22">
        <v>343.74200000000002</v>
      </c>
      <c r="AS343" s="22">
        <v>-1.6802999999999998E-2</v>
      </c>
      <c r="AT343" s="22">
        <v>333</v>
      </c>
      <c r="AU343" s="22">
        <v>9.2773400000000006E-2</v>
      </c>
      <c r="AV343">
        <f t="shared" si="68"/>
        <v>16.802999999999997</v>
      </c>
      <c r="AW343">
        <f t="shared" si="69"/>
        <v>1.5665638535999997</v>
      </c>
      <c r="AX343" s="9"/>
      <c r="AY343" s="22">
        <v>1.57684</v>
      </c>
      <c r="AZ343" s="22">
        <v>402.053</v>
      </c>
      <c r="BA343" s="22">
        <v>-1.3205E-2</v>
      </c>
      <c r="BB343" s="22">
        <v>333</v>
      </c>
      <c r="BC343" s="22">
        <v>1.57562</v>
      </c>
      <c r="BD343">
        <f t="shared" si="70"/>
        <v>13.205</v>
      </c>
      <c r="BE343">
        <f t="shared" si="71"/>
        <v>20.822172200000001</v>
      </c>
    </row>
    <row r="344" spans="6:57">
      <c r="F344" s="9"/>
      <c r="G344" s="22">
        <v>8.8195800000000005E-2</v>
      </c>
      <c r="H344" s="22">
        <v>73.004099999999994</v>
      </c>
      <c r="I344" s="22">
        <v>-1.6830399999999999E-2</v>
      </c>
      <c r="J344" s="22">
        <v>334</v>
      </c>
      <c r="K344" s="22">
        <v>8.7615999999999999E-2</v>
      </c>
      <c r="L344">
        <f t="shared" si="60"/>
        <v>16.830399999999997</v>
      </c>
      <c r="M344">
        <f t="shared" si="61"/>
        <v>1.4843705923199999</v>
      </c>
      <c r="N344" s="9"/>
      <c r="O344" s="22">
        <v>1.58188</v>
      </c>
      <c r="P344" s="22">
        <v>137.32599999999999</v>
      </c>
      <c r="Q344" s="22">
        <v>-1.3461300000000001E-2</v>
      </c>
      <c r="R344" s="22">
        <v>334</v>
      </c>
      <c r="S344" s="22">
        <v>1.58142</v>
      </c>
      <c r="T344">
        <f t="shared" si="62"/>
        <v>13.461300000000001</v>
      </c>
      <c r="U344">
        <f t="shared" si="63"/>
        <v>21.294161244000001</v>
      </c>
      <c r="X344" s="9"/>
      <c r="Y344" s="22">
        <v>8.8195800000000005E-2</v>
      </c>
      <c r="Z344" s="22">
        <v>207.459</v>
      </c>
      <c r="AA344" s="22">
        <v>-1.6821300000000001E-2</v>
      </c>
      <c r="AB344" s="22">
        <v>334</v>
      </c>
      <c r="AC344" s="22">
        <v>8.7432899999999994E-2</v>
      </c>
      <c r="AD344">
        <f t="shared" si="64"/>
        <v>16.821300000000001</v>
      </c>
      <c r="AE344">
        <f t="shared" si="65"/>
        <v>1.4835680105400002</v>
      </c>
      <c r="AF344" s="9"/>
      <c r="AG344" s="22">
        <v>1.58188</v>
      </c>
      <c r="AH344" s="22">
        <v>264.988</v>
      </c>
      <c r="AI344" s="22">
        <v>-1.3162200000000001E-2</v>
      </c>
      <c r="AJ344" s="22">
        <v>334</v>
      </c>
      <c r="AK344" s="22">
        <v>1.5817300000000001</v>
      </c>
      <c r="AL344">
        <f t="shared" si="66"/>
        <v>13.1622</v>
      </c>
      <c r="AM344">
        <f t="shared" si="67"/>
        <v>20.821020936</v>
      </c>
      <c r="AP344" s="9"/>
      <c r="AQ344" s="22">
        <v>8.8195800000000005E-2</v>
      </c>
      <c r="AR344" s="22">
        <v>343.84199999999998</v>
      </c>
      <c r="AS344" s="22">
        <v>-1.68121E-2</v>
      </c>
      <c r="AT344" s="22">
        <v>334</v>
      </c>
      <c r="AU344" s="22">
        <v>8.7646500000000002E-2</v>
      </c>
      <c r="AV344">
        <f t="shared" si="68"/>
        <v>16.812100000000001</v>
      </c>
      <c r="AW344">
        <f t="shared" si="69"/>
        <v>1.4827566091800002</v>
      </c>
      <c r="AX344" s="9"/>
      <c r="AY344" s="22">
        <v>1.58188</v>
      </c>
      <c r="AZ344" s="22">
        <v>402.15300000000002</v>
      </c>
      <c r="BA344" s="22">
        <v>-1.31317E-2</v>
      </c>
      <c r="BB344" s="22">
        <v>334</v>
      </c>
      <c r="BC344" s="22">
        <v>1.5802</v>
      </c>
      <c r="BD344">
        <f t="shared" si="70"/>
        <v>13.1317</v>
      </c>
      <c r="BE344">
        <f t="shared" si="71"/>
        <v>20.772773596</v>
      </c>
    </row>
    <row r="345" spans="6:57">
      <c r="F345" s="9"/>
      <c r="G345" s="22">
        <v>8.3160399999999995E-2</v>
      </c>
      <c r="H345" s="22">
        <v>73.104799999999997</v>
      </c>
      <c r="I345" s="22">
        <v>-1.68243E-2</v>
      </c>
      <c r="J345" s="22">
        <v>335</v>
      </c>
      <c r="K345" s="22">
        <v>8.2549999999999998E-2</v>
      </c>
      <c r="L345">
        <f t="shared" si="60"/>
        <v>16.824300000000001</v>
      </c>
      <c r="M345">
        <f t="shared" si="61"/>
        <v>1.3991155177200001</v>
      </c>
      <c r="N345" s="9"/>
      <c r="O345" s="22">
        <v>1.58691</v>
      </c>
      <c r="P345" s="22">
        <v>137.42699999999999</v>
      </c>
      <c r="Q345" s="22">
        <v>-1.33545E-2</v>
      </c>
      <c r="R345" s="22">
        <v>335</v>
      </c>
      <c r="S345" s="22">
        <v>1.58569</v>
      </c>
      <c r="T345">
        <f t="shared" si="62"/>
        <v>13.3545</v>
      </c>
      <c r="U345">
        <f t="shared" si="63"/>
        <v>21.192389595000002</v>
      </c>
      <c r="X345" s="9"/>
      <c r="Y345" s="22">
        <v>8.3160399999999995E-2</v>
      </c>
      <c r="Z345" s="22">
        <v>207.56</v>
      </c>
      <c r="AA345" s="22">
        <v>-1.6827399999999999E-2</v>
      </c>
      <c r="AB345" s="22">
        <v>335</v>
      </c>
      <c r="AC345" s="22">
        <v>8.2519499999999996E-2</v>
      </c>
      <c r="AD345">
        <f t="shared" si="64"/>
        <v>16.827400000000001</v>
      </c>
      <c r="AE345">
        <f t="shared" si="65"/>
        <v>1.3993733149600001</v>
      </c>
      <c r="AF345" s="9"/>
      <c r="AG345" s="22">
        <v>1.58691</v>
      </c>
      <c r="AH345" s="22">
        <v>265.089</v>
      </c>
      <c r="AI345" s="22">
        <v>-1.3073700000000001E-2</v>
      </c>
      <c r="AJ345" s="22">
        <v>335</v>
      </c>
      <c r="AK345" s="22">
        <v>1.5866100000000001</v>
      </c>
      <c r="AL345">
        <f t="shared" si="66"/>
        <v>13.073700000000001</v>
      </c>
      <c r="AM345">
        <f t="shared" si="67"/>
        <v>20.746785267</v>
      </c>
      <c r="AP345" s="9"/>
      <c r="AQ345" s="22">
        <v>8.3160399999999995E-2</v>
      </c>
      <c r="AR345" s="22">
        <v>343.94299999999998</v>
      </c>
      <c r="AS345" s="22">
        <v>-1.67969E-2</v>
      </c>
      <c r="AT345" s="22">
        <v>335</v>
      </c>
      <c r="AU345" s="22">
        <v>8.2428000000000001E-2</v>
      </c>
      <c r="AV345">
        <f t="shared" si="68"/>
        <v>16.796900000000001</v>
      </c>
      <c r="AW345">
        <f t="shared" si="69"/>
        <v>1.3968369227599999</v>
      </c>
      <c r="AX345" s="9"/>
      <c r="AY345" s="22">
        <v>1.58691</v>
      </c>
      <c r="AZ345" s="22">
        <v>402.25400000000002</v>
      </c>
      <c r="BA345" s="22">
        <v>-1.30829E-2</v>
      </c>
      <c r="BB345" s="22">
        <v>335</v>
      </c>
      <c r="BC345" s="22">
        <v>1.5860000000000001</v>
      </c>
      <c r="BD345">
        <f t="shared" si="70"/>
        <v>13.0829</v>
      </c>
      <c r="BE345">
        <f t="shared" si="71"/>
        <v>20.761384839000002</v>
      </c>
    </row>
    <row r="346" spans="6:57">
      <c r="F346" s="9"/>
      <c r="G346" s="22">
        <v>7.8125E-2</v>
      </c>
      <c r="H346" s="22">
        <v>73.205500000000001</v>
      </c>
      <c r="I346" s="22">
        <v>-1.6845700000000002E-2</v>
      </c>
      <c r="J346" s="22">
        <v>336</v>
      </c>
      <c r="K346" s="22">
        <v>7.7240000000000003E-2</v>
      </c>
      <c r="L346">
        <f t="shared" si="60"/>
        <v>16.845700000000001</v>
      </c>
      <c r="M346">
        <f t="shared" si="61"/>
        <v>1.3160703125</v>
      </c>
      <c r="N346" s="9"/>
      <c r="O346" s="22">
        <v>1.59195</v>
      </c>
      <c r="P346" s="22">
        <v>137.52699999999999</v>
      </c>
      <c r="Q346" s="22">
        <v>-1.3284300000000001E-2</v>
      </c>
      <c r="R346" s="22">
        <v>336</v>
      </c>
      <c r="S346" s="22">
        <v>1.5911900000000001</v>
      </c>
      <c r="T346">
        <f t="shared" si="62"/>
        <v>13.2843</v>
      </c>
      <c r="U346">
        <f t="shared" si="63"/>
        <v>21.147941384999999</v>
      </c>
      <c r="X346" s="9"/>
      <c r="Y346" s="22">
        <v>7.8125E-2</v>
      </c>
      <c r="Z346" s="22">
        <v>207.661</v>
      </c>
      <c r="AA346" s="22">
        <v>-1.6818199999999998E-2</v>
      </c>
      <c r="AB346" s="22">
        <v>336</v>
      </c>
      <c r="AC346" s="22">
        <v>7.7514600000000003E-2</v>
      </c>
      <c r="AD346">
        <f t="shared" si="64"/>
        <v>16.818199999999997</v>
      </c>
      <c r="AE346">
        <f t="shared" si="65"/>
        <v>1.3139218749999997</v>
      </c>
      <c r="AF346" s="9"/>
      <c r="AG346" s="22">
        <v>1.59195</v>
      </c>
      <c r="AH346" s="22">
        <v>265.19</v>
      </c>
      <c r="AI346" s="22">
        <v>-1.30676E-2</v>
      </c>
      <c r="AJ346" s="22">
        <v>336</v>
      </c>
      <c r="AK346" s="22">
        <v>1.5905800000000001</v>
      </c>
      <c r="AL346">
        <f t="shared" si="66"/>
        <v>13.067600000000001</v>
      </c>
      <c r="AM346">
        <f t="shared" si="67"/>
        <v>20.802965820000001</v>
      </c>
      <c r="AP346" s="9"/>
      <c r="AQ346" s="22">
        <v>7.8125E-2</v>
      </c>
      <c r="AR346" s="22">
        <v>344.04399999999998</v>
      </c>
      <c r="AS346" s="22">
        <v>-1.68121E-2</v>
      </c>
      <c r="AT346" s="22">
        <v>336</v>
      </c>
      <c r="AU346" s="22">
        <v>7.7545199999999995E-2</v>
      </c>
      <c r="AV346">
        <f t="shared" si="68"/>
        <v>16.812100000000001</v>
      </c>
      <c r="AW346">
        <f t="shared" si="69"/>
        <v>1.3134453125000001</v>
      </c>
      <c r="AX346" s="9"/>
      <c r="AY346" s="22">
        <v>1.59195</v>
      </c>
      <c r="AZ346" s="22">
        <v>402.35500000000002</v>
      </c>
      <c r="BA346" s="22">
        <v>-1.29791E-2</v>
      </c>
      <c r="BB346" s="22">
        <v>336</v>
      </c>
      <c r="BC346" s="22">
        <v>1.5908800000000001</v>
      </c>
      <c r="BD346">
        <f t="shared" si="70"/>
        <v>12.979100000000001</v>
      </c>
      <c r="BE346">
        <f t="shared" si="71"/>
        <v>20.662078245</v>
      </c>
    </row>
    <row r="347" spans="6:57">
      <c r="F347" s="9"/>
      <c r="G347" s="22">
        <v>7.3089600000000005E-2</v>
      </c>
      <c r="H347" s="22">
        <v>73.306200000000004</v>
      </c>
      <c r="I347" s="22">
        <v>-1.6842699999999999E-2</v>
      </c>
      <c r="J347" s="22">
        <v>337</v>
      </c>
      <c r="K347" s="22">
        <v>7.2418200000000002E-2</v>
      </c>
      <c r="L347">
        <f t="shared" si="60"/>
        <v>16.842699999999997</v>
      </c>
      <c r="M347">
        <f t="shared" si="61"/>
        <v>1.2310262059199999</v>
      </c>
      <c r="N347" s="9"/>
      <c r="O347" s="22">
        <v>1.5969800000000001</v>
      </c>
      <c r="P347" s="22">
        <v>137.62799999999999</v>
      </c>
      <c r="Q347" s="22">
        <v>-1.3174399999999999E-2</v>
      </c>
      <c r="R347" s="22">
        <v>337</v>
      </c>
      <c r="S347" s="22">
        <v>1.5957600000000001</v>
      </c>
      <c r="T347">
        <f t="shared" si="62"/>
        <v>13.174399999999999</v>
      </c>
      <c r="U347">
        <f t="shared" si="63"/>
        <v>21.039253312</v>
      </c>
      <c r="X347" s="9"/>
      <c r="Y347" s="22">
        <v>7.3089600000000005E-2</v>
      </c>
      <c r="Z347" s="22">
        <v>207.761</v>
      </c>
      <c r="AA347" s="22">
        <v>-1.68243E-2</v>
      </c>
      <c r="AB347" s="22">
        <v>337</v>
      </c>
      <c r="AC347" s="22">
        <v>7.2509799999999999E-2</v>
      </c>
      <c r="AD347">
        <f t="shared" si="64"/>
        <v>16.824300000000001</v>
      </c>
      <c r="AE347">
        <f t="shared" si="65"/>
        <v>1.2296813572800001</v>
      </c>
      <c r="AF347" s="9"/>
      <c r="AG347" s="22">
        <v>1.5969800000000001</v>
      </c>
      <c r="AH347" s="22">
        <v>265.29000000000002</v>
      </c>
      <c r="AI347" s="22">
        <v>-1.2970000000000001E-2</v>
      </c>
      <c r="AJ347" s="22">
        <v>337</v>
      </c>
      <c r="AK347" s="22">
        <v>1.5963700000000001</v>
      </c>
      <c r="AL347">
        <f t="shared" si="66"/>
        <v>12.97</v>
      </c>
      <c r="AM347">
        <f t="shared" si="67"/>
        <v>20.7128306</v>
      </c>
      <c r="AP347" s="9"/>
      <c r="AQ347" s="22">
        <v>7.3089600000000005E-2</v>
      </c>
      <c r="AR347" s="22">
        <v>344.14400000000001</v>
      </c>
      <c r="AS347" s="22">
        <v>-1.6806000000000001E-2</v>
      </c>
      <c r="AT347" s="22">
        <v>337</v>
      </c>
      <c r="AU347" s="22">
        <v>7.2601299999999994E-2</v>
      </c>
      <c r="AV347">
        <f t="shared" si="68"/>
        <v>16.806000000000001</v>
      </c>
      <c r="AW347">
        <f t="shared" si="69"/>
        <v>1.2283438176000001</v>
      </c>
      <c r="AX347" s="9"/>
      <c r="AY347" s="22">
        <v>1.5969800000000001</v>
      </c>
      <c r="AZ347" s="22">
        <v>402.45499999999998</v>
      </c>
      <c r="BA347" s="22">
        <v>-1.28906E-2</v>
      </c>
      <c r="BB347" s="22">
        <v>337</v>
      </c>
      <c r="BC347" s="22">
        <v>1.5957600000000001</v>
      </c>
      <c r="BD347">
        <f t="shared" si="70"/>
        <v>12.890600000000001</v>
      </c>
      <c r="BE347">
        <f t="shared" si="71"/>
        <v>20.586030388000001</v>
      </c>
    </row>
    <row r="348" spans="6:57">
      <c r="F348" s="9"/>
      <c r="G348" s="22">
        <v>6.8054199999999995E-2</v>
      </c>
      <c r="H348" s="22">
        <v>73.406899999999993</v>
      </c>
      <c r="I348" s="22">
        <v>-1.6864000000000001E-2</v>
      </c>
      <c r="J348" s="22">
        <v>338</v>
      </c>
      <c r="K348" s="22">
        <v>6.7504900000000007E-2</v>
      </c>
      <c r="L348">
        <f t="shared" si="60"/>
        <v>16.864000000000001</v>
      </c>
      <c r="M348">
        <f t="shared" si="61"/>
        <v>1.1476660288</v>
      </c>
      <c r="N348" s="9"/>
      <c r="O348" s="22">
        <v>1.60202</v>
      </c>
      <c r="P348" s="22">
        <v>137.72900000000001</v>
      </c>
      <c r="Q348" s="22">
        <v>-1.30432E-2</v>
      </c>
      <c r="R348" s="22">
        <v>338</v>
      </c>
      <c r="S348" s="22">
        <v>1.6006499999999999</v>
      </c>
      <c r="T348">
        <f t="shared" si="62"/>
        <v>13.043199999999999</v>
      </c>
      <c r="U348">
        <f t="shared" si="63"/>
        <v>20.895467263999997</v>
      </c>
      <c r="X348" s="9"/>
      <c r="Y348" s="22">
        <v>6.8054199999999995E-2</v>
      </c>
      <c r="Z348" s="22">
        <v>207.86199999999999</v>
      </c>
      <c r="AA348" s="22">
        <v>-1.6818199999999998E-2</v>
      </c>
      <c r="AB348" s="22">
        <v>338</v>
      </c>
      <c r="AC348" s="22">
        <v>6.7413299999999995E-2</v>
      </c>
      <c r="AD348">
        <f t="shared" si="64"/>
        <v>16.818199999999997</v>
      </c>
      <c r="AE348">
        <f t="shared" si="65"/>
        <v>1.1445491464399997</v>
      </c>
      <c r="AF348" s="9"/>
      <c r="AG348" s="22">
        <v>1.60202</v>
      </c>
      <c r="AH348" s="22">
        <v>265.39100000000002</v>
      </c>
      <c r="AI348" s="22">
        <v>-1.2820399999999999E-2</v>
      </c>
      <c r="AJ348" s="22">
        <v>338</v>
      </c>
      <c r="AK348" s="22">
        <v>1.6009500000000001</v>
      </c>
      <c r="AL348">
        <f t="shared" si="66"/>
        <v>12.820399999999999</v>
      </c>
      <c r="AM348">
        <f t="shared" si="67"/>
        <v>20.538537207999997</v>
      </c>
      <c r="AP348" s="9"/>
      <c r="AQ348" s="22">
        <v>6.8054199999999995E-2</v>
      </c>
      <c r="AR348" s="22">
        <v>344.245</v>
      </c>
      <c r="AS348" s="22">
        <v>-1.68121E-2</v>
      </c>
      <c r="AT348" s="22">
        <v>338</v>
      </c>
      <c r="AU348" s="22">
        <v>6.7413299999999995E-2</v>
      </c>
      <c r="AV348">
        <f t="shared" si="68"/>
        <v>16.812100000000001</v>
      </c>
      <c r="AW348">
        <f t="shared" si="69"/>
        <v>1.14413401582</v>
      </c>
      <c r="AX348" s="9"/>
      <c r="AY348" s="22">
        <v>1.60202</v>
      </c>
      <c r="AZ348" s="22">
        <v>402.55599999999998</v>
      </c>
      <c r="BA348" s="22">
        <v>-1.27838E-2</v>
      </c>
      <c r="BB348" s="22">
        <v>338</v>
      </c>
      <c r="BC348" s="22">
        <v>1.6015600000000001</v>
      </c>
      <c r="BD348">
        <f t="shared" si="70"/>
        <v>12.783799999999999</v>
      </c>
      <c r="BE348">
        <f t="shared" si="71"/>
        <v>20.479903275999998</v>
      </c>
    </row>
    <row r="349" spans="6:57">
      <c r="F349" s="9"/>
      <c r="G349" s="22">
        <v>6.30188E-2</v>
      </c>
      <c r="H349" s="22">
        <v>73.507599999999996</v>
      </c>
      <c r="I349" s="22">
        <v>-1.6848800000000001E-2</v>
      </c>
      <c r="J349" s="22">
        <v>339</v>
      </c>
      <c r="K349" s="22">
        <v>6.2439000000000001E-2</v>
      </c>
      <c r="L349">
        <f t="shared" si="60"/>
        <v>16.848800000000001</v>
      </c>
      <c r="M349">
        <f t="shared" si="61"/>
        <v>1.0617911574400001</v>
      </c>
      <c r="N349" s="9"/>
      <c r="O349" s="22">
        <v>1.6070599999999999</v>
      </c>
      <c r="P349" s="22">
        <v>137.83000000000001</v>
      </c>
      <c r="Q349" s="22">
        <v>-1.2908899999999999E-2</v>
      </c>
      <c r="R349" s="22">
        <v>339</v>
      </c>
      <c r="S349" s="22">
        <v>1.6064499999999999</v>
      </c>
      <c r="T349">
        <f t="shared" si="62"/>
        <v>12.908899999999999</v>
      </c>
      <c r="U349">
        <f t="shared" si="63"/>
        <v>20.745376833999998</v>
      </c>
      <c r="X349" s="9"/>
      <c r="Y349" s="22">
        <v>6.30188E-2</v>
      </c>
      <c r="Z349" s="22">
        <v>207.96299999999999</v>
      </c>
      <c r="AA349" s="22">
        <v>-1.6833500000000001E-2</v>
      </c>
      <c r="AB349" s="22">
        <v>339</v>
      </c>
      <c r="AC349" s="22">
        <v>6.2286399999999999E-2</v>
      </c>
      <c r="AD349">
        <f t="shared" si="64"/>
        <v>16.833500000000001</v>
      </c>
      <c r="AE349">
        <f t="shared" si="65"/>
        <v>1.0608269698000001</v>
      </c>
      <c r="AF349" s="9"/>
      <c r="AG349" s="22">
        <v>1.6070599999999999</v>
      </c>
      <c r="AH349" s="22">
        <v>265.49200000000002</v>
      </c>
      <c r="AI349" s="22">
        <v>-1.26984E-2</v>
      </c>
      <c r="AJ349" s="22">
        <v>339</v>
      </c>
      <c r="AK349" s="22">
        <v>1.6061399999999999</v>
      </c>
      <c r="AL349">
        <f t="shared" si="66"/>
        <v>12.698399999999999</v>
      </c>
      <c r="AM349">
        <f t="shared" si="67"/>
        <v>20.407090703999998</v>
      </c>
      <c r="AP349" s="9"/>
      <c r="AQ349" s="22">
        <v>6.30188E-2</v>
      </c>
      <c r="AR349" s="22">
        <v>344.346</v>
      </c>
      <c r="AS349" s="22">
        <v>-1.6815199999999999E-2</v>
      </c>
      <c r="AT349" s="22">
        <v>339</v>
      </c>
      <c r="AU349" s="22">
        <v>6.2347399999999997E-2</v>
      </c>
      <c r="AV349">
        <f t="shared" si="68"/>
        <v>16.815199999999997</v>
      </c>
      <c r="AW349">
        <f t="shared" si="69"/>
        <v>1.0596737257599997</v>
      </c>
      <c r="AX349" s="9"/>
      <c r="AY349" s="22">
        <v>1.6070599999999999</v>
      </c>
      <c r="AZ349" s="22">
        <v>402.65699999999998</v>
      </c>
      <c r="BA349" s="22">
        <v>-1.26404E-2</v>
      </c>
      <c r="BB349" s="22">
        <v>339</v>
      </c>
      <c r="BC349" s="22">
        <v>1.6058300000000001</v>
      </c>
      <c r="BD349">
        <f t="shared" si="70"/>
        <v>12.6404</v>
      </c>
      <c r="BE349">
        <f t="shared" si="71"/>
        <v>20.313881223999999</v>
      </c>
    </row>
    <row r="350" spans="6:57">
      <c r="F350" s="9"/>
      <c r="G350" s="22">
        <v>5.7983399999999997E-2</v>
      </c>
      <c r="H350" s="22">
        <v>73.6083</v>
      </c>
      <c r="I350" s="22">
        <v>-1.68518E-2</v>
      </c>
      <c r="J350" s="22">
        <v>340</v>
      </c>
      <c r="K350" s="22">
        <v>5.7159399999999999E-2</v>
      </c>
      <c r="L350">
        <f t="shared" si="60"/>
        <v>16.851800000000001</v>
      </c>
      <c r="M350">
        <f t="shared" si="61"/>
        <v>0.97712466011999999</v>
      </c>
      <c r="N350" s="9"/>
      <c r="O350" s="22">
        <v>1.61209</v>
      </c>
      <c r="P350" s="22">
        <v>137.93</v>
      </c>
      <c r="Q350" s="22">
        <v>-1.27625E-2</v>
      </c>
      <c r="R350" s="22">
        <v>340</v>
      </c>
      <c r="S350" s="22">
        <v>1.6110199999999999</v>
      </c>
      <c r="T350">
        <f t="shared" si="62"/>
        <v>12.762499999999999</v>
      </c>
      <c r="U350">
        <f t="shared" si="63"/>
        <v>20.574298625000001</v>
      </c>
      <c r="X350" s="9"/>
      <c r="Y350" s="22">
        <v>5.7983399999999997E-2</v>
      </c>
      <c r="Z350" s="22">
        <v>208.06299999999999</v>
      </c>
      <c r="AA350" s="22">
        <v>-1.6836500000000001E-2</v>
      </c>
      <c r="AB350" s="22">
        <v>340</v>
      </c>
      <c r="AC350" s="22">
        <v>5.7312000000000002E-2</v>
      </c>
      <c r="AD350">
        <f t="shared" si="64"/>
        <v>16.836500000000001</v>
      </c>
      <c r="AE350">
        <f t="shared" si="65"/>
        <v>0.97623751410000004</v>
      </c>
      <c r="AF350" s="9"/>
      <c r="AG350" s="22">
        <v>1.61209</v>
      </c>
      <c r="AH350" s="22">
        <v>265.59199999999998</v>
      </c>
      <c r="AI350" s="22">
        <v>-1.2600699999999999E-2</v>
      </c>
      <c r="AJ350" s="22">
        <v>340</v>
      </c>
      <c r="AK350" s="22">
        <v>1.6113299999999999</v>
      </c>
      <c r="AL350">
        <f t="shared" si="66"/>
        <v>12.6007</v>
      </c>
      <c r="AM350">
        <f t="shared" si="67"/>
        <v>20.313462463</v>
      </c>
      <c r="AP350" s="9"/>
      <c r="AQ350" s="22">
        <v>5.7983399999999997E-2</v>
      </c>
      <c r="AR350" s="22">
        <v>344.447</v>
      </c>
      <c r="AS350" s="22">
        <v>-1.68091E-2</v>
      </c>
      <c r="AT350" s="22">
        <v>340</v>
      </c>
      <c r="AU350" s="22">
        <v>5.7128900000000003E-2</v>
      </c>
      <c r="AV350">
        <f t="shared" si="68"/>
        <v>16.809100000000001</v>
      </c>
      <c r="AW350">
        <f t="shared" si="69"/>
        <v>0.97464876893999997</v>
      </c>
      <c r="AX350" s="9"/>
      <c r="AY350" s="22">
        <v>1.61209</v>
      </c>
      <c r="AZ350" s="22">
        <v>402.75799999999998</v>
      </c>
      <c r="BA350" s="22">
        <v>-1.25244E-2</v>
      </c>
      <c r="BB350" s="22">
        <v>340</v>
      </c>
      <c r="BC350" s="22">
        <v>1.6110199999999999</v>
      </c>
      <c r="BD350">
        <f t="shared" si="70"/>
        <v>12.5244</v>
      </c>
      <c r="BE350">
        <f t="shared" si="71"/>
        <v>20.190459996000001</v>
      </c>
    </row>
    <row r="351" spans="6:57">
      <c r="F351" s="9"/>
      <c r="G351" s="22">
        <v>5.2948000000000002E-2</v>
      </c>
      <c r="H351" s="22">
        <v>73.709000000000003</v>
      </c>
      <c r="I351" s="22">
        <v>-1.6842699999999999E-2</v>
      </c>
      <c r="J351" s="22">
        <v>341</v>
      </c>
      <c r="K351" s="22">
        <v>5.2398699999999999E-2</v>
      </c>
      <c r="L351">
        <f t="shared" si="60"/>
        <v>16.842699999999997</v>
      </c>
      <c r="M351">
        <f t="shared" si="61"/>
        <v>0.89178727959999993</v>
      </c>
      <c r="N351" s="9"/>
      <c r="O351" s="22">
        <v>1.61713</v>
      </c>
      <c r="P351" s="22">
        <v>138.03100000000001</v>
      </c>
      <c r="Q351" s="22">
        <v>-1.2643400000000001E-2</v>
      </c>
      <c r="R351" s="22">
        <v>341</v>
      </c>
      <c r="S351" s="22">
        <v>1.6162099999999999</v>
      </c>
      <c r="T351">
        <f t="shared" si="62"/>
        <v>12.643400000000002</v>
      </c>
      <c r="U351">
        <f t="shared" si="63"/>
        <v>20.446021442000003</v>
      </c>
      <c r="X351" s="9"/>
      <c r="Y351" s="22">
        <v>5.2948000000000002E-2</v>
      </c>
      <c r="Z351" s="22">
        <v>208.16399999999999</v>
      </c>
      <c r="AA351" s="22">
        <v>-1.6833500000000001E-2</v>
      </c>
      <c r="AB351" s="22">
        <v>341</v>
      </c>
      <c r="AC351" s="22">
        <v>5.2429200000000002E-2</v>
      </c>
      <c r="AD351">
        <f t="shared" si="64"/>
        <v>16.833500000000001</v>
      </c>
      <c r="AE351">
        <f t="shared" si="65"/>
        <v>0.89130015800000006</v>
      </c>
      <c r="AF351" s="9"/>
      <c r="AG351" s="22">
        <v>1.61713</v>
      </c>
      <c r="AH351" s="22">
        <v>265.69299999999998</v>
      </c>
      <c r="AI351" s="22">
        <v>-1.23535E-2</v>
      </c>
      <c r="AJ351" s="22">
        <v>341</v>
      </c>
      <c r="AK351" s="22">
        <v>1.6162099999999999</v>
      </c>
      <c r="AL351">
        <f t="shared" si="66"/>
        <v>12.3535</v>
      </c>
      <c r="AM351">
        <f t="shared" si="67"/>
        <v>19.977215455</v>
      </c>
      <c r="AP351" s="9"/>
      <c r="AQ351" s="22">
        <v>5.2948000000000002E-2</v>
      </c>
      <c r="AR351" s="22">
        <v>344.54700000000003</v>
      </c>
      <c r="AS351" s="22">
        <v>-1.6821300000000001E-2</v>
      </c>
      <c r="AT351" s="22">
        <v>341</v>
      </c>
      <c r="AU351" s="22">
        <v>5.2337599999999998E-2</v>
      </c>
      <c r="AV351">
        <f t="shared" si="68"/>
        <v>16.821300000000001</v>
      </c>
      <c r="AW351">
        <f t="shared" si="69"/>
        <v>0.8906541924000001</v>
      </c>
      <c r="AX351" s="9"/>
      <c r="AY351" s="22">
        <v>1.61713</v>
      </c>
      <c r="AZ351" s="22">
        <v>402.858</v>
      </c>
      <c r="BA351" s="22">
        <v>-1.23993E-2</v>
      </c>
      <c r="BB351" s="22">
        <v>341</v>
      </c>
      <c r="BC351" s="22">
        <v>1.6162099999999999</v>
      </c>
      <c r="BD351">
        <f t="shared" si="70"/>
        <v>12.3993</v>
      </c>
      <c r="BE351">
        <f t="shared" si="71"/>
        <v>20.051280008999999</v>
      </c>
    </row>
    <row r="352" spans="6:57">
      <c r="F352" s="9"/>
      <c r="G352" s="22">
        <v>4.79126E-2</v>
      </c>
      <c r="H352" s="22">
        <v>73.809700000000007</v>
      </c>
      <c r="I352" s="22">
        <v>-1.6845700000000002E-2</v>
      </c>
      <c r="J352" s="22">
        <v>342</v>
      </c>
      <c r="K352" s="22">
        <v>4.7717299999999997E-2</v>
      </c>
      <c r="L352">
        <f t="shared" si="60"/>
        <v>16.845700000000001</v>
      </c>
      <c r="M352">
        <f t="shared" si="61"/>
        <v>0.80712128581999998</v>
      </c>
      <c r="N352" s="9"/>
      <c r="O352" s="22">
        <v>1.62216</v>
      </c>
      <c r="P352" s="22">
        <v>138.13200000000001</v>
      </c>
      <c r="Q352" s="22">
        <v>-1.25153E-2</v>
      </c>
      <c r="R352" s="22">
        <v>342</v>
      </c>
      <c r="S352" s="22">
        <v>1.6216999999999999</v>
      </c>
      <c r="T352">
        <f t="shared" si="62"/>
        <v>12.5153</v>
      </c>
      <c r="U352">
        <f t="shared" si="63"/>
        <v>20.301819047999999</v>
      </c>
      <c r="X352" s="9"/>
      <c r="Y352" s="22">
        <v>4.79126E-2</v>
      </c>
      <c r="Z352" s="22">
        <v>208.26499999999999</v>
      </c>
      <c r="AA352" s="22">
        <v>-1.6845700000000002E-2</v>
      </c>
      <c r="AB352" s="22">
        <v>342</v>
      </c>
      <c r="AC352" s="22">
        <v>4.7763100000000003E-2</v>
      </c>
      <c r="AD352">
        <f t="shared" si="64"/>
        <v>16.845700000000001</v>
      </c>
      <c r="AE352">
        <f t="shared" si="65"/>
        <v>0.80712128581999998</v>
      </c>
      <c r="AF352" s="9"/>
      <c r="AG352" s="22">
        <v>1.62216</v>
      </c>
      <c r="AH352" s="22">
        <v>265.79399999999998</v>
      </c>
      <c r="AI352" s="22">
        <v>-1.21826E-2</v>
      </c>
      <c r="AJ352" s="22">
        <v>342</v>
      </c>
      <c r="AK352" s="22">
        <v>1.6214</v>
      </c>
      <c r="AL352">
        <f t="shared" si="66"/>
        <v>12.182600000000001</v>
      </c>
      <c r="AM352">
        <f t="shared" si="67"/>
        <v>19.762126416000001</v>
      </c>
      <c r="AP352" s="9"/>
      <c r="AQ352" s="22">
        <v>4.79126E-2</v>
      </c>
      <c r="AR352" s="22">
        <v>344.64800000000002</v>
      </c>
      <c r="AS352" s="22">
        <v>-1.6818199999999998E-2</v>
      </c>
      <c r="AT352" s="22">
        <v>342</v>
      </c>
      <c r="AU352" s="22">
        <v>4.7891200000000002E-2</v>
      </c>
      <c r="AV352">
        <f t="shared" si="68"/>
        <v>16.818199999999997</v>
      </c>
      <c r="AW352">
        <f t="shared" si="69"/>
        <v>0.80580368931999991</v>
      </c>
      <c r="AX352" s="9"/>
      <c r="AY352" s="22">
        <v>1.62216</v>
      </c>
      <c r="AZ352" s="22">
        <v>402.959</v>
      </c>
      <c r="BA352" s="22">
        <v>-1.2274200000000001E-2</v>
      </c>
      <c r="BB352" s="22">
        <v>342</v>
      </c>
      <c r="BC352" s="22">
        <v>1.6210899999999999</v>
      </c>
      <c r="BD352">
        <f t="shared" si="70"/>
        <v>12.2742</v>
      </c>
      <c r="BE352">
        <f t="shared" si="71"/>
        <v>19.910716272000002</v>
      </c>
    </row>
    <row r="353" spans="6:57">
      <c r="F353" s="9"/>
      <c r="G353" s="22">
        <v>4.2877199999999997E-2</v>
      </c>
      <c r="H353" s="22">
        <v>73.910399999999996</v>
      </c>
      <c r="I353" s="22">
        <v>-1.6854899999999999E-2</v>
      </c>
      <c r="J353" s="22">
        <v>343</v>
      </c>
      <c r="K353" s="22">
        <v>4.2791700000000002E-2</v>
      </c>
      <c r="L353">
        <f t="shared" si="60"/>
        <v>16.854900000000001</v>
      </c>
      <c r="M353">
        <f t="shared" si="61"/>
        <v>0.72269091827999998</v>
      </c>
      <c r="N353" s="9"/>
      <c r="O353" s="22">
        <v>1.6272</v>
      </c>
      <c r="P353" s="22">
        <v>138.232</v>
      </c>
      <c r="Q353" s="22">
        <v>-1.2335199999999999E-2</v>
      </c>
      <c r="R353" s="22">
        <v>343</v>
      </c>
      <c r="S353" s="22">
        <v>1.62598</v>
      </c>
      <c r="T353">
        <f t="shared" si="62"/>
        <v>12.335199999999999</v>
      </c>
      <c r="U353">
        <f t="shared" si="63"/>
        <v>20.071837439999996</v>
      </c>
      <c r="X353" s="9"/>
      <c r="Y353" s="22">
        <v>4.2877199999999997E-2</v>
      </c>
      <c r="Z353" s="22">
        <v>208.36600000000001</v>
      </c>
      <c r="AA353" s="22">
        <v>-1.68396E-2</v>
      </c>
      <c r="AB353" s="22">
        <v>343</v>
      </c>
      <c r="AC353" s="22">
        <v>4.2804000000000002E-2</v>
      </c>
      <c r="AD353">
        <f t="shared" si="64"/>
        <v>16.839600000000001</v>
      </c>
      <c r="AE353">
        <f t="shared" si="65"/>
        <v>0.72203489712000002</v>
      </c>
      <c r="AF353" s="9"/>
      <c r="AG353" s="22">
        <v>1.6272</v>
      </c>
      <c r="AH353" s="22">
        <v>265.89400000000001</v>
      </c>
      <c r="AI353" s="22">
        <v>-1.2023900000000001E-2</v>
      </c>
      <c r="AJ353" s="22">
        <v>343</v>
      </c>
      <c r="AK353" s="22">
        <v>1.6262799999999999</v>
      </c>
      <c r="AL353">
        <f t="shared" si="66"/>
        <v>12.023900000000001</v>
      </c>
      <c r="AM353">
        <f t="shared" si="67"/>
        <v>19.56529008</v>
      </c>
      <c r="AP353" s="9"/>
      <c r="AQ353" s="22">
        <v>4.2877199999999997E-2</v>
      </c>
      <c r="AR353" s="22">
        <v>344.74900000000002</v>
      </c>
      <c r="AS353" s="22">
        <v>-1.6830399999999999E-2</v>
      </c>
      <c r="AT353" s="22">
        <v>343</v>
      </c>
      <c r="AU353" s="22">
        <v>4.2535400000000001E-2</v>
      </c>
      <c r="AV353">
        <f t="shared" si="68"/>
        <v>16.830399999999997</v>
      </c>
      <c r="AW353">
        <f t="shared" si="69"/>
        <v>0.72164042687999985</v>
      </c>
      <c r="AX353" s="9"/>
      <c r="AY353" s="22">
        <v>1.6272</v>
      </c>
      <c r="AZ353" s="22">
        <v>403.06</v>
      </c>
      <c r="BA353" s="22">
        <v>-1.2109399999999999E-2</v>
      </c>
      <c r="BB353" s="22">
        <v>343</v>
      </c>
      <c r="BC353" s="22">
        <v>1.6262799999999999</v>
      </c>
      <c r="BD353">
        <f t="shared" si="70"/>
        <v>12.109399999999999</v>
      </c>
      <c r="BE353">
        <f t="shared" si="71"/>
        <v>19.704415679999997</v>
      </c>
    </row>
    <row r="354" spans="6:57">
      <c r="F354" s="9"/>
      <c r="G354" s="22">
        <v>3.7841800000000002E-2</v>
      </c>
      <c r="H354" s="22">
        <v>74.011099999999999</v>
      </c>
      <c r="I354" s="22">
        <v>-1.6857899999999999E-2</v>
      </c>
      <c r="J354" s="22">
        <v>344</v>
      </c>
      <c r="K354" s="22">
        <v>3.7606800000000003E-2</v>
      </c>
      <c r="L354">
        <f t="shared" si="60"/>
        <v>16.857899999999997</v>
      </c>
      <c r="M354">
        <f t="shared" si="61"/>
        <v>0.63793328021999995</v>
      </c>
      <c r="N354" s="9"/>
      <c r="O354" s="22">
        <v>1.6322300000000001</v>
      </c>
      <c r="P354" s="22">
        <v>138.333</v>
      </c>
      <c r="Q354" s="22">
        <v>-1.2158199999999999E-2</v>
      </c>
      <c r="R354" s="22">
        <v>344</v>
      </c>
      <c r="S354" s="22">
        <v>1.63147</v>
      </c>
      <c r="T354">
        <f t="shared" si="62"/>
        <v>12.158199999999999</v>
      </c>
      <c r="U354">
        <f t="shared" si="63"/>
        <v>19.844978785999999</v>
      </c>
      <c r="X354" s="9"/>
      <c r="Y354" s="22">
        <v>3.7841800000000002E-2</v>
      </c>
      <c r="Z354" s="22">
        <v>208.46600000000001</v>
      </c>
      <c r="AA354" s="22">
        <v>-1.6836500000000001E-2</v>
      </c>
      <c r="AB354" s="22">
        <v>344</v>
      </c>
      <c r="AC354" s="22">
        <v>3.7692299999999998E-2</v>
      </c>
      <c r="AD354">
        <f t="shared" si="64"/>
        <v>16.836500000000001</v>
      </c>
      <c r="AE354">
        <f t="shared" si="65"/>
        <v>0.63712346570000011</v>
      </c>
      <c r="AF354" s="9"/>
      <c r="AG354" s="22">
        <v>1.6322300000000001</v>
      </c>
      <c r="AH354" s="22">
        <v>265.995</v>
      </c>
      <c r="AI354" s="22">
        <v>-1.18622E-2</v>
      </c>
      <c r="AJ354" s="22">
        <v>344</v>
      </c>
      <c r="AK354" s="22">
        <v>1.63147</v>
      </c>
      <c r="AL354">
        <f t="shared" si="66"/>
        <v>11.8622</v>
      </c>
      <c r="AM354">
        <f t="shared" si="67"/>
        <v>19.361838706</v>
      </c>
      <c r="AP354" s="9"/>
      <c r="AQ354" s="22">
        <v>3.7841800000000002E-2</v>
      </c>
      <c r="AR354" s="22">
        <v>344.84899999999999</v>
      </c>
      <c r="AS354" s="22">
        <v>-1.6827399999999999E-2</v>
      </c>
      <c r="AT354" s="22">
        <v>344</v>
      </c>
      <c r="AU354" s="22">
        <v>3.7701400000000003E-2</v>
      </c>
      <c r="AV354">
        <f t="shared" si="68"/>
        <v>16.827400000000001</v>
      </c>
      <c r="AW354">
        <f t="shared" si="69"/>
        <v>0.63677910532000004</v>
      </c>
      <c r="AX354" s="9"/>
      <c r="AY354" s="22">
        <v>1.6322300000000001</v>
      </c>
      <c r="AZ354" s="22">
        <v>403.16</v>
      </c>
      <c r="BA354" s="22">
        <v>-1.19568E-2</v>
      </c>
      <c r="BB354" s="22">
        <v>344</v>
      </c>
      <c r="BC354" s="22">
        <v>1.6311599999999999</v>
      </c>
      <c r="BD354">
        <f t="shared" si="70"/>
        <v>11.956799999999999</v>
      </c>
      <c r="BE354">
        <f t="shared" si="71"/>
        <v>19.516247664000002</v>
      </c>
    </row>
    <row r="355" spans="6:57">
      <c r="F355" s="9"/>
      <c r="G355" s="22">
        <v>3.2806399999999999E-2</v>
      </c>
      <c r="H355" s="22">
        <v>74.111900000000006</v>
      </c>
      <c r="I355" s="22">
        <v>-1.68518E-2</v>
      </c>
      <c r="J355" s="22">
        <v>345</v>
      </c>
      <c r="K355" s="22">
        <v>3.2510400000000002E-2</v>
      </c>
      <c r="L355">
        <f t="shared" si="60"/>
        <v>16.851800000000001</v>
      </c>
      <c r="M355">
        <f t="shared" si="61"/>
        <v>0.55284689151999999</v>
      </c>
      <c r="N355" s="9"/>
      <c r="O355" s="22">
        <v>1.63727</v>
      </c>
      <c r="P355" s="22">
        <v>138.434</v>
      </c>
      <c r="Q355" s="22">
        <v>-1.2030000000000001E-2</v>
      </c>
      <c r="R355" s="22">
        <v>345</v>
      </c>
      <c r="S355" s="22">
        <v>1.63635</v>
      </c>
      <c r="T355">
        <f t="shared" si="62"/>
        <v>12.030000000000001</v>
      </c>
      <c r="U355">
        <f t="shared" si="63"/>
        <v>19.696358100000001</v>
      </c>
      <c r="X355" s="9"/>
      <c r="Y355" s="22">
        <v>3.2806399999999999E-2</v>
      </c>
      <c r="Z355" s="22">
        <v>208.56700000000001</v>
      </c>
      <c r="AA355" s="22">
        <v>-1.68243E-2</v>
      </c>
      <c r="AB355" s="22">
        <v>345</v>
      </c>
      <c r="AC355" s="22">
        <v>3.26691E-2</v>
      </c>
      <c r="AD355">
        <f t="shared" si="64"/>
        <v>16.824300000000001</v>
      </c>
      <c r="AE355">
        <f t="shared" si="65"/>
        <v>0.55194471552000002</v>
      </c>
      <c r="AF355" s="9"/>
      <c r="AG355" s="22">
        <v>1.63727</v>
      </c>
      <c r="AH355" s="22">
        <v>266.096</v>
      </c>
      <c r="AI355" s="22">
        <v>-1.17126E-2</v>
      </c>
      <c r="AJ355" s="22">
        <v>345</v>
      </c>
      <c r="AK355" s="22">
        <v>1.63635</v>
      </c>
      <c r="AL355">
        <f t="shared" si="66"/>
        <v>11.7126</v>
      </c>
      <c r="AM355">
        <f t="shared" si="67"/>
        <v>19.176688601999999</v>
      </c>
      <c r="AP355" s="9"/>
      <c r="AQ355" s="22">
        <v>3.2806399999999999E-2</v>
      </c>
      <c r="AR355" s="22">
        <v>344.95</v>
      </c>
      <c r="AS355" s="22">
        <v>-1.6827399999999999E-2</v>
      </c>
      <c r="AT355" s="22">
        <v>345</v>
      </c>
      <c r="AU355" s="22">
        <v>3.2632399999999999E-2</v>
      </c>
      <c r="AV355">
        <f t="shared" si="68"/>
        <v>16.827400000000001</v>
      </c>
      <c r="AW355">
        <f t="shared" si="69"/>
        <v>0.55204641535999999</v>
      </c>
      <c r="AX355" s="9"/>
      <c r="AY355" s="22">
        <v>1.63727</v>
      </c>
      <c r="AZ355" s="22">
        <v>403.26100000000002</v>
      </c>
      <c r="BA355" s="22">
        <v>-1.18011E-2</v>
      </c>
      <c r="BB355" s="22">
        <v>345</v>
      </c>
      <c r="BC355" s="22">
        <v>1.63605</v>
      </c>
      <c r="BD355">
        <f t="shared" si="70"/>
        <v>11.8011</v>
      </c>
      <c r="BE355">
        <f t="shared" si="71"/>
        <v>19.321586997000001</v>
      </c>
    </row>
    <row r="356" spans="6:57">
      <c r="F356" s="9"/>
      <c r="G356" s="22">
        <v>2.7771000000000001E-2</v>
      </c>
      <c r="H356" s="22">
        <v>74.212599999999995</v>
      </c>
      <c r="I356" s="22">
        <v>-1.6867099999999999E-2</v>
      </c>
      <c r="J356" s="22">
        <v>346</v>
      </c>
      <c r="K356" s="22">
        <v>2.7603099999999998E-2</v>
      </c>
      <c r="L356">
        <f t="shared" si="60"/>
        <v>16.867100000000001</v>
      </c>
      <c r="M356">
        <f t="shared" si="61"/>
        <v>0.46841623410000005</v>
      </c>
      <c r="N356" s="9"/>
      <c r="O356" s="22">
        <v>1.6423000000000001</v>
      </c>
      <c r="P356" s="22">
        <v>138.535</v>
      </c>
      <c r="Q356" s="22">
        <v>-1.1831700000000001E-2</v>
      </c>
      <c r="R356" s="22">
        <v>346</v>
      </c>
      <c r="S356" s="22">
        <v>1.64093</v>
      </c>
      <c r="T356">
        <f t="shared" si="62"/>
        <v>11.831700000000001</v>
      </c>
      <c r="U356">
        <f t="shared" si="63"/>
        <v>19.431200910000005</v>
      </c>
      <c r="X356" s="9"/>
      <c r="Y356" s="22">
        <v>2.7771000000000001E-2</v>
      </c>
      <c r="Z356" s="22">
        <v>208.66800000000001</v>
      </c>
      <c r="AA356" s="22">
        <v>-1.6848800000000001E-2</v>
      </c>
      <c r="AB356" s="22">
        <v>346</v>
      </c>
      <c r="AC356" s="22">
        <v>2.7630600000000002E-2</v>
      </c>
      <c r="AD356">
        <f t="shared" si="64"/>
        <v>16.848800000000001</v>
      </c>
      <c r="AE356">
        <f t="shared" si="65"/>
        <v>0.46790802480000004</v>
      </c>
      <c r="AF356" s="9"/>
      <c r="AG356" s="22">
        <v>1.6423000000000001</v>
      </c>
      <c r="AH356" s="22">
        <v>266.197</v>
      </c>
      <c r="AI356" s="22">
        <v>-1.14868E-2</v>
      </c>
      <c r="AJ356" s="22">
        <v>346</v>
      </c>
      <c r="AK356" s="22">
        <v>1.64093</v>
      </c>
      <c r="AL356">
        <f t="shared" si="66"/>
        <v>11.486800000000001</v>
      </c>
      <c r="AM356">
        <f t="shared" si="67"/>
        <v>18.864771640000001</v>
      </c>
      <c r="AP356" s="9"/>
      <c r="AQ356" s="22">
        <v>2.7771000000000001E-2</v>
      </c>
      <c r="AR356" s="22">
        <v>345.05099999999999</v>
      </c>
      <c r="AS356" s="22">
        <v>-1.6827399999999999E-2</v>
      </c>
      <c r="AT356" s="22">
        <v>346</v>
      </c>
      <c r="AU356" s="22">
        <v>2.7575700000000002E-2</v>
      </c>
      <c r="AV356">
        <f t="shared" si="68"/>
        <v>16.827400000000001</v>
      </c>
      <c r="AW356">
        <f t="shared" si="69"/>
        <v>0.46731372540000005</v>
      </c>
      <c r="AX356" s="9"/>
      <c r="AY356" s="22">
        <v>1.6423000000000001</v>
      </c>
      <c r="AZ356" s="22">
        <v>403.36200000000002</v>
      </c>
      <c r="BA356" s="22">
        <v>-1.16089E-2</v>
      </c>
      <c r="BB356" s="22">
        <v>346</v>
      </c>
      <c r="BC356" s="22">
        <v>1.64154</v>
      </c>
      <c r="BD356">
        <f t="shared" si="70"/>
        <v>11.6089</v>
      </c>
      <c r="BE356">
        <f t="shared" si="71"/>
        <v>19.06529647</v>
      </c>
    </row>
    <row r="357" spans="6:57">
      <c r="F357" s="9"/>
      <c r="G357" s="22">
        <v>2.2735600000000002E-2</v>
      </c>
      <c r="H357" s="22">
        <v>74.313299999999998</v>
      </c>
      <c r="I357" s="22">
        <v>-1.68518E-2</v>
      </c>
      <c r="J357" s="22">
        <v>347</v>
      </c>
      <c r="K357" s="22">
        <v>2.23999E-2</v>
      </c>
      <c r="L357">
        <f t="shared" si="60"/>
        <v>16.851800000000001</v>
      </c>
      <c r="M357">
        <f t="shared" si="61"/>
        <v>0.38313578408000004</v>
      </c>
      <c r="N357" s="9"/>
      <c r="O357" s="22">
        <v>1.64734</v>
      </c>
      <c r="P357" s="22">
        <v>138.63499999999999</v>
      </c>
      <c r="Q357" s="22">
        <v>-1.1587500000000001E-2</v>
      </c>
      <c r="R357" s="22">
        <v>347</v>
      </c>
      <c r="S357" s="22">
        <v>1.64673</v>
      </c>
      <c r="T357">
        <f t="shared" si="62"/>
        <v>11.5875</v>
      </c>
      <c r="U357">
        <f t="shared" si="63"/>
        <v>19.088552249999999</v>
      </c>
      <c r="X357" s="9"/>
      <c r="Y357" s="22">
        <v>2.2735600000000002E-2</v>
      </c>
      <c r="Z357" s="22">
        <v>208.768</v>
      </c>
      <c r="AA357" s="22">
        <v>-1.6854899999999999E-2</v>
      </c>
      <c r="AB357" s="22">
        <v>347</v>
      </c>
      <c r="AC357" s="22">
        <v>2.2329700000000001E-2</v>
      </c>
      <c r="AD357">
        <f t="shared" si="64"/>
        <v>16.854900000000001</v>
      </c>
      <c r="AE357">
        <f t="shared" si="65"/>
        <v>0.38320626444000006</v>
      </c>
      <c r="AF357" s="9"/>
      <c r="AG357" s="22">
        <v>1.64734</v>
      </c>
      <c r="AH357" s="22">
        <v>266.29700000000003</v>
      </c>
      <c r="AI357" s="22">
        <v>-1.1273200000000001E-2</v>
      </c>
      <c r="AJ357" s="22">
        <v>347</v>
      </c>
      <c r="AK357" s="22">
        <v>1.64703</v>
      </c>
      <c r="AL357">
        <f t="shared" si="66"/>
        <v>11.273200000000001</v>
      </c>
      <c r="AM357">
        <f t="shared" si="67"/>
        <v>18.570793288000001</v>
      </c>
      <c r="AP357" s="9"/>
      <c r="AQ357" s="22">
        <v>2.2735600000000002E-2</v>
      </c>
      <c r="AR357" s="22">
        <v>345.15199999999999</v>
      </c>
      <c r="AS357" s="22">
        <v>-1.6833500000000001E-2</v>
      </c>
      <c r="AT357" s="22">
        <v>347</v>
      </c>
      <c r="AU357" s="22">
        <v>2.2540299999999999E-2</v>
      </c>
      <c r="AV357">
        <f t="shared" si="68"/>
        <v>16.833500000000001</v>
      </c>
      <c r="AW357">
        <f t="shared" si="69"/>
        <v>0.38271972260000003</v>
      </c>
      <c r="AX357" s="9"/>
      <c r="AY357" s="22">
        <v>1.64734</v>
      </c>
      <c r="AZ357" s="22">
        <v>403.46199999999999</v>
      </c>
      <c r="BA357" s="22">
        <v>-1.13922E-2</v>
      </c>
      <c r="BB357" s="22">
        <v>347</v>
      </c>
      <c r="BC357" s="22">
        <v>1.64642</v>
      </c>
      <c r="BD357">
        <f t="shared" si="70"/>
        <v>11.392200000000001</v>
      </c>
      <c r="BE357">
        <f t="shared" si="71"/>
        <v>18.766826748000003</v>
      </c>
    </row>
    <row r="358" spans="6:57">
      <c r="F358" s="9"/>
      <c r="G358" s="22">
        <v>1.7700199999999999E-2</v>
      </c>
      <c r="H358" s="22">
        <v>74.414000000000001</v>
      </c>
      <c r="I358" s="22">
        <v>-1.6836500000000001E-2</v>
      </c>
      <c r="J358" s="22">
        <v>348</v>
      </c>
      <c r="K358" s="22">
        <v>1.74377E-2</v>
      </c>
      <c r="L358">
        <f t="shared" si="60"/>
        <v>16.836500000000001</v>
      </c>
      <c r="M358">
        <f t="shared" si="61"/>
        <v>0.29800941730000002</v>
      </c>
      <c r="N358" s="9"/>
      <c r="O358" s="22">
        <v>1.6523699999999999</v>
      </c>
      <c r="P358" s="22">
        <v>138.73599999999999</v>
      </c>
      <c r="Q358" s="22">
        <v>-1.1395300000000001E-2</v>
      </c>
      <c r="R358" s="22">
        <v>348</v>
      </c>
      <c r="S358" s="22">
        <v>1.65161</v>
      </c>
      <c r="T358">
        <f t="shared" si="62"/>
        <v>11.395300000000001</v>
      </c>
      <c r="U358">
        <f t="shared" si="63"/>
        <v>18.829251860999999</v>
      </c>
      <c r="X358" s="9"/>
      <c r="Y358" s="22">
        <v>1.7700199999999999E-2</v>
      </c>
      <c r="Z358" s="22">
        <v>208.869</v>
      </c>
      <c r="AA358" s="22">
        <v>-1.6848800000000001E-2</v>
      </c>
      <c r="AB358" s="22">
        <v>348</v>
      </c>
      <c r="AC358" s="22">
        <v>1.7486600000000001E-2</v>
      </c>
      <c r="AD358">
        <f t="shared" si="64"/>
        <v>16.848800000000001</v>
      </c>
      <c r="AE358">
        <f t="shared" si="65"/>
        <v>0.29822712975999999</v>
      </c>
      <c r="AF358" s="9"/>
      <c r="AG358" s="22">
        <v>1.6523699999999999</v>
      </c>
      <c r="AH358" s="22">
        <v>266.39800000000002</v>
      </c>
      <c r="AI358" s="22">
        <v>-1.1025999999999999E-2</v>
      </c>
      <c r="AJ358" s="22">
        <v>348</v>
      </c>
      <c r="AK358" s="22">
        <v>1.6519200000000001</v>
      </c>
      <c r="AL358">
        <f t="shared" si="66"/>
        <v>11.026</v>
      </c>
      <c r="AM358">
        <f t="shared" si="67"/>
        <v>18.219031619999999</v>
      </c>
      <c r="AP358" s="9"/>
      <c r="AQ358" s="22">
        <v>1.7700199999999999E-2</v>
      </c>
      <c r="AR358" s="22">
        <v>345.25200000000001</v>
      </c>
      <c r="AS358" s="22">
        <v>-1.6836500000000001E-2</v>
      </c>
      <c r="AT358" s="22">
        <v>348</v>
      </c>
      <c r="AU358" s="22">
        <v>1.7309600000000001E-2</v>
      </c>
      <c r="AV358">
        <f t="shared" si="68"/>
        <v>16.836500000000001</v>
      </c>
      <c r="AW358">
        <f t="shared" si="69"/>
        <v>0.29800941730000002</v>
      </c>
      <c r="AX358" s="9"/>
      <c r="AY358" s="22">
        <v>1.6523699999999999</v>
      </c>
      <c r="AZ358" s="22">
        <v>403.56299999999999</v>
      </c>
      <c r="BA358" s="22">
        <v>-1.1184700000000001E-2</v>
      </c>
      <c r="BB358" s="22">
        <v>348</v>
      </c>
      <c r="BC358" s="22">
        <v>1.6513100000000001</v>
      </c>
      <c r="BD358">
        <f t="shared" si="70"/>
        <v>11.184700000000001</v>
      </c>
      <c r="BE358">
        <f t="shared" si="71"/>
        <v>18.481262739000002</v>
      </c>
    </row>
    <row r="359" spans="6:57">
      <c r="F359" s="9"/>
      <c r="G359" s="22">
        <v>1.26648E-2</v>
      </c>
      <c r="H359" s="22">
        <v>74.514700000000005</v>
      </c>
      <c r="I359" s="22">
        <v>-1.6842699999999999E-2</v>
      </c>
      <c r="J359" s="22">
        <v>349</v>
      </c>
      <c r="K359" s="22">
        <v>1.24359E-2</v>
      </c>
      <c r="L359">
        <f t="shared" si="60"/>
        <v>16.842699999999997</v>
      </c>
      <c r="M359">
        <f t="shared" si="61"/>
        <v>0.21330942695999996</v>
      </c>
      <c r="N359" s="9"/>
      <c r="O359" s="22">
        <v>1.65741</v>
      </c>
      <c r="P359" s="22">
        <v>138.83699999999999</v>
      </c>
      <c r="Q359" s="22">
        <v>-1.11389E-2</v>
      </c>
      <c r="R359" s="22">
        <v>349</v>
      </c>
      <c r="S359" s="22">
        <v>1.65649</v>
      </c>
      <c r="T359">
        <f t="shared" si="62"/>
        <v>11.1389</v>
      </c>
      <c r="U359">
        <f t="shared" si="63"/>
        <v>18.461724249</v>
      </c>
      <c r="X359" s="9"/>
      <c r="Y359" s="22">
        <v>1.26648E-2</v>
      </c>
      <c r="Z359" s="22">
        <v>208.97</v>
      </c>
      <c r="AA359" s="22">
        <v>-1.68396E-2</v>
      </c>
      <c r="AB359" s="22">
        <v>349</v>
      </c>
      <c r="AC359" s="22">
        <v>1.23993E-2</v>
      </c>
      <c r="AD359">
        <f t="shared" si="64"/>
        <v>16.839600000000001</v>
      </c>
      <c r="AE359">
        <f t="shared" si="65"/>
        <v>0.21327016608000002</v>
      </c>
      <c r="AF359" s="9"/>
      <c r="AG359" s="22">
        <v>1.65741</v>
      </c>
      <c r="AH359" s="22">
        <v>266.49900000000002</v>
      </c>
      <c r="AI359" s="22">
        <v>-1.0754400000000001E-2</v>
      </c>
      <c r="AJ359" s="22">
        <v>349</v>
      </c>
      <c r="AK359" s="22">
        <v>1.65588</v>
      </c>
      <c r="AL359">
        <f t="shared" si="66"/>
        <v>10.7544</v>
      </c>
      <c r="AM359">
        <f t="shared" si="67"/>
        <v>17.824450104</v>
      </c>
      <c r="AP359" s="9"/>
      <c r="AQ359" s="22">
        <v>1.26648E-2</v>
      </c>
      <c r="AR359" s="22">
        <v>345.35300000000001</v>
      </c>
      <c r="AS359" s="22">
        <v>-1.6833500000000001E-2</v>
      </c>
      <c r="AT359" s="22">
        <v>349</v>
      </c>
      <c r="AU359" s="22">
        <v>1.2545799999999999E-2</v>
      </c>
      <c r="AV359">
        <f t="shared" si="68"/>
        <v>16.833500000000001</v>
      </c>
      <c r="AW359">
        <f t="shared" si="69"/>
        <v>0.21319291080000002</v>
      </c>
      <c r="AX359" s="9"/>
      <c r="AY359" s="22">
        <v>1.65741</v>
      </c>
      <c r="AZ359" s="22">
        <v>403.66399999999999</v>
      </c>
      <c r="BA359" s="22">
        <v>-1.09406E-2</v>
      </c>
      <c r="BB359" s="22">
        <v>349</v>
      </c>
      <c r="BC359" s="22">
        <v>1.6561900000000001</v>
      </c>
      <c r="BD359">
        <f t="shared" si="70"/>
        <v>10.9406</v>
      </c>
      <c r="BE359">
        <f t="shared" si="71"/>
        <v>18.133059846000002</v>
      </c>
    </row>
    <row r="360" spans="6:57">
      <c r="F360" s="9"/>
      <c r="G360" s="22">
        <v>7.6293899999999998E-3</v>
      </c>
      <c r="H360" s="22">
        <v>74.615399999999994</v>
      </c>
      <c r="I360" s="22">
        <v>-1.68518E-2</v>
      </c>
      <c r="J360" s="22">
        <v>350</v>
      </c>
      <c r="K360" s="22">
        <v>7.58057E-3</v>
      </c>
      <c r="L360">
        <f t="shared" si="60"/>
        <v>16.851800000000001</v>
      </c>
      <c r="M360">
        <f t="shared" si="61"/>
        <v>0.128568954402</v>
      </c>
      <c r="N360" s="9"/>
      <c r="O360" s="22">
        <v>1.66245</v>
      </c>
      <c r="P360" s="22">
        <v>138.93700000000001</v>
      </c>
      <c r="Q360" s="22">
        <v>-1.0848999999999999E-2</v>
      </c>
      <c r="R360" s="22">
        <v>350</v>
      </c>
      <c r="S360" s="22">
        <v>1.66168</v>
      </c>
      <c r="T360">
        <f t="shared" si="62"/>
        <v>10.848999999999998</v>
      </c>
      <c r="U360">
        <f t="shared" si="63"/>
        <v>18.035920049999998</v>
      </c>
      <c r="X360" s="9"/>
      <c r="Y360" s="22">
        <v>7.6293899999999998E-3</v>
      </c>
      <c r="Z360" s="22">
        <v>209.071</v>
      </c>
      <c r="AA360" s="22">
        <v>-1.6827399999999999E-2</v>
      </c>
      <c r="AB360" s="22">
        <v>350</v>
      </c>
      <c r="AC360" s="22">
        <v>7.3944099999999997E-3</v>
      </c>
      <c r="AD360">
        <f t="shared" si="64"/>
        <v>16.827400000000001</v>
      </c>
      <c r="AE360">
        <f t="shared" si="65"/>
        <v>0.12838279728599999</v>
      </c>
      <c r="AF360" s="9"/>
      <c r="AG360" s="22">
        <v>1.66245</v>
      </c>
      <c r="AH360" s="22">
        <v>266.59899999999999</v>
      </c>
      <c r="AI360" s="22">
        <v>-1.0501099999999999E-2</v>
      </c>
      <c r="AJ360" s="22">
        <v>350</v>
      </c>
      <c r="AK360" s="22">
        <v>1.6613800000000001</v>
      </c>
      <c r="AL360">
        <f t="shared" si="66"/>
        <v>10.501099999999999</v>
      </c>
      <c r="AM360">
        <f t="shared" si="67"/>
        <v>17.457553694999998</v>
      </c>
      <c r="AP360" s="9"/>
      <c r="AQ360" s="22">
        <v>7.6293899999999998E-3</v>
      </c>
      <c r="AR360" s="22">
        <v>345.45400000000001</v>
      </c>
      <c r="AS360" s="22">
        <v>-1.68396E-2</v>
      </c>
      <c r="AT360" s="22">
        <v>350</v>
      </c>
      <c r="AU360" s="22">
        <v>7.40662E-3</v>
      </c>
      <c r="AV360">
        <f t="shared" si="68"/>
        <v>16.839600000000001</v>
      </c>
      <c r="AW360">
        <f t="shared" si="69"/>
        <v>0.128475875844</v>
      </c>
      <c r="AX360" s="9"/>
      <c r="AY360" s="22">
        <v>1.66245</v>
      </c>
      <c r="AZ360" s="22">
        <v>403.76499999999999</v>
      </c>
      <c r="BA360" s="22">
        <v>-1.06812E-2</v>
      </c>
      <c r="BB360" s="22">
        <v>350</v>
      </c>
      <c r="BC360" s="22">
        <v>1.6613800000000001</v>
      </c>
      <c r="BD360">
        <f t="shared" si="70"/>
        <v>10.6812</v>
      </c>
      <c r="BE360">
        <f t="shared" si="71"/>
        <v>17.756960939999999</v>
      </c>
    </row>
    <row r="361" spans="6:57">
      <c r="F361" s="9"/>
      <c r="G361" s="22">
        <v>2.59399E-3</v>
      </c>
      <c r="H361" s="22">
        <v>74.716099999999997</v>
      </c>
      <c r="I361" s="22">
        <v>-1.6854899999999999E-2</v>
      </c>
      <c r="J361" s="22">
        <v>351</v>
      </c>
      <c r="K361" s="22">
        <v>2.3925800000000001E-3</v>
      </c>
      <c r="L361">
        <f t="shared" si="60"/>
        <v>16.854900000000001</v>
      </c>
      <c r="M361">
        <f t="shared" si="61"/>
        <v>4.3721442051000002E-2</v>
      </c>
      <c r="N361" s="9"/>
      <c r="O361" s="22">
        <v>1.6674800000000001</v>
      </c>
      <c r="P361" s="22">
        <v>139.03800000000001</v>
      </c>
      <c r="Q361" s="22">
        <v>-1.0540799999999999E-2</v>
      </c>
      <c r="R361" s="22">
        <v>351</v>
      </c>
      <c r="S361" s="22">
        <v>1.66656</v>
      </c>
      <c r="T361">
        <f t="shared" si="62"/>
        <v>10.540799999999999</v>
      </c>
      <c r="U361">
        <f t="shared" si="63"/>
        <v>17.576573184000001</v>
      </c>
      <c r="X361" s="9"/>
      <c r="Y361" s="22">
        <v>2.59399E-3</v>
      </c>
      <c r="Z361" s="22">
        <v>209.17099999999999</v>
      </c>
      <c r="AA361" s="22">
        <v>-1.6830399999999999E-2</v>
      </c>
      <c r="AB361" s="22">
        <v>351</v>
      </c>
      <c r="AC361" s="22">
        <v>2.3071300000000001E-3</v>
      </c>
      <c r="AD361">
        <f t="shared" si="64"/>
        <v>16.830399999999997</v>
      </c>
      <c r="AE361">
        <f t="shared" si="65"/>
        <v>4.3657889295999994E-2</v>
      </c>
      <c r="AF361" s="9"/>
      <c r="AG361" s="22">
        <v>1.6674800000000001</v>
      </c>
      <c r="AH361" s="22">
        <v>266.7</v>
      </c>
      <c r="AI361" s="22">
        <v>-1.01624E-2</v>
      </c>
      <c r="AJ361" s="22">
        <v>351</v>
      </c>
      <c r="AK361" s="22">
        <v>1.66656</v>
      </c>
      <c r="AL361">
        <f t="shared" si="66"/>
        <v>10.1624</v>
      </c>
      <c r="AM361">
        <f t="shared" si="67"/>
        <v>16.945598752000002</v>
      </c>
      <c r="AP361" s="9"/>
      <c r="AQ361" s="22">
        <v>2.59399E-3</v>
      </c>
      <c r="AR361" s="22">
        <v>345.55399999999997</v>
      </c>
      <c r="AS361" s="22">
        <v>-1.68396E-2</v>
      </c>
      <c r="AT361" s="22">
        <v>351</v>
      </c>
      <c r="AU361" s="22">
        <v>2.2491500000000001E-3</v>
      </c>
      <c r="AV361">
        <f t="shared" si="68"/>
        <v>16.839600000000001</v>
      </c>
      <c r="AW361">
        <f t="shared" si="69"/>
        <v>4.3681754004000005E-2</v>
      </c>
      <c r="AX361" s="9"/>
      <c r="AY361" s="22">
        <v>1.6674800000000001</v>
      </c>
      <c r="AZ361" s="22">
        <v>403.86500000000001</v>
      </c>
      <c r="BA361" s="22">
        <v>-1.0363799999999999E-2</v>
      </c>
      <c r="BB361" s="22">
        <v>351</v>
      </c>
      <c r="BC361" s="22">
        <v>1.66595</v>
      </c>
      <c r="BD361">
        <f t="shared" si="70"/>
        <v>10.363799999999999</v>
      </c>
      <c r="BE361">
        <f t="shared" si="71"/>
        <v>17.281429224</v>
      </c>
    </row>
    <row r="362" spans="6:57">
      <c r="F362" s="9"/>
      <c r="G362" s="22">
        <v>-2.4414100000000002E-3</v>
      </c>
      <c r="H362" s="22">
        <v>74.816800000000001</v>
      </c>
      <c r="I362" s="22">
        <v>-1.6870099999999999E-2</v>
      </c>
      <c r="J362" s="22">
        <v>352</v>
      </c>
      <c r="K362" s="22">
        <v>-2.7069099999999999E-3</v>
      </c>
      <c r="L362">
        <f t="shared" si="60"/>
        <v>16.870100000000001</v>
      </c>
      <c r="M362">
        <f t="shared" si="61"/>
        <v>-4.1186830841000006E-2</v>
      </c>
      <c r="N362" s="9"/>
      <c r="O362" s="22">
        <v>1.67252</v>
      </c>
      <c r="P362" s="22">
        <v>139.13900000000001</v>
      </c>
      <c r="Q362" s="22">
        <v>-1.02478E-2</v>
      </c>
      <c r="R362" s="22">
        <v>352</v>
      </c>
      <c r="S362" s="22">
        <v>1.6714500000000001</v>
      </c>
      <c r="T362">
        <f t="shared" si="62"/>
        <v>10.2478</v>
      </c>
      <c r="U362">
        <f t="shared" si="63"/>
        <v>17.139650455999998</v>
      </c>
      <c r="X362" s="9"/>
      <c r="Y362" s="22">
        <v>-2.4414100000000002E-3</v>
      </c>
      <c r="Z362" s="22">
        <v>209.27199999999999</v>
      </c>
      <c r="AA362" s="22">
        <v>-1.6830399999999999E-2</v>
      </c>
      <c r="AB362" s="22">
        <v>352</v>
      </c>
      <c r="AC362" s="22">
        <v>-2.8930700000000002E-3</v>
      </c>
      <c r="AD362">
        <f t="shared" si="64"/>
        <v>16.830399999999997</v>
      </c>
      <c r="AE362">
        <f t="shared" si="65"/>
        <v>-4.1089906863999999E-2</v>
      </c>
      <c r="AF362" s="9"/>
      <c r="AG362" s="22">
        <v>1.67252</v>
      </c>
      <c r="AH362" s="22">
        <v>266.80099999999999</v>
      </c>
      <c r="AI362" s="22">
        <v>-9.82361E-3</v>
      </c>
      <c r="AJ362" s="22">
        <v>352</v>
      </c>
      <c r="AK362" s="22">
        <v>1.6717500000000001</v>
      </c>
      <c r="AL362">
        <f t="shared" si="66"/>
        <v>9.8236100000000004</v>
      </c>
      <c r="AM362">
        <f t="shared" si="67"/>
        <v>16.430184197199999</v>
      </c>
      <c r="AP362" s="9"/>
      <c r="AQ362" s="22">
        <v>-2.4414100000000002E-3</v>
      </c>
      <c r="AR362" s="22">
        <v>345.65499999999997</v>
      </c>
      <c r="AS362" s="22">
        <v>-1.6857899999999999E-2</v>
      </c>
      <c r="AT362" s="22">
        <v>352</v>
      </c>
      <c r="AU362" s="22">
        <v>-2.6947E-3</v>
      </c>
      <c r="AV362">
        <f t="shared" si="68"/>
        <v>16.857899999999997</v>
      </c>
      <c r="AW362">
        <f t="shared" si="69"/>
        <v>-4.1157045638999995E-2</v>
      </c>
      <c r="AX362" s="9"/>
      <c r="AY362" s="22">
        <v>1.67252</v>
      </c>
      <c r="AZ362" s="22">
        <v>403.96600000000001</v>
      </c>
      <c r="BA362" s="22">
        <v>-1.00708E-2</v>
      </c>
      <c r="BB362" s="22">
        <v>352</v>
      </c>
      <c r="BC362" s="22">
        <v>1.6714500000000001</v>
      </c>
      <c r="BD362">
        <f t="shared" si="70"/>
        <v>10.0708</v>
      </c>
      <c r="BE362">
        <f t="shared" si="71"/>
        <v>16.843614416000001</v>
      </c>
    </row>
    <row r="363" spans="6:57">
      <c r="F363" s="9"/>
      <c r="G363" s="22">
        <v>-7.4768100000000004E-3</v>
      </c>
      <c r="H363" s="22">
        <v>74.917500000000004</v>
      </c>
      <c r="I363" s="22">
        <v>-1.6854899999999999E-2</v>
      </c>
      <c r="J363" s="22">
        <v>353</v>
      </c>
      <c r="K363" s="22">
        <v>-7.7667200000000004E-3</v>
      </c>
      <c r="L363">
        <f t="shared" si="60"/>
        <v>16.854900000000001</v>
      </c>
      <c r="M363">
        <f t="shared" si="61"/>
        <v>-0.12602088486900001</v>
      </c>
      <c r="N363" s="9"/>
      <c r="O363" s="22">
        <v>1.6775500000000001</v>
      </c>
      <c r="P363" s="22">
        <v>139.24</v>
      </c>
      <c r="Q363" s="22">
        <v>-9.8480200000000007E-3</v>
      </c>
      <c r="R363" s="22">
        <v>353</v>
      </c>
      <c r="S363" s="22">
        <v>1.6769400000000001</v>
      </c>
      <c r="T363">
        <f t="shared" si="62"/>
        <v>9.84802</v>
      </c>
      <c r="U363">
        <f t="shared" si="63"/>
        <v>16.520545951000003</v>
      </c>
      <c r="X363" s="9"/>
      <c r="Y363" s="22">
        <v>-7.4768100000000004E-3</v>
      </c>
      <c r="Z363" s="22">
        <v>209.37299999999999</v>
      </c>
      <c r="AA363" s="22">
        <v>-1.68518E-2</v>
      </c>
      <c r="AB363" s="22">
        <v>353</v>
      </c>
      <c r="AC363" s="22">
        <v>-7.7270500000000001E-3</v>
      </c>
      <c r="AD363">
        <f t="shared" si="64"/>
        <v>16.851800000000001</v>
      </c>
      <c r="AE363">
        <f t="shared" si="65"/>
        <v>-0.12599770675800001</v>
      </c>
      <c r="AF363" s="9"/>
      <c r="AG363" s="22">
        <v>1.6775500000000001</v>
      </c>
      <c r="AH363" s="22">
        <v>266.90199999999999</v>
      </c>
      <c r="AI363" s="22">
        <v>-9.4329800000000005E-3</v>
      </c>
      <c r="AJ363" s="22">
        <v>353</v>
      </c>
      <c r="AK363" s="22">
        <v>1.6763300000000001</v>
      </c>
      <c r="AL363">
        <f t="shared" si="66"/>
        <v>9.4329800000000006</v>
      </c>
      <c r="AM363">
        <f t="shared" si="67"/>
        <v>15.824295599000003</v>
      </c>
      <c r="AP363" s="9"/>
      <c r="AQ363" s="22">
        <v>-7.4768100000000004E-3</v>
      </c>
      <c r="AR363" s="22">
        <v>345.75599999999997</v>
      </c>
      <c r="AS363" s="22">
        <v>-1.68396E-2</v>
      </c>
      <c r="AT363" s="22">
        <v>353</v>
      </c>
      <c r="AU363" s="22">
        <v>-7.8704799999999991E-3</v>
      </c>
      <c r="AV363">
        <f t="shared" si="68"/>
        <v>16.839600000000001</v>
      </c>
      <c r="AW363">
        <f t="shared" si="69"/>
        <v>-0.12590648967600002</v>
      </c>
      <c r="AX363" s="9"/>
      <c r="AY363" s="22">
        <v>1.6775500000000001</v>
      </c>
      <c r="AZ363" s="22">
        <v>404.06700000000001</v>
      </c>
      <c r="BA363" s="22">
        <v>-9.7289999999999998E-3</v>
      </c>
      <c r="BB363" s="22">
        <v>353</v>
      </c>
      <c r="BC363" s="22">
        <v>1.6766399999999999</v>
      </c>
      <c r="BD363">
        <f t="shared" si="70"/>
        <v>9.7289999999999992</v>
      </c>
      <c r="BE363">
        <f t="shared" si="71"/>
        <v>16.320883949999999</v>
      </c>
    </row>
    <row r="364" spans="6:57">
      <c r="F364" s="9"/>
      <c r="G364" s="22">
        <v>-1.2512199999999999E-2</v>
      </c>
      <c r="H364" s="22">
        <v>75.018199999999993</v>
      </c>
      <c r="I364" s="22">
        <v>-1.6836500000000001E-2</v>
      </c>
      <c r="J364" s="22">
        <v>354</v>
      </c>
      <c r="K364" s="22">
        <v>-1.2670900000000001E-2</v>
      </c>
      <c r="L364">
        <f t="shared" si="60"/>
        <v>16.836500000000001</v>
      </c>
      <c r="M364">
        <f t="shared" si="61"/>
        <v>-0.2106616553</v>
      </c>
      <c r="N364" s="9"/>
      <c r="O364" s="22">
        <v>1.68259</v>
      </c>
      <c r="P364" s="22">
        <v>139.34</v>
      </c>
      <c r="Q364" s="22">
        <v>-9.3841600000000008E-3</v>
      </c>
      <c r="R364" s="22">
        <v>354</v>
      </c>
      <c r="S364" s="22">
        <v>1.6821299999999999</v>
      </c>
      <c r="T364">
        <f t="shared" si="62"/>
        <v>9.3841600000000014</v>
      </c>
      <c r="U364">
        <f t="shared" si="63"/>
        <v>15.789693774400003</v>
      </c>
      <c r="X364" s="9"/>
      <c r="Y364" s="22">
        <v>-1.2512199999999999E-2</v>
      </c>
      <c r="Z364" s="22">
        <v>209.47300000000001</v>
      </c>
      <c r="AA364" s="22">
        <v>-1.6848800000000001E-2</v>
      </c>
      <c r="AB364" s="22">
        <v>354</v>
      </c>
      <c r="AC364" s="22">
        <v>-1.28387E-2</v>
      </c>
      <c r="AD364">
        <f t="shared" si="64"/>
        <v>16.848800000000001</v>
      </c>
      <c r="AE364">
        <f t="shared" si="65"/>
        <v>-0.21081555535999999</v>
      </c>
      <c r="AF364" s="9"/>
      <c r="AG364" s="22">
        <v>1.68259</v>
      </c>
      <c r="AH364" s="22">
        <v>267.00200000000001</v>
      </c>
      <c r="AI364" s="22">
        <v>-8.9996299999999998E-3</v>
      </c>
      <c r="AJ364" s="22">
        <v>354</v>
      </c>
      <c r="AK364" s="22">
        <v>1.6818200000000001</v>
      </c>
      <c r="AL364">
        <f t="shared" si="66"/>
        <v>8.9996299999999998</v>
      </c>
      <c r="AM364">
        <f t="shared" si="67"/>
        <v>15.1426874417</v>
      </c>
      <c r="AP364" s="9"/>
      <c r="AQ364" s="22">
        <v>-1.2512199999999999E-2</v>
      </c>
      <c r="AR364" s="22">
        <v>345.85700000000003</v>
      </c>
      <c r="AS364" s="22">
        <v>-1.6845700000000002E-2</v>
      </c>
      <c r="AT364" s="22">
        <v>354</v>
      </c>
      <c r="AU364" s="22">
        <v>-1.28632E-2</v>
      </c>
      <c r="AV364">
        <f t="shared" si="68"/>
        <v>16.845700000000001</v>
      </c>
      <c r="AW364">
        <f t="shared" si="69"/>
        <v>-0.21077676753999999</v>
      </c>
      <c r="AX364" s="9"/>
      <c r="AY364" s="22">
        <v>1.68259</v>
      </c>
      <c r="AZ364" s="22">
        <v>404.16699999999997</v>
      </c>
      <c r="BA364" s="22">
        <v>-9.3200699999999997E-3</v>
      </c>
      <c r="BB364" s="22">
        <v>354</v>
      </c>
      <c r="BC364" s="22">
        <v>1.6821299999999999</v>
      </c>
      <c r="BD364">
        <f t="shared" si="70"/>
        <v>9.3200699999999994</v>
      </c>
      <c r="BE364">
        <f t="shared" si="71"/>
        <v>15.6818565813</v>
      </c>
    </row>
    <row r="365" spans="6:57">
      <c r="F365" s="9"/>
      <c r="G365" s="22">
        <v>-1.75476E-2</v>
      </c>
      <c r="H365" s="22">
        <v>75.118899999999996</v>
      </c>
      <c r="I365" s="22">
        <v>-1.6854899999999999E-2</v>
      </c>
      <c r="J365" s="22">
        <v>355</v>
      </c>
      <c r="K365" s="22">
        <v>-1.79291E-2</v>
      </c>
      <c r="L365">
        <f t="shared" si="60"/>
        <v>16.854900000000001</v>
      </c>
      <c r="M365">
        <f t="shared" si="61"/>
        <v>-0.29576304324000002</v>
      </c>
      <c r="N365" s="9"/>
      <c r="O365" s="22">
        <v>1.6876199999999999</v>
      </c>
      <c r="P365" s="22">
        <v>139.441</v>
      </c>
      <c r="Q365" s="22">
        <v>-8.8561999999999998E-3</v>
      </c>
      <c r="R365" s="22">
        <v>355</v>
      </c>
      <c r="S365" s="22">
        <v>1.6867099999999999</v>
      </c>
      <c r="T365">
        <f t="shared" si="62"/>
        <v>8.8561999999999994</v>
      </c>
      <c r="U365">
        <f t="shared" si="63"/>
        <v>14.945900243999999</v>
      </c>
      <c r="X365" s="9"/>
      <c r="Y365" s="22">
        <v>-1.75476E-2</v>
      </c>
      <c r="Z365" s="22">
        <v>209.57400000000001</v>
      </c>
      <c r="AA365" s="22">
        <v>-1.6857899999999999E-2</v>
      </c>
      <c r="AB365" s="22">
        <v>355</v>
      </c>
      <c r="AC365" s="22">
        <v>-1.79718E-2</v>
      </c>
      <c r="AD365">
        <f t="shared" si="64"/>
        <v>16.857899999999997</v>
      </c>
      <c r="AE365">
        <f t="shared" si="65"/>
        <v>-0.29581568603999997</v>
      </c>
      <c r="AF365" s="9"/>
      <c r="AG365" s="22">
        <v>1.6876199999999999</v>
      </c>
      <c r="AH365" s="22">
        <v>267.10300000000001</v>
      </c>
      <c r="AI365" s="22">
        <v>-8.4899899999999993E-3</v>
      </c>
      <c r="AJ365" s="22">
        <v>355</v>
      </c>
      <c r="AK365" s="22">
        <v>1.6863999999999999</v>
      </c>
      <c r="AL365">
        <f t="shared" si="66"/>
        <v>8.4899899999999988</v>
      </c>
      <c r="AM365">
        <f t="shared" si="67"/>
        <v>14.327876923799996</v>
      </c>
      <c r="AP365" s="9"/>
      <c r="AQ365" s="22">
        <v>-1.75476E-2</v>
      </c>
      <c r="AR365" s="22">
        <v>345.95699999999999</v>
      </c>
      <c r="AS365" s="22">
        <v>-1.6842699999999999E-2</v>
      </c>
      <c r="AT365" s="22">
        <v>355</v>
      </c>
      <c r="AU365" s="22">
        <v>-1.7950399999999998E-2</v>
      </c>
      <c r="AV365">
        <f t="shared" si="68"/>
        <v>16.842699999999997</v>
      </c>
      <c r="AW365">
        <f t="shared" si="69"/>
        <v>-0.29554896251999996</v>
      </c>
      <c r="AX365" s="9"/>
      <c r="AY365" s="22">
        <v>1.6876199999999999</v>
      </c>
      <c r="AZ365" s="22">
        <v>404.26799999999997</v>
      </c>
      <c r="BA365" s="22">
        <v>-8.8745100000000004E-3</v>
      </c>
      <c r="BB365" s="22">
        <v>355</v>
      </c>
      <c r="BC365" s="22">
        <v>1.6870099999999999</v>
      </c>
      <c r="BD365">
        <f t="shared" si="70"/>
        <v>8.8745100000000008</v>
      </c>
      <c r="BE365">
        <f t="shared" si="71"/>
        <v>14.9768005662</v>
      </c>
    </row>
    <row r="366" spans="6:57">
      <c r="F366" s="9"/>
      <c r="G366" s="22">
        <v>-2.2582999999999999E-2</v>
      </c>
      <c r="H366" s="22">
        <v>75.2196</v>
      </c>
      <c r="I366" s="22">
        <v>-1.6861000000000001E-2</v>
      </c>
      <c r="J366" s="22">
        <v>356</v>
      </c>
      <c r="K366" s="22">
        <v>-2.2967499999999998E-2</v>
      </c>
      <c r="L366">
        <f t="shared" si="60"/>
        <v>16.861000000000001</v>
      </c>
      <c r="M366">
        <f t="shared" si="61"/>
        <v>-0.38077196299999999</v>
      </c>
      <c r="N366" s="9"/>
      <c r="O366" s="22">
        <v>1.6926600000000001</v>
      </c>
      <c r="P366" s="22">
        <v>139.542</v>
      </c>
      <c r="Q366" s="22">
        <v>-8.2550000000000002E-3</v>
      </c>
      <c r="R366" s="22">
        <v>356</v>
      </c>
      <c r="S366" s="22">
        <v>1.6918899999999999</v>
      </c>
      <c r="T366">
        <f t="shared" si="62"/>
        <v>8.2550000000000008</v>
      </c>
      <c r="U366">
        <f t="shared" si="63"/>
        <v>13.972908300000002</v>
      </c>
      <c r="X366" s="9"/>
      <c r="Y366" s="22">
        <v>-2.2582999999999999E-2</v>
      </c>
      <c r="Z366" s="22">
        <v>209.67500000000001</v>
      </c>
      <c r="AA366" s="22">
        <v>-1.6861000000000001E-2</v>
      </c>
      <c r="AB366" s="22">
        <v>356</v>
      </c>
      <c r="AC366" s="22">
        <v>-2.29462E-2</v>
      </c>
      <c r="AD366">
        <f t="shared" si="64"/>
        <v>16.861000000000001</v>
      </c>
      <c r="AE366">
        <f t="shared" si="65"/>
        <v>-0.38077196299999999</v>
      </c>
      <c r="AF366" s="9"/>
      <c r="AG366" s="22">
        <v>1.6926600000000001</v>
      </c>
      <c r="AH366" s="22">
        <v>267.20400000000001</v>
      </c>
      <c r="AI366" s="22">
        <v>-7.9101599999999994E-3</v>
      </c>
      <c r="AJ366" s="22">
        <v>356</v>
      </c>
      <c r="AK366" s="22">
        <v>1.6918899999999999</v>
      </c>
      <c r="AL366">
        <f t="shared" si="66"/>
        <v>7.9101599999999994</v>
      </c>
      <c r="AM366">
        <f t="shared" si="67"/>
        <v>13.389211425599999</v>
      </c>
      <c r="AP366" s="9"/>
      <c r="AQ366" s="22">
        <v>-2.2582999999999999E-2</v>
      </c>
      <c r="AR366" s="22">
        <v>346.05799999999999</v>
      </c>
      <c r="AS366" s="22">
        <v>-1.6848800000000001E-2</v>
      </c>
      <c r="AT366" s="22">
        <v>356</v>
      </c>
      <c r="AU366" s="22">
        <v>-2.29187E-2</v>
      </c>
      <c r="AV366">
        <f t="shared" si="68"/>
        <v>16.848800000000001</v>
      </c>
      <c r="AW366">
        <f t="shared" si="69"/>
        <v>-0.38049645040000002</v>
      </c>
      <c r="AX366" s="9"/>
      <c r="AY366" s="22">
        <v>1.6926600000000001</v>
      </c>
      <c r="AZ366" s="22">
        <v>404.36900000000003</v>
      </c>
      <c r="BA366" s="22">
        <v>-8.2641599999999996E-3</v>
      </c>
      <c r="BB366" s="22">
        <v>356</v>
      </c>
      <c r="BC366" s="22">
        <v>1.6918899999999999</v>
      </c>
      <c r="BD366">
        <f t="shared" si="70"/>
        <v>8.2641600000000004</v>
      </c>
      <c r="BE366">
        <f t="shared" si="71"/>
        <v>13.988413065600001</v>
      </c>
    </row>
    <row r="367" spans="6:57">
      <c r="F367" s="9"/>
      <c r="G367" s="22">
        <v>-2.7618400000000001E-2</v>
      </c>
      <c r="H367" s="22">
        <v>75.320300000000003</v>
      </c>
      <c r="I367" s="22">
        <v>-1.6861000000000001E-2</v>
      </c>
      <c r="J367" s="22">
        <v>357</v>
      </c>
      <c r="K367" s="22">
        <v>-2.7987700000000001E-2</v>
      </c>
      <c r="L367">
        <f t="shared" si="60"/>
        <v>16.861000000000001</v>
      </c>
      <c r="M367">
        <f t="shared" si="61"/>
        <v>-0.46567384240000004</v>
      </c>
      <c r="N367" s="9"/>
      <c r="O367" s="22">
        <v>1.6976899999999999</v>
      </c>
      <c r="P367" s="22">
        <v>139.642</v>
      </c>
      <c r="Q367" s="22">
        <v>-7.5897200000000003E-3</v>
      </c>
      <c r="R367" s="22">
        <v>357</v>
      </c>
      <c r="S367" s="22">
        <v>1.69678</v>
      </c>
      <c r="T367">
        <f t="shared" si="62"/>
        <v>7.5897200000000007</v>
      </c>
      <c r="U367">
        <f t="shared" si="63"/>
        <v>12.884991746800001</v>
      </c>
      <c r="X367" s="9"/>
      <c r="Y367" s="22">
        <v>-2.7618400000000001E-2</v>
      </c>
      <c r="Z367" s="22">
        <v>209.77500000000001</v>
      </c>
      <c r="AA367" s="22">
        <v>-1.6867099999999999E-2</v>
      </c>
      <c r="AB367" s="22">
        <v>357</v>
      </c>
      <c r="AC367" s="22">
        <v>-2.79358E-2</v>
      </c>
      <c r="AD367">
        <f t="shared" si="64"/>
        <v>16.867100000000001</v>
      </c>
      <c r="AE367">
        <f t="shared" si="65"/>
        <v>-0.46584231464000003</v>
      </c>
      <c r="AF367" s="9"/>
      <c r="AG367" s="22">
        <v>1.6976899999999999</v>
      </c>
      <c r="AH367" s="22">
        <v>267.30399999999997</v>
      </c>
      <c r="AI367" s="22">
        <v>-7.0434599999999997E-3</v>
      </c>
      <c r="AJ367" s="22">
        <v>357</v>
      </c>
      <c r="AK367" s="22">
        <v>1.69739</v>
      </c>
      <c r="AL367">
        <f t="shared" si="66"/>
        <v>7.0434599999999996</v>
      </c>
      <c r="AM367">
        <f t="shared" si="67"/>
        <v>11.957611607399999</v>
      </c>
      <c r="AP367" s="9"/>
      <c r="AQ367" s="22">
        <v>-2.7618400000000001E-2</v>
      </c>
      <c r="AR367" s="22">
        <v>346.15899999999999</v>
      </c>
      <c r="AS367" s="22">
        <v>-1.6854899999999999E-2</v>
      </c>
      <c r="AT367" s="22">
        <v>357</v>
      </c>
      <c r="AU367" s="22">
        <v>-2.80304E-2</v>
      </c>
      <c r="AV367">
        <f t="shared" si="68"/>
        <v>16.854900000000001</v>
      </c>
      <c r="AW367">
        <f t="shared" si="69"/>
        <v>-0.46550537016000004</v>
      </c>
      <c r="AX367" s="9"/>
      <c r="AY367" s="22">
        <v>1.6976899999999999</v>
      </c>
      <c r="AZ367" s="22">
        <v>404.47</v>
      </c>
      <c r="BA367" s="22">
        <v>-7.6568599999999997E-3</v>
      </c>
      <c r="BB367" s="22">
        <v>357</v>
      </c>
      <c r="BC367" s="22">
        <v>1.69678</v>
      </c>
      <c r="BD367">
        <f t="shared" si="70"/>
        <v>7.65686</v>
      </c>
      <c r="BE367">
        <f t="shared" si="71"/>
        <v>12.998974653399999</v>
      </c>
    </row>
    <row r="368" spans="6:57">
      <c r="F368" s="9"/>
      <c r="G368" s="22">
        <v>-3.2653799999999997E-2</v>
      </c>
      <c r="H368" s="22">
        <v>75.421099999999996</v>
      </c>
      <c r="I368" s="22">
        <v>-1.6857899999999999E-2</v>
      </c>
      <c r="J368" s="22">
        <v>358</v>
      </c>
      <c r="K368" s="22">
        <v>-3.3004800000000001E-2</v>
      </c>
      <c r="L368">
        <f t="shared" si="60"/>
        <v>16.857899999999997</v>
      </c>
      <c r="M368">
        <f t="shared" si="61"/>
        <v>-0.5504744950199999</v>
      </c>
      <c r="N368" s="9"/>
      <c r="O368" s="22">
        <v>1.7027300000000001</v>
      </c>
      <c r="P368" s="22">
        <v>139.74299999999999</v>
      </c>
      <c r="Q368" s="22">
        <v>-6.6436799999999999E-3</v>
      </c>
      <c r="R368" s="22">
        <v>358</v>
      </c>
      <c r="S368" s="22">
        <v>1.70166</v>
      </c>
      <c r="T368">
        <f t="shared" si="62"/>
        <v>6.6436799999999998</v>
      </c>
      <c r="U368">
        <f t="shared" si="63"/>
        <v>11.312393246400001</v>
      </c>
      <c r="X368" s="9"/>
      <c r="Y368" s="22">
        <v>-3.2653799999999997E-2</v>
      </c>
      <c r="Z368" s="22">
        <v>209.876</v>
      </c>
      <c r="AA368" s="22">
        <v>-1.6870099999999999E-2</v>
      </c>
      <c r="AB368" s="22">
        <v>358</v>
      </c>
      <c r="AC368" s="22">
        <v>-3.30627E-2</v>
      </c>
      <c r="AD368">
        <f t="shared" si="64"/>
        <v>16.870100000000001</v>
      </c>
      <c r="AE368">
        <f t="shared" si="65"/>
        <v>-0.55087287137999996</v>
      </c>
      <c r="AF368" s="9"/>
      <c r="AG368" s="22">
        <v>1.7027300000000001</v>
      </c>
      <c r="AH368" s="22">
        <v>267.40499999999997</v>
      </c>
      <c r="AI368" s="22">
        <v>-6.0302699999999999E-3</v>
      </c>
      <c r="AJ368" s="22">
        <v>358</v>
      </c>
      <c r="AK368" s="22">
        <v>1.70197</v>
      </c>
      <c r="AL368">
        <f t="shared" si="66"/>
        <v>6.0302699999999998</v>
      </c>
      <c r="AM368">
        <f t="shared" si="67"/>
        <v>10.267921637100001</v>
      </c>
      <c r="AP368" s="9"/>
      <c r="AQ368" s="22">
        <v>-3.2653799999999997E-2</v>
      </c>
      <c r="AR368" s="22">
        <v>346.25900000000001</v>
      </c>
      <c r="AS368" s="22">
        <v>-1.6848800000000001E-2</v>
      </c>
      <c r="AT368" s="22">
        <v>358</v>
      </c>
      <c r="AU368" s="22">
        <v>-3.3065799999999999E-2</v>
      </c>
      <c r="AV368">
        <f t="shared" si="68"/>
        <v>16.848800000000001</v>
      </c>
      <c r="AW368">
        <f t="shared" si="69"/>
        <v>-0.55017734543999997</v>
      </c>
      <c r="AX368" s="9"/>
      <c r="AY368" s="22">
        <v>1.7027300000000001</v>
      </c>
      <c r="AZ368" s="22">
        <v>404.57</v>
      </c>
      <c r="BA368" s="22">
        <v>-6.84814E-3</v>
      </c>
      <c r="BB368" s="22">
        <v>358</v>
      </c>
      <c r="BC368" s="22">
        <v>1.7022699999999999</v>
      </c>
      <c r="BD368">
        <f t="shared" si="70"/>
        <v>6.8481399999999999</v>
      </c>
      <c r="BE368">
        <f t="shared" si="71"/>
        <v>11.6605334222</v>
      </c>
    </row>
    <row r="369" spans="6:57">
      <c r="F369" s="9"/>
      <c r="G369" s="22">
        <v>-3.7689199999999999E-2</v>
      </c>
      <c r="H369" s="22">
        <v>75.521799999999999</v>
      </c>
      <c r="I369" s="22">
        <v>-1.6864000000000001E-2</v>
      </c>
      <c r="J369" s="22">
        <v>359</v>
      </c>
      <c r="K369" s="22">
        <v>-3.7954700000000001E-2</v>
      </c>
      <c r="L369">
        <f t="shared" si="60"/>
        <v>16.864000000000001</v>
      </c>
      <c r="M369">
        <f t="shared" si="61"/>
        <v>-0.63559066880000004</v>
      </c>
      <c r="N369" s="9"/>
      <c r="O369" s="22">
        <v>1.7077599999999999</v>
      </c>
      <c r="P369" s="22">
        <v>139.84399999999999</v>
      </c>
      <c r="Q369" s="22">
        <v>-5.3283699999999998E-3</v>
      </c>
      <c r="R369" s="22">
        <v>359</v>
      </c>
      <c r="S369" s="22">
        <v>1.7071499999999999</v>
      </c>
      <c r="T369">
        <f t="shared" si="62"/>
        <v>5.3283699999999996</v>
      </c>
      <c r="U369">
        <f t="shared" si="63"/>
        <v>9.0995771511999983</v>
      </c>
      <c r="X369" s="9"/>
      <c r="Y369" s="22">
        <v>-3.7689199999999999E-2</v>
      </c>
      <c r="Z369" s="22">
        <v>209.977</v>
      </c>
      <c r="AA369" s="22">
        <v>-1.6873200000000001E-2</v>
      </c>
      <c r="AB369" s="22">
        <v>359</v>
      </c>
      <c r="AC369" s="22">
        <v>-3.8058500000000002E-2</v>
      </c>
      <c r="AD369">
        <f t="shared" si="64"/>
        <v>16.873200000000001</v>
      </c>
      <c r="AE369">
        <f t="shared" si="65"/>
        <v>-0.63593740943999999</v>
      </c>
      <c r="AF369" s="9"/>
      <c r="AG369" s="22">
        <v>1.7077599999999999</v>
      </c>
      <c r="AH369" s="22">
        <v>267.50599999999997</v>
      </c>
      <c r="AI369" s="22">
        <v>-4.7775300000000003E-3</v>
      </c>
      <c r="AJ369" s="22">
        <v>359</v>
      </c>
      <c r="AK369" s="22">
        <v>1.70685</v>
      </c>
      <c r="AL369">
        <f t="shared" si="66"/>
        <v>4.7775300000000005</v>
      </c>
      <c r="AM369">
        <f t="shared" si="67"/>
        <v>8.1588746327999999</v>
      </c>
      <c r="AP369" s="9"/>
      <c r="AQ369" s="22">
        <v>-3.7689199999999999E-2</v>
      </c>
      <c r="AR369" s="22">
        <v>346.36</v>
      </c>
      <c r="AS369" s="22">
        <v>-1.6861000000000001E-2</v>
      </c>
      <c r="AT369" s="22">
        <v>359</v>
      </c>
      <c r="AU369" s="22">
        <v>-3.8235499999999999E-2</v>
      </c>
      <c r="AV369">
        <f t="shared" si="68"/>
        <v>16.861000000000001</v>
      </c>
      <c r="AW369">
        <f t="shared" si="69"/>
        <v>-0.63547760119999996</v>
      </c>
      <c r="AX369" s="9"/>
      <c r="AY369" s="22">
        <v>1.7077599999999999</v>
      </c>
      <c r="AZ369" s="22">
        <v>404.67099999999999</v>
      </c>
      <c r="BA369" s="22">
        <v>-5.7403599999999999E-3</v>
      </c>
      <c r="BB369" s="22">
        <v>359</v>
      </c>
      <c r="BC369" s="22">
        <v>1.7071499999999999</v>
      </c>
      <c r="BD369">
        <f t="shared" si="70"/>
        <v>5.7403599999999999</v>
      </c>
      <c r="BE369">
        <f t="shared" si="71"/>
        <v>9.8031571935999988</v>
      </c>
    </row>
    <row r="370" spans="6:57">
      <c r="F370" s="9"/>
      <c r="G370" s="22">
        <v>-4.2724600000000001E-2</v>
      </c>
      <c r="H370" s="22">
        <v>75.622500000000002</v>
      </c>
      <c r="I370" s="22">
        <v>-1.6867099999999999E-2</v>
      </c>
      <c r="J370" s="22">
        <v>360</v>
      </c>
      <c r="K370" s="22">
        <v>-4.3154900000000003E-2</v>
      </c>
      <c r="L370">
        <f t="shared" si="60"/>
        <v>16.867100000000001</v>
      </c>
      <c r="M370">
        <f t="shared" si="61"/>
        <v>-0.72064010066000006</v>
      </c>
      <c r="N370" s="9"/>
      <c r="O370" s="22">
        <v>1.7128000000000001</v>
      </c>
      <c r="P370" s="22">
        <v>139.94399999999999</v>
      </c>
      <c r="Q370" s="22">
        <v>-3.2473799999999998E-3</v>
      </c>
      <c r="R370" s="22">
        <v>360</v>
      </c>
      <c r="S370" s="22">
        <v>1.71173</v>
      </c>
      <c r="T370">
        <f t="shared" si="62"/>
        <v>3.2473799999999997</v>
      </c>
      <c r="U370">
        <f t="shared" si="63"/>
        <v>5.5621124640000001</v>
      </c>
      <c r="X370" s="9"/>
      <c r="Y370" s="22">
        <v>-4.2724600000000001E-2</v>
      </c>
      <c r="Z370" s="22">
        <v>210.078</v>
      </c>
      <c r="AA370" s="22">
        <v>-1.6867099999999999E-2</v>
      </c>
      <c r="AB370" s="22">
        <v>360</v>
      </c>
      <c r="AC370" s="22">
        <v>-4.31396E-2</v>
      </c>
      <c r="AD370">
        <f t="shared" si="64"/>
        <v>16.867100000000001</v>
      </c>
      <c r="AE370">
        <f t="shared" si="65"/>
        <v>-0.72064010066000006</v>
      </c>
      <c r="AF370" s="9"/>
      <c r="AG370" s="22">
        <v>1.7128000000000001</v>
      </c>
      <c r="AH370" s="22">
        <v>267.60700000000003</v>
      </c>
      <c r="AI370" s="22">
        <v>-2.45911E-3</v>
      </c>
      <c r="AJ370" s="22">
        <v>360</v>
      </c>
      <c r="AK370" s="22">
        <v>1.71204</v>
      </c>
      <c r="AL370">
        <f t="shared" si="66"/>
        <v>2.4591099999999999</v>
      </c>
      <c r="AM370">
        <f t="shared" si="67"/>
        <v>4.2119636080000005</v>
      </c>
      <c r="AP370" s="9"/>
      <c r="AQ370" s="22">
        <v>-4.2724600000000001E-2</v>
      </c>
      <c r="AR370" s="22">
        <v>346.46100000000001</v>
      </c>
      <c r="AS370" s="22">
        <v>-1.6861000000000001E-2</v>
      </c>
      <c r="AT370" s="22">
        <v>360</v>
      </c>
      <c r="AU370" s="22">
        <v>-4.2990100000000003E-2</v>
      </c>
      <c r="AV370">
        <f t="shared" si="68"/>
        <v>16.861000000000001</v>
      </c>
      <c r="AW370">
        <f t="shared" si="69"/>
        <v>-0.72037948060000001</v>
      </c>
      <c r="AX370" s="9"/>
      <c r="AY370" s="22">
        <v>1.7128000000000001</v>
      </c>
      <c r="AZ370" s="22">
        <v>404.77199999999999</v>
      </c>
      <c r="BA370" s="22">
        <v>-4.1641200000000003E-3</v>
      </c>
      <c r="BB370" s="22">
        <v>360</v>
      </c>
      <c r="BC370" s="22">
        <v>1.71173</v>
      </c>
      <c r="BD370">
        <f t="shared" si="70"/>
        <v>4.1641200000000005</v>
      </c>
      <c r="BE370">
        <f t="shared" si="71"/>
        <v>7.1323047360000009</v>
      </c>
    </row>
    <row r="371" spans="6:57">
      <c r="F371" s="9"/>
      <c r="G371" s="22">
        <v>-4.7759999999999997E-2</v>
      </c>
      <c r="H371" s="22">
        <v>75.723200000000006</v>
      </c>
      <c r="I371" s="22">
        <v>-1.6854899999999999E-2</v>
      </c>
      <c r="J371" s="22">
        <v>361</v>
      </c>
      <c r="K371" s="22">
        <v>-4.81445E-2</v>
      </c>
      <c r="L371">
        <f t="shared" si="60"/>
        <v>16.854900000000001</v>
      </c>
      <c r="M371">
        <f t="shared" si="61"/>
        <v>-0.80499002399999997</v>
      </c>
      <c r="N371" s="9"/>
      <c r="O371" s="22">
        <v>1.71783</v>
      </c>
      <c r="P371" s="22">
        <v>140.04499999999999</v>
      </c>
      <c r="Q371" s="22">
        <v>2.3037700000000001E-4</v>
      </c>
      <c r="R371" s="22">
        <v>361</v>
      </c>
      <c r="S371" s="22">
        <v>1.71722</v>
      </c>
      <c r="T371">
        <f t="shared" si="62"/>
        <v>-0.230377</v>
      </c>
      <c r="U371">
        <f t="shared" si="63"/>
        <v>-0.39574852190999998</v>
      </c>
      <c r="X371" s="9"/>
      <c r="Y371" s="22">
        <v>-4.7759999999999997E-2</v>
      </c>
      <c r="Z371" s="22">
        <v>210.178</v>
      </c>
      <c r="AA371" s="22">
        <v>-1.6864000000000001E-2</v>
      </c>
      <c r="AB371" s="22">
        <v>361</v>
      </c>
      <c r="AC371" s="22">
        <v>-4.8016400000000001E-2</v>
      </c>
      <c r="AD371">
        <f t="shared" si="64"/>
        <v>16.864000000000001</v>
      </c>
      <c r="AE371">
        <f t="shared" si="65"/>
        <v>-0.80542464000000002</v>
      </c>
      <c r="AF371" s="9"/>
      <c r="AG371" s="22">
        <v>1.71783</v>
      </c>
      <c r="AH371" s="22">
        <v>267.70699999999999</v>
      </c>
      <c r="AI371" s="22">
        <v>2.15424E-3</v>
      </c>
      <c r="AJ371" s="22">
        <v>361</v>
      </c>
      <c r="AK371" s="22">
        <v>1.71661</v>
      </c>
      <c r="AL371">
        <f t="shared" si="66"/>
        <v>-2.1542400000000002</v>
      </c>
      <c r="AM371">
        <f t="shared" si="67"/>
        <v>-3.7006180992000002</v>
      </c>
      <c r="AP371" s="9"/>
      <c r="AQ371" s="22">
        <v>-4.7759999999999997E-2</v>
      </c>
      <c r="AR371" s="22">
        <v>346.56099999999998</v>
      </c>
      <c r="AS371" s="22">
        <v>-1.6861000000000001E-2</v>
      </c>
      <c r="AT371" s="22">
        <v>361</v>
      </c>
      <c r="AU371" s="22">
        <v>-4.8089600000000003E-2</v>
      </c>
      <c r="AV371">
        <f t="shared" si="68"/>
        <v>16.861000000000001</v>
      </c>
      <c r="AW371">
        <f t="shared" si="69"/>
        <v>-0.80528135999999995</v>
      </c>
      <c r="AX371" s="9"/>
      <c r="AY371" s="22">
        <v>1.71783</v>
      </c>
      <c r="AZ371" s="22">
        <v>404.87200000000001</v>
      </c>
      <c r="BA371" s="22">
        <v>-1.55609E-3</v>
      </c>
      <c r="BB371" s="22">
        <v>361</v>
      </c>
      <c r="BC371" s="22">
        <v>1.71661</v>
      </c>
      <c r="BD371">
        <f t="shared" si="70"/>
        <v>1.55609</v>
      </c>
      <c r="BE371">
        <f t="shared" si="71"/>
        <v>2.6730980846999999</v>
      </c>
    </row>
    <row r="372" spans="6:57">
      <c r="F372" s="9"/>
      <c r="G372" s="22">
        <v>-5.2795399999999999E-2</v>
      </c>
      <c r="H372" s="22">
        <v>75.823899999999995</v>
      </c>
      <c r="I372" s="22">
        <v>-1.6870099999999999E-2</v>
      </c>
      <c r="J372" s="22">
        <v>362</v>
      </c>
      <c r="K372" s="22">
        <v>-5.3466800000000002E-2</v>
      </c>
      <c r="L372">
        <f t="shared" si="60"/>
        <v>16.870100000000001</v>
      </c>
      <c r="M372">
        <f t="shared" si="61"/>
        <v>-0.89066367753999998</v>
      </c>
      <c r="N372" s="9"/>
      <c r="O372" s="22">
        <v>1.7228699999999999</v>
      </c>
      <c r="P372" s="22">
        <v>140.14599999999999</v>
      </c>
      <c r="Q372" s="22">
        <v>7.5286900000000002E-3</v>
      </c>
      <c r="R372" s="22">
        <v>362</v>
      </c>
      <c r="S372" s="22">
        <v>1.72211</v>
      </c>
      <c r="T372">
        <f t="shared" si="62"/>
        <v>-7.5286900000000001</v>
      </c>
      <c r="U372">
        <f t="shared" si="63"/>
        <v>-12.9709541403</v>
      </c>
      <c r="X372" s="9"/>
      <c r="Y372" s="22">
        <v>-5.2795399999999999E-2</v>
      </c>
      <c r="Z372" s="22">
        <v>210.279</v>
      </c>
      <c r="AA372" s="22">
        <v>-1.6873200000000001E-2</v>
      </c>
      <c r="AB372" s="22">
        <v>362</v>
      </c>
      <c r="AC372" s="22">
        <v>-5.3436299999999999E-2</v>
      </c>
      <c r="AD372">
        <f t="shared" si="64"/>
        <v>16.873200000000001</v>
      </c>
      <c r="AE372">
        <f t="shared" si="65"/>
        <v>-0.89082734328000002</v>
      </c>
      <c r="AF372" s="9"/>
      <c r="AG372" s="22">
        <v>1.7228699999999999</v>
      </c>
      <c r="AH372" s="22">
        <v>267.80799999999999</v>
      </c>
      <c r="AI372" s="22">
        <v>9.9273699999999996E-3</v>
      </c>
      <c r="AJ372" s="22">
        <v>362</v>
      </c>
      <c r="AK372" s="22">
        <v>1.72241</v>
      </c>
      <c r="AL372">
        <f t="shared" si="66"/>
        <v>-9.9273699999999998</v>
      </c>
      <c r="AM372">
        <f t="shared" si="67"/>
        <v>-17.103567951899997</v>
      </c>
      <c r="AP372" s="9"/>
      <c r="AQ372" s="22">
        <v>-5.2795399999999999E-2</v>
      </c>
      <c r="AR372" s="22">
        <v>346.66199999999998</v>
      </c>
      <c r="AS372" s="22">
        <v>-1.6842699999999999E-2</v>
      </c>
      <c r="AT372" s="22">
        <v>362</v>
      </c>
      <c r="AU372" s="22">
        <v>-5.3283700000000003E-2</v>
      </c>
      <c r="AV372">
        <f t="shared" si="68"/>
        <v>16.842699999999997</v>
      </c>
      <c r="AW372">
        <f t="shared" si="69"/>
        <v>-0.88921708357999985</v>
      </c>
      <c r="AX372" s="9"/>
      <c r="AY372" s="22">
        <v>1.7228699999999999</v>
      </c>
      <c r="AZ372" s="22">
        <v>404.97300000000001</v>
      </c>
      <c r="BA372" s="22">
        <v>4.6691900000000001E-3</v>
      </c>
      <c r="BB372" s="22">
        <v>362</v>
      </c>
      <c r="BC372" s="22">
        <v>1.7218</v>
      </c>
      <c r="BD372">
        <f t="shared" si="70"/>
        <v>-4.6691900000000004</v>
      </c>
      <c r="BE372">
        <f t="shared" si="71"/>
        <v>-8.0444073753000005</v>
      </c>
    </row>
    <row r="373" spans="6:57">
      <c r="F373" s="9"/>
      <c r="G373" s="22">
        <v>-5.7830800000000002E-2</v>
      </c>
      <c r="H373" s="22">
        <v>75.924599999999998</v>
      </c>
      <c r="I373" s="22">
        <v>-1.6882299999999999E-2</v>
      </c>
      <c r="J373" s="22">
        <v>363</v>
      </c>
      <c r="K373" s="22">
        <v>-5.85327E-2</v>
      </c>
      <c r="L373">
        <f t="shared" si="60"/>
        <v>16.882300000000001</v>
      </c>
      <c r="M373">
        <f t="shared" si="61"/>
        <v>-0.97631691484000005</v>
      </c>
      <c r="N373" s="9"/>
      <c r="O373" s="22">
        <v>1.7279100000000001</v>
      </c>
      <c r="P373" s="22">
        <v>140.24700000000001</v>
      </c>
      <c r="Q373" s="22">
        <v>1.6595499999999999E-2</v>
      </c>
      <c r="R373" s="22">
        <v>363</v>
      </c>
      <c r="S373" s="22">
        <v>1.72638</v>
      </c>
      <c r="T373">
        <f t="shared" si="62"/>
        <v>-16.595499999999998</v>
      </c>
      <c r="U373">
        <f t="shared" si="63"/>
        <v>-28.675530404999996</v>
      </c>
      <c r="X373" s="9"/>
      <c r="Y373" s="22">
        <v>-5.7830800000000002E-2</v>
      </c>
      <c r="Z373" s="22">
        <v>210.38</v>
      </c>
      <c r="AA373" s="22">
        <v>-1.6861000000000001E-2</v>
      </c>
      <c r="AB373" s="22">
        <v>363</v>
      </c>
      <c r="AC373" s="22">
        <v>-5.8380099999999997E-2</v>
      </c>
      <c r="AD373">
        <f t="shared" si="64"/>
        <v>16.861000000000001</v>
      </c>
      <c r="AE373">
        <f t="shared" si="65"/>
        <v>-0.97508511880000004</v>
      </c>
      <c r="AF373" s="9"/>
      <c r="AG373" s="22">
        <v>1.7279100000000001</v>
      </c>
      <c r="AH373" s="22">
        <v>267.90899999999999</v>
      </c>
      <c r="AI373" s="22">
        <v>1.9278E-2</v>
      </c>
      <c r="AJ373" s="22">
        <v>363</v>
      </c>
      <c r="AK373" s="22">
        <v>1.72729</v>
      </c>
      <c r="AL373">
        <f t="shared" si="66"/>
        <v>-19.277999999999999</v>
      </c>
      <c r="AM373">
        <f t="shared" si="67"/>
        <v>-33.310648979999996</v>
      </c>
      <c r="AP373" s="9"/>
      <c r="AQ373" s="22">
        <v>-5.7830800000000002E-2</v>
      </c>
      <c r="AR373" s="22">
        <v>346.76299999999998</v>
      </c>
      <c r="AS373" s="22">
        <v>-1.68518E-2</v>
      </c>
      <c r="AT373" s="22">
        <v>363</v>
      </c>
      <c r="AU373" s="22">
        <v>-5.84106E-2</v>
      </c>
      <c r="AV373">
        <f t="shared" si="68"/>
        <v>16.851800000000001</v>
      </c>
      <c r="AW373">
        <f t="shared" si="69"/>
        <v>-0.97455307544000003</v>
      </c>
      <c r="AX373" s="9"/>
      <c r="AY373" s="22">
        <v>1.7279100000000001</v>
      </c>
      <c r="AZ373" s="22">
        <v>405.07400000000001</v>
      </c>
      <c r="BA373" s="22">
        <v>1.55792E-2</v>
      </c>
      <c r="BB373" s="22">
        <v>363</v>
      </c>
      <c r="BC373" s="22">
        <v>1.72729</v>
      </c>
      <c r="BD373">
        <f t="shared" si="70"/>
        <v>-15.5792</v>
      </c>
      <c r="BE373">
        <f t="shared" si="71"/>
        <v>-26.919455472000003</v>
      </c>
    </row>
    <row r="374" spans="6:57">
      <c r="F374" s="9"/>
      <c r="G374" s="22">
        <v>-6.2866199999999997E-2</v>
      </c>
      <c r="H374" s="22">
        <v>76.025300000000001</v>
      </c>
      <c r="I374" s="22">
        <v>-1.6882299999999999E-2</v>
      </c>
      <c r="J374" s="22">
        <v>364</v>
      </c>
      <c r="K374" s="22">
        <v>-6.3476599999999994E-2</v>
      </c>
      <c r="L374">
        <f t="shared" si="60"/>
        <v>16.882300000000001</v>
      </c>
      <c r="M374">
        <f t="shared" si="61"/>
        <v>-1.06132604826</v>
      </c>
      <c r="N374" s="9"/>
      <c r="O374" s="22">
        <v>1.7329399999999999</v>
      </c>
      <c r="P374" s="22">
        <v>140.34700000000001</v>
      </c>
      <c r="Q374" s="22">
        <v>2.72827E-2</v>
      </c>
      <c r="R374" s="22">
        <v>364</v>
      </c>
      <c r="S374" s="22">
        <v>1.73248</v>
      </c>
      <c r="T374">
        <f t="shared" si="62"/>
        <v>-27.282699999999998</v>
      </c>
      <c r="U374">
        <f t="shared" si="63"/>
        <v>-47.279282137999992</v>
      </c>
      <c r="X374" s="9"/>
      <c r="Y374" s="22">
        <v>-6.2866199999999997E-2</v>
      </c>
      <c r="Z374" s="22">
        <v>210.48</v>
      </c>
      <c r="AA374" s="22">
        <v>-1.6876200000000001E-2</v>
      </c>
      <c r="AB374" s="22">
        <v>364</v>
      </c>
      <c r="AC374" s="22">
        <v>-6.3384999999999997E-2</v>
      </c>
      <c r="AD374">
        <f t="shared" si="64"/>
        <v>16.876200000000001</v>
      </c>
      <c r="AE374">
        <f t="shared" si="65"/>
        <v>-1.0609425644399999</v>
      </c>
      <c r="AF374" s="9"/>
      <c r="AG374" s="22">
        <v>1.7329399999999999</v>
      </c>
      <c r="AH374" s="22">
        <v>268.00900000000001</v>
      </c>
      <c r="AI374" s="22">
        <v>2.9852299999999998E-2</v>
      </c>
      <c r="AJ374" s="22">
        <v>364</v>
      </c>
      <c r="AK374" s="22">
        <v>1.7315700000000001</v>
      </c>
      <c r="AL374">
        <f t="shared" si="66"/>
        <v>-29.8523</v>
      </c>
      <c r="AM374">
        <f t="shared" si="67"/>
        <v>-51.732244762000001</v>
      </c>
      <c r="AP374" s="9"/>
      <c r="AQ374" s="22">
        <v>-6.2866199999999997E-2</v>
      </c>
      <c r="AR374" s="22">
        <v>346.86399999999998</v>
      </c>
      <c r="AS374" s="22">
        <v>-1.6861000000000001E-2</v>
      </c>
      <c r="AT374" s="22">
        <v>364</v>
      </c>
      <c r="AU374" s="22">
        <v>-6.3384999999999997E-2</v>
      </c>
      <c r="AV374">
        <f t="shared" si="68"/>
        <v>16.861000000000001</v>
      </c>
      <c r="AW374">
        <f t="shared" si="69"/>
        <v>-1.0599869982000001</v>
      </c>
      <c r="AX374" s="9"/>
      <c r="AY374" s="22">
        <v>1.7329399999999999</v>
      </c>
      <c r="AZ374" s="22">
        <v>405.17500000000001</v>
      </c>
      <c r="BA374" s="22">
        <v>2.6238999999999998E-2</v>
      </c>
      <c r="BB374" s="22">
        <v>364</v>
      </c>
      <c r="BC374" s="22">
        <v>1.7321800000000001</v>
      </c>
      <c r="BD374">
        <f t="shared" si="70"/>
        <v>-26.238999999999997</v>
      </c>
      <c r="BE374">
        <f t="shared" si="71"/>
        <v>-45.470612659999993</v>
      </c>
    </row>
    <row r="375" spans="6:57">
      <c r="F375" s="9"/>
      <c r="G375" s="22">
        <v>-6.7901600000000006E-2</v>
      </c>
      <c r="H375" s="22">
        <v>76.126000000000005</v>
      </c>
      <c r="I375" s="22">
        <v>-1.68793E-2</v>
      </c>
      <c r="J375" s="22">
        <v>365</v>
      </c>
      <c r="K375" s="22">
        <v>-6.8512000000000003E-2</v>
      </c>
      <c r="L375">
        <f t="shared" si="60"/>
        <v>16.879300000000001</v>
      </c>
      <c r="M375">
        <f t="shared" si="61"/>
        <v>-1.1461314768800002</v>
      </c>
      <c r="N375" s="9"/>
      <c r="O375" s="22">
        <v>1.7379800000000001</v>
      </c>
      <c r="P375" s="22">
        <v>140.44800000000001</v>
      </c>
      <c r="Q375" s="22">
        <v>3.8348399999999998E-2</v>
      </c>
      <c r="R375" s="22">
        <v>365</v>
      </c>
      <c r="S375" s="22">
        <v>1.73706</v>
      </c>
      <c r="T375">
        <f t="shared" si="62"/>
        <v>-38.348399999999998</v>
      </c>
      <c r="U375">
        <f t="shared" si="63"/>
        <v>-66.648752232000007</v>
      </c>
      <c r="X375" s="9"/>
      <c r="Y375" s="22">
        <v>-6.7901600000000006E-2</v>
      </c>
      <c r="Z375" s="22">
        <v>210.58099999999999</v>
      </c>
      <c r="AA375" s="22">
        <v>-1.6870099999999999E-2</v>
      </c>
      <c r="AB375" s="22">
        <v>365</v>
      </c>
      <c r="AC375" s="22">
        <v>-6.8420400000000006E-2</v>
      </c>
      <c r="AD375">
        <f t="shared" si="64"/>
        <v>16.870100000000001</v>
      </c>
      <c r="AE375">
        <f t="shared" si="65"/>
        <v>-1.1455067821600002</v>
      </c>
      <c r="AF375" s="9"/>
      <c r="AG375" s="22">
        <v>1.7379800000000001</v>
      </c>
      <c r="AH375" s="22">
        <v>268.11</v>
      </c>
      <c r="AI375" s="22">
        <v>4.0679899999999998E-2</v>
      </c>
      <c r="AJ375" s="22">
        <v>365</v>
      </c>
      <c r="AK375" s="22">
        <v>1.73706</v>
      </c>
      <c r="AL375">
        <f t="shared" si="66"/>
        <v>-40.679899999999996</v>
      </c>
      <c r="AM375">
        <f t="shared" si="67"/>
        <v>-70.700852601999998</v>
      </c>
      <c r="AP375" s="9"/>
      <c r="AQ375" s="22">
        <v>-6.7901600000000006E-2</v>
      </c>
      <c r="AR375" s="22">
        <v>346.964</v>
      </c>
      <c r="AS375" s="22">
        <v>-1.6864000000000001E-2</v>
      </c>
      <c r="AT375" s="22">
        <v>365</v>
      </c>
      <c r="AU375" s="22">
        <v>-6.8450899999999995E-2</v>
      </c>
      <c r="AV375">
        <f t="shared" si="68"/>
        <v>16.864000000000001</v>
      </c>
      <c r="AW375">
        <f t="shared" si="69"/>
        <v>-1.1450925824000002</v>
      </c>
      <c r="AX375" s="9"/>
      <c r="AY375" s="22">
        <v>1.7379800000000001</v>
      </c>
      <c r="AZ375" s="22">
        <v>405.27499999999998</v>
      </c>
      <c r="BA375" s="22">
        <v>3.7536600000000003E-2</v>
      </c>
      <c r="BB375" s="22">
        <v>365</v>
      </c>
      <c r="BC375" s="22">
        <v>1.7367600000000001</v>
      </c>
      <c r="BD375">
        <f t="shared" si="70"/>
        <v>-37.5366</v>
      </c>
      <c r="BE375">
        <f t="shared" si="71"/>
        <v>-65.237860068000003</v>
      </c>
    </row>
    <row r="376" spans="6:57">
      <c r="F376" s="9"/>
      <c r="G376" s="22">
        <v>-7.2937000000000002E-2</v>
      </c>
      <c r="H376" s="22">
        <v>76.226699999999994</v>
      </c>
      <c r="I376" s="22">
        <v>-1.6876200000000001E-2</v>
      </c>
      <c r="J376" s="22">
        <v>366</v>
      </c>
      <c r="K376" s="22">
        <v>-7.3516799999999993E-2</v>
      </c>
      <c r="L376">
        <f t="shared" si="60"/>
        <v>16.876200000000001</v>
      </c>
      <c r="M376">
        <f t="shared" si="61"/>
        <v>-1.2308993994000001</v>
      </c>
      <c r="N376" s="9"/>
      <c r="O376" s="22">
        <v>1.7430099999999999</v>
      </c>
      <c r="P376" s="22">
        <v>140.54900000000001</v>
      </c>
      <c r="Q376" s="22">
        <v>5.0094600000000003E-2</v>
      </c>
      <c r="R376" s="22">
        <v>366</v>
      </c>
      <c r="S376" s="22">
        <v>1.74255</v>
      </c>
      <c r="T376">
        <f t="shared" si="62"/>
        <v>-50.0946</v>
      </c>
      <c r="U376">
        <f t="shared" si="63"/>
        <v>-87.315388745999996</v>
      </c>
      <c r="X376" s="9"/>
      <c r="Y376" s="22">
        <v>-7.2937000000000002E-2</v>
      </c>
      <c r="Z376" s="22">
        <v>210.68199999999999</v>
      </c>
      <c r="AA376" s="22">
        <v>-1.6876200000000001E-2</v>
      </c>
      <c r="AB376" s="22">
        <v>366</v>
      </c>
      <c r="AC376" s="22">
        <v>-7.3425299999999999E-2</v>
      </c>
      <c r="AD376">
        <f t="shared" si="64"/>
        <v>16.876200000000001</v>
      </c>
      <c r="AE376">
        <f t="shared" si="65"/>
        <v>-1.2308993994000001</v>
      </c>
      <c r="AF376" s="9"/>
      <c r="AG376" s="22">
        <v>1.7430099999999999</v>
      </c>
      <c r="AH376" s="22">
        <v>268.21100000000001</v>
      </c>
      <c r="AI376" s="22">
        <v>5.2056900000000003E-2</v>
      </c>
      <c r="AJ376" s="22">
        <v>366</v>
      </c>
      <c r="AK376" s="22">
        <v>1.7422500000000001</v>
      </c>
      <c r="AL376">
        <f t="shared" si="66"/>
        <v>-52.056900000000006</v>
      </c>
      <c r="AM376">
        <f t="shared" si="67"/>
        <v>-90.735697269000013</v>
      </c>
      <c r="AP376" s="9"/>
      <c r="AQ376" s="22">
        <v>-7.2937000000000002E-2</v>
      </c>
      <c r="AR376" s="22">
        <v>347.065</v>
      </c>
      <c r="AS376" s="22">
        <v>-1.6861000000000001E-2</v>
      </c>
      <c r="AT376" s="22">
        <v>366</v>
      </c>
      <c r="AU376" s="22">
        <v>-7.3303199999999999E-2</v>
      </c>
      <c r="AV376">
        <f t="shared" si="68"/>
        <v>16.861000000000001</v>
      </c>
      <c r="AW376">
        <f t="shared" si="69"/>
        <v>-1.2297907570000002</v>
      </c>
      <c r="AX376" s="9"/>
      <c r="AY376" s="22">
        <v>1.7430099999999999</v>
      </c>
      <c r="AZ376" s="22">
        <v>405.37599999999998</v>
      </c>
      <c r="BA376" s="22">
        <v>5.0289899999999998E-2</v>
      </c>
      <c r="BB376" s="22">
        <v>366</v>
      </c>
      <c r="BC376" s="22">
        <v>1.74255</v>
      </c>
      <c r="BD376">
        <f t="shared" si="70"/>
        <v>-50.289899999999996</v>
      </c>
      <c r="BE376">
        <f t="shared" si="71"/>
        <v>-87.655798598999993</v>
      </c>
    </row>
    <row r="377" spans="6:57">
      <c r="F377" s="9"/>
      <c r="G377" s="22">
        <v>-7.7972399999999997E-2</v>
      </c>
      <c r="H377" s="22">
        <v>76.327399999999997</v>
      </c>
      <c r="I377" s="22">
        <v>-1.6885399999999998E-2</v>
      </c>
      <c r="J377" s="22">
        <v>367</v>
      </c>
      <c r="K377" s="22">
        <v>-7.8582799999999994E-2</v>
      </c>
      <c r="L377">
        <f t="shared" si="60"/>
        <v>16.885399999999997</v>
      </c>
      <c r="M377">
        <f t="shared" si="61"/>
        <v>-1.3165951629599997</v>
      </c>
      <c r="N377" s="9"/>
      <c r="O377" s="22">
        <v>1.7480500000000001</v>
      </c>
      <c r="P377" s="22">
        <v>140.649</v>
      </c>
      <c r="Q377" s="22">
        <v>6.2139899999999998E-2</v>
      </c>
      <c r="R377" s="22">
        <v>367</v>
      </c>
      <c r="S377" s="22">
        <v>1.7477400000000001</v>
      </c>
      <c r="T377">
        <f t="shared" si="62"/>
        <v>-62.139899999999997</v>
      </c>
      <c r="U377">
        <f t="shared" si="63"/>
        <v>-108.62365219500001</v>
      </c>
      <c r="X377" s="9"/>
      <c r="Y377" s="22">
        <v>-7.7972399999999997E-2</v>
      </c>
      <c r="Z377" s="22">
        <v>210.78299999999999</v>
      </c>
      <c r="AA377" s="22">
        <v>-1.6882299999999999E-2</v>
      </c>
      <c r="AB377" s="22">
        <v>367</v>
      </c>
      <c r="AC377" s="22">
        <v>-7.8552200000000003E-2</v>
      </c>
      <c r="AD377">
        <f t="shared" si="64"/>
        <v>16.882300000000001</v>
      </c>
      <c r="AE377">
        <f t="shared" si="65"/>
        <v>-1.3163534485199999</v>
      </c>
      <c r="AF377" s="9"/>
      <c r="AG377" s="22">
        <v>1.7480500000000001</v>
      </c>
      <c r="AH377" s="22">
        <v>268.31099999999998</v>
      </c>
      <c r="AI377" s="22">
        <v>6.3504000000000005E-2</v>
      </c>
      <c r="AJ377" s="22">
        <v>367</v>
      </c>
      <c r="AK377" s="22">
        <v>1.7474400000000001</v>
      </c>
      <c r="AL377">
        <f t="shared" si="66"/>
        <v>-63.504000000000005</v>
      </c>
      <c r="AM377">
        <f t="shared" si="67"/>
        <v>-111.00816720000002</v>
      </c>
      <c r="AP377" s="9"/>
      <c r="AQ377" s="22">
        <v>-7.7972399999999997E-2</v>
      </c>
      <c r="AR377" s="22">
        <v>347.166</v>
      </c>
      <c r="AS377" s="22">
        <v>-1.6861000000000001E-2</v>
      </c>
      <c r="AT377" s="22">
        <v>367</v>
      </c>
      <c r="AU377" s="22">
        <v>-7.8613299999999997E-2</v>
      </c>
      <c r="AV377">
        <f t="shared" si="68"/>
        <v>16.861000000000001</v>
      </c>
      <c r="AW377">
        <f t="shared" si="69"/>
        <v>-1.3146926364</v>
      </c>
      <c r="AX377" s="9"/>
      <c r="AY377" s="22">
        <v>1.7480500000000001</v>
      </c>
      <c r="AZ377" s="22">
        <v>405.47699999999998</v>
      </c>
      <c r="BA377" s="22">
        <v>6.1737100000000003E-2</v>
      </c>
      <c r="BB377" s="22">
        <v>367</v>
      </c>
      <c r="BC377" s="22">
        <v>1.7474400000000001</v>
      </c>
      <c r="BD377">
        <f t="shared" si="70"/>
        <v>-61.737100000000005</v>
      </c>
      <c r="BE377">
        <f t="shared" si="71"/>
        <v>-107.91953765500001</v>
      </c>
    </row>
    <row r="378" spans="6:57">
      <c r="F378" s="9"/>
      <c r="G378" s="22">
        <v>-8.3007800000000007E-2</v>
      </c>
      <c r="H378" s="22">
        <v>76.428100000000001</v>
      </c>
      <c r="I378" s="22">
        <v>-1.68945E-2</v>
      </c>
      <c r="J378" s="22">
        <v>368</v>
      </c>
      <c r="K378" s="22">
        <v>-8.3648700000000006E-2</v>
      </c>
      <c r="L378">
        <f t="shared" si="60"/>
        <v>16.894500000000001</v>
      </c>
      <c r="M378">
        <f t="shared" si="61"/>
        <v>-1.4023752771000002</v>
      </c>
      <c r="N378" s="9"/>
      <c r="O378" s="22">
        <v>1.75308</v>
      </c>
      <c r="P378" s="22">
        <v>140.75</v>
      </c>
      <c r="Q378" s="22">
        <v>7.5103799999999998E-2</v>
      </c>
      <c r="R378" s="22">
        <v>368</v>
      </c>
      <c r="S378" s="22">
        <v>1.7523200000000001</v>
      </c>
      <c r="T378">
        <f t="shared" si="62"/>
        <v>-75.103799999999993</v>
      </c>
      <c r="U378">
        <f t="shared" si="63"/>
        <v>-131.66296970399998</v>
      </c>
      <c r="X378" s="9"/>
      <c r="Y378" s="22">
        <v>-8.3007800000000007E-2</v>
      </c>
      <c r="Z378" s="22">
        <v>210.88300000000001</v>
      </c>
      <c r="AA378" s="22">
        <v>-1.6870099999999999E-2</v>
      </c>
      <c r="AB378" s="22">
        <v>368</v>
      </c>
      <c r="AC378" s="22">
        <v>-8.3557099999999995E-2</v>
      </c>
      <c r="AD378">
        <f t="shared" si="64"/>
        <v>16.870100000000001</v>
      </c>
      <c r="AE378">
        <f t="shared" si="65"/>
        <v>-1.4003498867800002</v>
      </c>
      <c r="AF378" s="9"/>
      <c r="AG378" s="22">
        <v>1.75308</v>
      </c>
      <c r="AH378" s="22">
        <v>268.41199999999998</v>
      </c>
      <c r="AI378" s="22">
        <v>7.5714100000000006E-2</v>
      </c>
      <c r="AJ378" s="22">
        <v>368</v>
      </c>
      <c r="AK378" s="22">
        <v>1.7526200000000001</v>
      </c>
      <c r="AL378">
        <f t="shared" si="66"/>
        <v>-75.714100000000002</v>
      </c>
      <c r="AM378">
        <f t="shared" si="67"/>
        <v>-132.732874428</v>
      </c>
      <c r="AP378" s="9"/>
      <c r="AQ378" s="22">
        <v>-8.3007800000000007E-2</v>
      </c>
      <c r="AR378" s="22">
        <v>347.26600000000002</v>
      </c>
      <c r="AS378" s="22">
        <v>-1.6870099999999999E-2</v>
      </c>
      <c r="AT378" s="22">
        <v>368</v>
      </c>
      <c r="AU378" s="22">
        <v>-8.3526600000000006E-2</v>
      </c>
      <c r="AV378">
        <f t="shared" si="68"/>
        <v>16.870100000000001</v>
      </c>
      <c r="AW378">
        <f t="shared" si="69"/>
        <v>-1.4003498867800002</v>
      </c>
      <c r="AX378" s="9"/>
      <c r="AY378" s="22">
        <v>1.75308</v>
      </c>
      <c r="AZ378" s="22">
        <v>405.577</v>
      </c>
      <c r="BA378" s="22">
        <v>7.5378399999999998E-2</v>
      </c>
      <c r="BB378" s="22">
        <v>368</v>
      </c>
      <c r="BC378" s="22">
        <v>1.7526200000000001</v>
      </c>
      <c r="BD378">
        <f t="shared" si="70"/>
        <v>-75.378399999999999</v>
      </c>
      <c r="BE378">
        <f t="shared" si="71"/>
        <v>-132.144365472</v>
      </c>
    </row>
    <row r="379" spans="6:57">
      <c r="F379" s="9"/>
      <c r="G379" s="22">
        <v>-8.8043200000000002E-2</v>
      </c>
      <c r="H379" s="22">
        <v>76.528800000000004</v>
      </c>
      <c r="I379" s="22">
        <v>-1.6885399999999998E-2</v>
      </c>
      <c r="J379" s="22">
        <v>369</v>
      </c>
      <c r="K379" s="22">
        <v>-8.8622999999999993E-2</v>
      </c>
      <c r="L379">
        <f t="shared" si="60"/>
        <v>16.885399999999997</v>
      </c>
      <c r="M379">
        <f t="shared" si="61"/>
        <v>-1.4866446492799998</v>
      </c>
      <c r="N379" s="9"/>
      <c r="O379" s="22">
        <v>1.7581199999999999</v>
      </c>
      <c r="P379" s="22">
        <v>140.851</v>
      </c>
      <c r="Q379" s="22">
        <v>8.7402300000000002E-2</v>
      </c>
      <c r="R379" s="22">
        <v>369</v>
      </c>
      <c r="S379" s="22">
        <v>1.7575099999999999</v>
      </c>
      <c r="T379">
        <f t="shared" si="62"/>
        <v>-87.402299999999997</v>
      </c>
      <c r="U379">
        <f t="shared" si="63"/>
        <v>-153.663731676</v>
      </c>
      <c r="X379" s="9"/>
      <c r="Y379" s="22">
        <v>-8.8043200000000002E-2</v>
      </c>
      <c r="Z379" s="22">
        <v>210.98400000000001</v>
      </c>
      <c r="AA379" s="22">
        <v>-1.68915E-2</v>
      </c>
      <c r="AB379" s="22">
        <v>369</v>
      </c>
      <c r="AC379" s="22">
        <v>-8.8622999999999993E-2</v>
      </c>
      <c r="AD379">
        <f t="shared" si="64"/>
        <v>16.891500000000001</v>
      </c>
      <c r="AE379">
        <f t="shared" si="65"/>
        <v>-1.4871817128</v>
      </c>
      <c r="AF379" s="9"/>
      <c r="AG379" s="22">
        <v>1.7581199999999999</v>
      </c>
      <c r="AH379" s="22">
        <v>268.51299999999998</v>
      </c>
      <c r="AI379" s="22">
        <v>8.8012699999999999E-2</v>
      </c>
      <c r="AJ379" s="22">
        <v>369</v>
      </c>
      <c r="AK379" s="22">
        <v>1.7581199999999999</v>
      </c>
      <c r="AL379">
        <f t="shared" si="66"/>
        <v>-88.012699999999995</v>
      </c>
      <c r="AM379">
        <f t="shared" si="67"/>
        <v>-154.73688812399999</v>
      </c>
      <c r="AP379" s="9"/>
      <c r="AQ379" s="22">
        <v>-8.8043200000000002E-2</v>
      </c>
      <c r="AR379" s="22">
        <v>347.36700000000002</v>
      </c>
      <c r="AS379" s="22">
        <v>-1.6864000000000001E-2</v>
      </c>
      <c r="AT379" s="22">
        <v>369</v>
      </c>
      <c r="AU379" s="22">
        <v>-8.8684100000000002E-2</v>
      </c>
      <c r="AV379">
        <f t="shared" si="68"/>
        <v>16.864000000000001</v>
      </c>
      <c r="AW379">
        <f t="shared" si="69"/>
        <v>-1.4847605248000002</v>
      </c>
      <c r="AX379" s="9"/>
      <c r="AY379" s="22">
        <v>1.7581199999999999</v>
      </c>
      <c r="AZ379" s="22">
        <v>405.678</v>
      </c>
      <c r="BA379" s="22">
        <v>8.8104199999999994E-2</v>
      </c>
      <c r="BB379" s="22">
        <v>369</v>
      </c>
      <c r="BC379" s="22">
        <v>1.7575099999999999</v>
      </c>
      <c r="BD379">
        <f t="shared" si="70"/>
        <v>-88.104199999999992</v>
      </c>
      <c r="BE379">
        <f t="shared" si="71"/>
        <v>-154.89775610399997</v>
      </c>
    </row>
    <row r="380" spans="6:57">
      <c r="F380" s="9"/>
      <c r="G380" s="22">
        <v>-9.3078599999999997E-2</v>
      </c>
      <c r="H380" s="22">
        <v>76.629599999999996</v>
      </c>
      <c r="I380" s="22">
        <v>-1.6867099999999999E-2</v>
      </c>
      <c r="J380" s="22">
        <v>370</v>
      </c>
      <c r="K380" s="22">
        <v>-9.3597399999999997E-2</v>
      </c>
      <c r="L380">
        <f t="shared" si="60"/>
        <v>16.867100000000001</v>
      </c>
      <c r="M380">
        <f t="shared" si="61"/>
        <v>-1.56996605406</v>
      </c>
      <c r="N380" s="9"/>
      <c r="O380" s="22">
        <v>1.76315</v>
      </c>
      <c r="P380" s="22">
        <v>140.952</v>
      </c>
      <c r="Q380" s="22">
        <v>9.9090600000000001E-2</v>
      </c>
      <c r="R380" s="22">
        <v>370</v>
      </c>
      <c r="S380" s="22">
        <v>1.7623899999999999</v>
      </c>
      <c r="T380">
        <f t="shared" si="62"/>
        <v>-99.090599999999995</v>
      </c>
      <c r="U380">
        <f t="shared" si="63"/>
        <v>-174.71159139</v>
      </c>
      <c r="X380" s="9"/>
      <c r="Y380" s="22">
        <v>-9.3078599999999997E-2</v>
      </c>
      <c r="Z380" s="22">
        <v>211.08500000000001</v>
      </c>
      <c r="AA380" s="22">
        <v>-1.6885399999999998E-2</v>
      </c>
      <c r="AB380" s="22">
        <v>370</v>
      </c>
      <c r="AC380" s="22">
        <v>-9.3780500000000003E-2</v>
      </c>
      <c r="AD380">
        <f t="shared" si="64"/>
        <v>16.885399999999997</v>
      </c>
      <c r="AE380">
        <f t="shared" si="65"/>
        <v>-1.5716693924399996</v>
      </c>
      <c r="AF380" s="9"/>
      <c r="AG380" s="22">
        <v>1.76315</v>
      </c>
      <c r="AH380" s="22">
        <v>268.61399999999998</v>
      </c>
      <c r="AI380" s="22">
        <v>9.9792500000000006E-2</v>
      </c>
      <c r="AJ380" s="22">
        <v>370</v>
      </c>
      <c r="AK380" s="22">
        <v>1.7620800000000001</v>
      </c>
      <c r="AL380">
        <f t="shared" si="66"/>
        <v>-99.792500000000004</v>
      </c>
      <c r="AM380">
        <f t="shared" si="67"/>
        <v>-175.949146375</v>
      </c>
      <c r="AP380" s="9"/>
      <c r="AQ380" s="22">
        <v>-9.3078599999999997E-2</v>
      </c>
      <c r="AR380" s="22">
        <v>347.46800000000002</v>
      </c>
      <c r="AS380" s="22">
        <v>-1.6864000000000001E-2</v>
      </c>
      <c r="AT380" s="22">
        <v>370</v>
      </c>
      <c r="AU380" s="22">
        <v>-9.3688999999999995E-2</v>
      </c>
      <c r="AV380">
        <f t="shared" si="68"/>
        <v>16.864000000000001</v>
      </c>
      <c r="AW380">
        <f t="shared" si="69"/>
        <v>-1.5696775104</v>
      </c>
      <c r="AX380" s="9"/>
      <c r="AY380" s="22">
        <v>1.76315</v>
      </c>
      <c r="AZ380" s="22">
        <v>405.779</v>
      </c>
      <c r="BA380" s="22">
        <v>0.101868</v>
      </c>
      <c r="BB380" s="22">
        <v>370</v>
      </c>
      <c r="BC380" s="22">
        <v>1.7623899999999999</v>
      </c>
      <c r="BD380">
        <f t="shared" si="70"/>
        <v>-101.86799999999999</v>
      </c>
      <c r="BE380">
        <f t="shared" si="71"/>
        <v>-179.60856419999999</v>
      </c>
    </row>
    <row r="381" spans="6:57">
      <c r="F381" s="9"/>
      <c r="G381" s="22">
        <v>-9.8114000000000007E-2</v>
      </c>
      <c r="H381" s="22">
        <v>76.7303</v>
      </c>
      <c r="I381" s="22">
        <v>-1.68793E-2</v>
      </c>
      <c r="J381" s="22">
        <v>371</v>
      </c>
      <c r="K381" s="22">
        <v>-9.8724400000000004E-2</v>
      </c>
      <c r="L381">
        <f t="shared" si="60"/>
        <v>16.879300000000001</v>
      </c>
      <c r="M381">
        <f t="shared" si="61"/>
        <v>-1.6560956402000002</v>
      </c>
      <c r="N381" s="9"/>
      <c r="O381" s="22">
        <v>1.7681899999999999</v>
      </c>
      <c r="P381" s="22">
        <v>141.05199999999999</v>
      </c>
      <c r="Q381" s="22">
        <v>0.11068699999999999</v>
      </c>
      <c r="R381" s="22">
        <v>371</v>
      </c>
      <c r="S381" s="22">
        <v>1.7669699999999999</v>
      </c>
      <c r="T381">
        <f t="shared" si="62"/>
        <v>-110.687</v>
      </c>
      <c r="U381">
        <f t="shared" si="63"/>
        <v>-195.71564652999999</v>
      </c>
      <c r="X381" s="9"/>
      <c r="Y381" s="22">
        <v>-9.8114000000000007E-2</v>
      </c>
      <c r="Z381" s="22">
        <v>211.185</v>
      </c>
      <c r="AA381" s="22">
        <v>-1.6873200000000001E-2</v>
      </c>
      <c r="AB381" s="22">
        <v>371</v>
      </c>
      <c r="AC381" s="22">
        <v>-9.8724400000000004E-2</v>
      </c>
      <c r="AD381">
        <f t="shared" si="64"/>
        <v>16.873200000000001</v>
      </c>
      <c r="AE381">
        <f t="shared" si="65"/>
        <v>-1.6554971448000002</v>
      </c>
      <c r="AF381" s="9"/>
      <c r="AG381" s="22">
        <v>1.7681899999999999</v>
      </c>
      <c r="AH381" s="22">
        <v>268.714</v>
      </c>
      <c r="AI381" s="22">
        <v>0.112</v>
      </c>
      <c r="AJ381" s="22">
        <v>371</v>
      </c>
      <c r="AK381" s="22">
        <v>1.7675799999999999</v>
      </c>
      <c r="AL381">
        <f t="shared" si="66"/>
        <v>-112</v>
      </c>
      <c r="AM381">
        <f t="shared" si="67"/>
        <v>-198.03727999999998</v>
      </c>
      <c r="AP381" s="9"/>
      <c r="AQ381" s="22">
        <v>-9.8114000000000007E-2</v>
      </c>
      <c r="AR381" s="22">
        <v>347.56900000000002</v>
      </c>
      <c r="AS381" s="22">
        <v>-1.6870099999999999E-2</v>
      </c>
      <c r="AT381" s="22">
        <v>371</v>
      </c>
      <c r="AU381" s="22">
        <v>-9.8693799999999998E-2</v>
      </c>
      <c r="AV381">
        <f t="shared" si="68"/>
        <v>16.870100000000001</v>
      </c>
      <c r="AW381">
        <f t="shared" si="69"/>
        <v>-1.6551929914000001</v>
      </c>
      <c r="AX381" s="9"/>
      <c r="AY381" s="22">
        <v>1.7681899999999999</v>
      </c>
      <c r="AZ381" s="22">
        <v>405.87900000000002</v>
      </c>
      <c r="BA381" s="22">
        <v>0.11465500000000001</v>
      </c>
      <c r="BB381" s="22">
        <v>371</v>
      </c>
      <c r="BC381" s="22">
        <v>1.7672699999999999</v>
      </c>
      <c r="BD381">
        <f t="shared" si="70"/>
        <v>-114.655</v>
      </c>
      <c r="BE381">
        <f t="shared" si="71"/>
        <v>-202.73182445</v>
      </c>
    </row>
    <row r="382" spans="6:57">
      <c r="F382" s="9"/>
      <c r="G382" s="22">
        <v>-0.103149</v>
      </c>
      <c r="H382" s="22">
        <v>76.831000000000003</v>
      </c>
      <c r="I382" s="22">
        <v>-1.68915E-2</v>
      </c>
      <c r="J382" s="22">
        <v>372</v>
      </c>
      <c r="K382" s="22">
        <v>-0.10363799999999999</v>
      </c>
      <c r="L382">
        <f t="shared" si="60"/>
        <v>16.891500000000001</v>
      </c>
      <c r="M382">
        <f t="shared" si="61"/>
        <v>-1.7423413335000002</v>
      </c>
      <c r="N382" s="9"/>
      <c r="O382" s="22">
        <v>1.77322</v>
      </c>
      <c r="P382" s="22">
        <v>141.15299999999999</v>
      </c>
      <c r="Q382" s="22">
        <v>0.12262000000000001</v>
      </c>
      <c r="R382" s="22">
        <v>372</v>
      </c>
      <c r="S382" s="22">
        <v>1.77216</v>
      </c>
      <c r="T382">
        <f t="shared" si="62"/>
        <v>-122.62</v>
      </c>
      <c r="U382">
        <f t="shared" si="63"/>
        <v>-217.43223640000002</v>
      </c>
      <c r="X382" s="9"/>
      <c r="Y382" s="22">
        <v>-0.103149</v>
      </c>
      <c r="Z382" s="22">
        <v>211.286</v>
      </c>
      <c r="AA382" s="22">
        <v>-1.6876200000000001E-2</v>
      </c>
      <c r="AB382" s="22">
        <v>372</v>
      </c>
      <c r="AC382" s="22">
        <v>-0.10378999999999999</v>
      </c>
      <c r="AD382">
        <f t="shared" si="64"/>
        <v>16.876200000000001</v>
      </c>
      <c r="AE382">
        <f t="shared" si="65"/>
        <v>-1.7407631538000001</v>
      </c>
      <c r="AF382" s="9"/>
      <c r="AG382" s="22">
        <v>1.77322</v>
      </c>
      <c r="AH382" s="22">
        <v>268.815</v>
      </c>
      <c r="AI382" s="22">
        <v>0.12295499999999999</v>
      </c>
      <c r="AJ382" s="22">
        <v>372</v>
      </c>
      <c r="AK382" s="22">
        <v>1.7724599999999999</v>
      </c>
      <c r="AL382">
        <f t="shared" si="66"/>
        <v>-122.955</v>
      </c>
      <c r="AM382">
        <f t="shared" si="67"/>
        <v>-218.02626509999999</v>
      </c>
      <c r="AP382" s="9"/>
      <c r="AQ382" s="22">
        <v>-0.103149</v>
      </c>
      <c r="AR382" s="22">
        <v>347.66899999999998</v>
      </c>
      <c r="AS382" s="22">
        <v>-1.6870099999999999E-2</v>
      </c>
      <c r="AT382" s="22">
        <v>372</v>
      </c>
      <c r="AU382" s="22">
        <v>-0.103668</v>
      </c>
      <c r="AV382">
        <f t="shared" si="68"/>
        <v>16.870100000000001</v>
      </c>
      <c r="AW382">
        <f t="shared" si="69"/>
        <v>-1.7401339449000002</v>
      </c>
      <c r="AX382" s="9"/>
      <c r="AY382" s="22">
        <v>1.77322</v>
      </c>
      <c r="AZ382" s="22">
        <v>405.98</v>
      </c>
      <c r="BA382" s="22">
        <v>0.12759400000000001</v>
      </c>
      <c r="BB382" s="22">
        <v>372</v>
      </c>
      <c r="BC382" s="22">
        <v>1.7724599999999999</v>
      </c>
      <c r="BD382">
        <f t="shared" si="70"/>
        <v>-127.59400000000001</v>
      </c>
      <c r="BE382">
        <f t="shared" si="71"/>
        <v>-226.25223268000002</v>
      </c>
    </row>
    <row r="383" spans="6:57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7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topLeftCell="AN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339.50855263157666</v>
      </c>
      <c r="H2" s="2"/>
      <c r="I2" s="6" t="s">
        <v>12</v>
      </c>
      <c r="J2" s="2"/>
      <c r="K2" s="7" t="s">
        <v>13</v>
      </c>
      <c r="L2" s="3">
        <f>L4*I6*L9/100*100</f>
        <v>22.801957024</v>
      </c>
      <c r="M2" s="8" t="s">
        <v>14</v>
      </c>
      <c r="N2" s="9"/>
      <c r="O2" s="2">
        <f>ABS(S7-S6)/ABS(T7-T6)*1000</f>
        <v>16854.850000019323</v>
      </c>
      <c r="P2" s="2"/>
      <c r="Q2" s="6" t="s">
        <v>15</v>
      </c>
      <c r="R2" s="2"/>
      <c r="S2" s="7" t="s">
        <v>13</v>
      </c>
      <c r="T2" s="3">
        <f>T4*Q6*T9/100*100</f>
        <v>21.867984219999997</v>
      </c>
      <c r="U2" s="8" t="s">
        <v>14</v>
      </c>
      <c r="X2" s="9"/>
      <c r="Y2" s="2">
        <f>ABS(AC7-AC6)/ABS(AD7-AD6)*1000</f>
        <v>4701.6774193604087</v>
      </c>
      <c r="Z2" s="2"/>
      <c r="AA2" s="6" t="s">
        <v>12</v>
      </c>
      <c r="AB2" s="2"/>
      <c r="AC2" s="7" t="s">
        <v>13</v>
      </c>
      <c r="AD2" s="3">
        <f>AD4*AA6*AD9/100*100</f>
        <v>23.166968327999999</v>
      </c>
      <c r="AE2" s="8" t="s">
        <v>14</v>
      </c>
      <c r="AF2" s="9"/>
      <c r="AG2" s="2">
        <f>ABS(AK7-AK6)/ABS(AL7-AL6)*1000</f>
        <v>1655.9508196711672</v>
      </c>
      <c r="AH2" s="2"/>
      <c r="AI2" s="6" t="s">
        <v>15</v>
      </c>
      <c r="AJ2" s="2"/>
      <c r="AK2" s="7" t="s">
        <v>13</v>
      </c>
      <c r="AL2" s="3">
        <f>AL4*AI6*AL9/100*100</f>
        <v>21.817707564000003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23.094911069999995</v>
      </c>
      <c r="AW2" s="8" t="s">
        <v>14</v>
      </c>
      <c r="AX2" s="9"/>
      <c r="AY2" s="2">
        <f>ABS(BC7-BC6)/ABS(BD7-BD6)*1000</f>
        <v>805.45901639297358</v>
      </c>
      <c r="AZ2" s="2"/>
      <c r="BA2" s="6" t="s">
        <v>15</v>
      </c>
      <c r="BB2" s="2"/>
      <c r="BC2" s="7" t="s">
        <v>13</v>
      </c>
      <c r="BD2" s="3">
        <f>BD4*BA6*BD9/100*100</f>
        <v>21.589375235999999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1.7489600000000001</v>
      </c>
      <c r="J3" s="2"/>
      <c r="K3" s="10">
        <f>INDEX(L11:L1056,MATCH(I3,K11:K1056,0))</f>
        <v>-2.3135400000000002</v>
      </c>
      <c r="L3" s="33" t="s">
        <v>16</v>
      </c>
      <c r="M3" s="11">
        <f>M9</f>
        <v>22.801957024</v>
      </c>
      <c r="N3" s="9"/>
      <c r="O3" s="2" t="s">
        <v>44</v>
      </c>
      <c r="P3" s="2"/>
      <c r="Q3" s="2">
        <f>INDEX(S11:S1056,MATCH(0,T11:T1056,-1))</f>
        <v>1.7422500000000001</v>
      </c>
      <c r="R3" s="2"/>
      <c r="S3" s="10">
        <f>INDEX(T11:T1056,MATCH(Q3,S11:S1056,0))</f>
        <v>0.53253199999999989</v>
      </c>
      <c r="T3" s="33" t="s">
        <v>16</v>
      </c>
      <c r="U3" s="11">
        <f>U9</f>
        <v>21.86798422</v>
      </c>
      <c r="X3" s="9"/>
      <c r="Y3" s="2" t="s">
        <v>44</v>
      </c>
      <c r="Z3" s="2"/>
      <c r="AA3" s="2">
        <f>INDEX(AC11:AC856,MATCH(0,AD11:AD856,1))</f>
        <v>1.7486600000000001</v>
      </c>
      <c r="AB3" s="2"/>
      <c r="AC3" s="10">
        <f>INDEX(AD11:AD1056,MATCH(AA3,AC11:AC1056,0))</f>
        <v>-3.6856100000000001</v>
      </c>
      <c r="AD3" s="33" t="s">
        <v>16</v>
      </c>
      <c r="AE3" s="11">
        <f>AE9</f>
        <v>23.166968327999999</v>
      </c>
      <c r="AF3" s="9"/>
      <c r="AG3" s="2" t="s">
        <v>44</v>
      </c>
      <c r="AH3" s="2"/>
      <c r="AI3" s="2">
        <f>INDEX(AK11:AK1056,MATCH(0,AL11:AL1056,-1))</f>
        <v>1.7373700000000001</v>
      </c>
      <c r="AJ3" s="2"/>
      <c r="AK3" s="10">
        <f>INDEX(AL11:AL1056,MATCH(AI3,AK11:AK1056,0))</f>
        <v>1.0726900000000001</v>
      </c>
      <c r="AL3" s="33" t="s">
        <v>16</v>
      </c>
      <c r="AM3" s="11">
        <f>AM9</f>
        <v>21.817707564000003</v>
      </c>
      <c r="AP3" s="9"/>
      <c r="AQ3" s="2" t="s">
        <v>44</v>
      </c>
      <c r="AR3" s="2"/>
      <c r="AS3" s="2">
        <f>INDEX(AU11:AU856,MATCH(0,AV11:AV856,1))</f>
        <v>1.7434700000000001</v>
      </c>
      <c r="AT3" s="2"/>
      <c r="AU3" s="10">
        <f>INDEX(AV11:AV1056,MATCH(AS3,AU11:AU1056,0))</f>
        <v>-2.6171900000000003</v>
      </c>
      <c r="AV3" s="33" t="s">
        <v>16</v>
      </c>
      <c r="AW3" s="11">
        <f>AW9</f>
        <v>23.094911069999995</v>
      </c>
      <c r="AX3" s="9"/>
      <c r="AY3" s="2" t="s">
        <v>44</v>
      </c>
      <c r="AZ3" s="2"/>
      <c r="BA3" s="2">
        <f>INDEX(BC11:BC1056,MATCH(0,BD11:BD1056,-1))</f>
        <v>1.7327900000000001</v>
      </c>
      <c r="BB3" s="2"/>
      <c r="BC3" s="10">
        <f>INDEX(BD11:BD1056,MATCH(BA3,BC11:BC1056,0))</f>
        <v>2.6123E-2</v>
      </c>
      <c r="BD3" s="33" t="s">
        <v>16</v>
      </c>
      <c r="BE3" s="11">
        <f>BE9</f>
        <v>21.589375235999999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1.2675880731275933</v>
      </c>
      <c r="H4" s="2"/>
      <c r="I4" s="2">
        <f>INDEX(K11:K1000,1+MATCH(0,L11:L856,1))</f>
        <v>1.7434700000000001</v>
      </c>
      <c r="J4" s="2"/>
      <c r="K4" s="10">
        <f>INDEX(L11:L1056,MATCH(I4,K11:K1056,0))</f>
        <v>2.0175200000000002</v>
      </c>
      <c r="L4" s="32">
        <f>M3/(I6*L9)</f>
        <v>0.8077378161433183</v>
      </c>
      <c r="M4" s="8" t="s">
        <v>17</v>
      </c>
      <c r="N4" s="9"/>
      <c r="O4" s="2">
        <f>ABS(Q3-Q4)/ABS(S3-S4)*1000</f>
        <v>1.4087750519465168</v>
      </c>
      <c r="P4" s="2"/>
      <c r="Q4" s="2">
        <f>INDEX(S11:S856,1+MATCH(0,T11:T856,-1))</f>
        <v>1.7465200000000001</v>
      </c>
      <c r="R4" s="2"/>
      <c r="S4" s="10">
        <f>INDEX(T11:T856,MATCH(Q4,S11:S856,0))</f>
        <v>-2.4984700000000002</v>
      </c>
      <c r="T4" s="32">
        <f>U3/(Q6*T9)</f>
        <v>0.77804612272356044</v>
      </c>
      <c r="U4" s="8" t="s">
        <v>17</v>
      </c>
      <c r="X4" s="9"/>
      <c r="Y4" s="2">
        <f>ABS(AA3-AA4)/ABS(AC3-AC4)*1000</f>
        <v>1.0054301452219576</v>
      </c>
      <c r="Z4" s="2"/>
      <c r="AA4" s="2">
        <f>INDEX(AC11:AC1000,1+MATCH(0,AD11:AD856,1))</f>
        <v>1.74377</v>
      </c>
      <c r="AB4" s="2"/>
      <c r="AC4" s="10">
        <f>INDEX(AD11:AD1056,MATCH(AA4,AC11:AC1056,0))</f>
        <v>1.1779799999999998</v>
      </c>
      <c r="AD4" s="32">
        <f>AE3/(AA6*AD9)</f>
        <v>0.82042531184799328</v>
      </c>
      <c r="AE4" s="8" t="s">
        <v>17</v>
      </c>
      <c r="AF4" s="9"/>
      <c r="AG4" s="2">
        <f>ABS(AI3-AI4)/ABS(AK3-AK4)*1000</f>
        <v>1.5944400445187068</v>
      </c>
      <c r="AH4" s="2"/>
      <c r="AI4" s="2">
        <f>INDEX(AK11:AK856,1+MATCH(0,AL11:AL856,-1))</f>
        <v>1.74194</v>
      </c>
      <c r="AJ4" s="2"/>
      <c r="AK4" s="10">
        <f>INDEX(AL11:AL856,MATCH(AI4,AK11:AK856,0))</f>
        <v>-1.79352</v>
      </c>
      <c r="AL4" s="32">
        <f>AM3/(AI6*AL9)</f>
        <v>0.77376076456683596</v>
      </c>
      <c r="AM4" s="8" t="s">
        <v>17</v>
      </c>
      <c r="AP4" s="9"/>
      <c r="AQ4" s="2">
        <f>ABS(AS3-AS4)/ABS(AU3-AU4)*1000</f>
        <v>1.1821361782118727</v>
      </c>
      <c r="AR4" s="2"/>
      <c r="AS4" s="2">
        <f>INDEX(AU11:AU1000,1+MATCH(0,AV11:AV856,1))</f>
        <v>1.7385900000000001</v>
      </c>
      <c r="AT4" s="2"/>
      <c r="AU4" s="10">
        <f>INDEX(AV11:AV1056,MATCH(AS4,AU11:AU1056,0))</f>
        <v>1.5109299999999999</v>
      </c>
      <c r="AV4" s="32">
        <f>AW3/(AS6*AV9)</f>
        <v>0.81858927561122841</v>
      </c>
      <c r="AW4" s="8" t="s">
        <v>17</v>
      </c>
      <c r="AX4" s="9"/>
      <c r="AY4" s="2">
        <f>ABS(BA3-BA4)/ABS(BC3-BC4)*1000</f>
        <v>1.5820563685387325</v>
      </c>
      <c r="AZ4" s="2"/>
      <c r="BA4" s="2">
        <f>INDEX(BC11:BC856,1+MATCH(0,BD11:BD856,-1))</f>
        <v>1.73767</v>
      </c>
      <c r="BB4" s="2"/>
      <c r="BC4" s="10">
        <f>INDEX(BD11:BD856,MATCH(BA4,BC11:BC856,0))</f>
        <v>-3.0584700000000002</v>
      </c>
      <c r="BD4" s="32">
        <f>BE3/(BA6*BD9)</f>
        <v>0.76469751454706458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14.492800000000001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14.517199999999999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14.538600000000001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14.581300000000001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14.678999999999998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14.428699999999999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1.7460273842892964</v>
      </c>
      <c r="J6" s="32"/>
      <c r="K6" s="13">
        <f>INDEX(K11:K1056,MATCH(L6,L11:L1056,0))</f>
        <v>1.93176E-3</v>
      </c>
      <c r="L6" s="10">
        <f>INDEX(L11:L1056,MATCH(0,K11:K1056,-1))</f>
        <v>16.162099999999999</v>
      </c>
      <c r="M6" s="8" t="s">
        <v>22</v>
      </c>
      <c r="N6" s="9"/>
      <c r="O6" s="2"/>
      <c r="P6" s="2"/>
      <c r="Q6" s="40">
        <f>(Q3-Q4)/(S3-S4)*(-S4)+Q4</f>
        <v>1.7430002177959634</v>
      </c>
      <c r="R6" s="40"/>
      <c r="S6" s="13">
        <f>INDEX(S11:S1056,MATCH(T6,T11:T1056,0))</f>
        <v>-4.5196500000000001E-3</v>
      </c>
      <c r="T6" s="10">
        <f>INDEX(T11:T1056,MATCH(0,S11:S1056,1))</f>
        <v>16.125500000000002</v>
      </c>
      <c r="U6" s="8" t="s">
        <v>22</v>
      </c>
      <c r="X6" s="9"/>
      <c r="Y6" s="2"/>
      <c r="Z6" s="2"/>
      <c r="AA6" s="32">
        <f>(AA3-AA4)/(AC3-AC4)*(-AC4)+AA4</f>
        <v>1.7449543766024687</v>
      </c>
      <c r="AB6" s="32"/>
      <c r="AC6" s="13">
        <f>INDEX(AC11:AC1056,MATCH(AD6,AD11:AD1056,0))</f>
        <v>6.19812E-2</v>
      </c>
      <c r="AD6" s="10">
        <f>INDEX(AD11:AD1056,MATCH(0,AC11:AC1056,-1))</f>
        <v>16.195699999999999</v>
      </c>
      <c r="AE6" s="8" t="s">
        <v>22</v>
      </c>
      <c r="AF6" s="9"/>
      <c r="AG6" s="2"/>
      <c r="AH6" s="2"/>
      <c r="AI6" s="40">
        <f>(AI3-AI4)/(AK3-AK4)*(-AK4)+AI4</f>
        <v>1.7390803398913548</v>
      </c>
      <c r="AJ6" s="40"/>
      <c r="AK6" s="13">
        <f>INDEX(AK11:AK1056,MATCH(AL6,AL11:AL1056,0))</f>
        <v>-8.0352800000000002E-2</v>
      </c>
      <c r="AL6" s="10">
        <f>INDEX(AL11:AL1056,MATCH(0,AK11:AK1056,1))</f>
        <v>16.165200000000002</v>
      </c>
      <c r="AM6" s="8" t="s">
        <v>22</v>
      </c>
      <c r="AP6" s="9"/>
      <c r="AQ6" s="2"/>
      <c r="AR6" s="2"/>
      <c r="AS6" s="32">
        <f>(AS3-AS4)/(AU3-AU4)*(-AU4)+AS4</f>
        <v>1.7403761250157457</v>
      </c>
      <c r="AT6" s="32"/>
      <c r="AU6" s="13">
        <f>INDEX(AU11:AU1056,MATCH(AV6,AV11:AV1056,0))</f>
        <v>0.112488</v>
      </c>
      <c r="AV6" s="10">
        <f>INDEX(AV11:AV1056,MATCH(0,AU11:AU1056,-1))</f>
        <v>16.210899999999999</v>
      </c>
      <c r="AW6" s="8" t="s">
        <v>22</v>
      </c>
      <c r="AX6" s="9"/>
      <c r="AY6" s="2"/>
      <c r="AZ6" s="2"/>
      <c r="BA6" s="40">
        <f>(BA3-BA4)/(BC3-BC4)*(-BC4)+BA4</f>
        <v>1.7328313280585155</v>
      </c>
      <c r="BB6" s="40"/>
      <c r="BC6" s="13">
        <f>INDEX(BC11:BC1056,MATCH(BD6,BD11:BD1056,0))</f>
        <v>-9.5397899999999994E-2</v>
      </c>
      <c r="BD6" s="10">
        <f>INDEX(BD11:BD1056,MATCH(0,BC11:BC1056,1))</f>
        <v>16.174299999999999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7.0922900000000002E-3</v>
      </c>
      <c r="L7" s="10">
        <f>INDEX(L11:L856,1+MATCH(0,K11:K856,-1))</f>
        <v>16.146899999999999</v>
      </c>
      <c r="M7" s="12">
        <f>INDEX(K11:K1056,MATCH(M9,M11:M1056,0))</f>
        <v>1.57257</v>
      </c>
      <c r="N7" s="9"/>
      <c r="O7" s="2"/>
      <c r="P7" s="2"/>
      <c r="Q7" s="2"/>
      <c r="R7" s="2"/>
      <c r="S7" s="13">
        <f>INDEX(S11:S1056,MATCH(T7,T11:T1056,0))</f>
        <v>-5.50842E-2</v>
      </c>
      <c r="T7" s="10">
        <f>INDEX(T11:T1056,1+MATCH(0,S11:S1056,1))</f>
        <v>16.128499999999999</v>
      </c>
      <c r="U7" s="12">
        <f>INDEX(S11:S1056,MATCH(U9,U11:U1056,0))</f>
        <v>1.50482</v>
      </c>
      <c r="X7" s="9"/>
      <c r="Y7" s="2"/>
      <c r="Z7" s="2"/>
      <c r="AA7" s="2"/>
      <c r="AB7" s="2"/>
      <c r="AC7" s="13">
        <f>INDEX(AC11:AC856,MATCH(AD7,AD11:AD856,1))</f>
        <v>4.7405999999999997E-2</v>
      </c>
      <c r="AD7" s="10">
        <f>INDEX(AD11:AD856,1+MATCH(0,AC11:AC856,-1))</f>
        <v>16.192600000000002</v>
      </c>
      <c r="AE7" s="12">
        <f>INDEX(AC11:AC1056,MATCH(AE9,AE11:AE1056,0))</f>
        <v>1.5924100000000001</v>
      </c>
      <c r="AF7" s="9"/>
      <c r="AG7" s="2"/>
      <c r="AH7" s="2"/>
      <c r="AI7" s="2"/>
      <c r="AJ7" s="2"/>
      <c r="AK7" s="13">
        <f>INDEX(AK11:AK1056,MATCH(AL7,AL11:AL1056,0))</f>
        <v>-9.0454099999999996E-2</v>
      </c>
      <c r="AL7" s="10">
        <f>INDEX(AL11:AL1056,1+MATCH(0,AK11:AK1056,1))</f>
        <v>16.159099999999999</v>
      </c>
      <c r="AM7" s="12">
        <f>INDEX(AK11:AK1056,MATCH(AM9,AM11:AM1056,0))</f>
        <v>1.4950600000000001</v>
      </c>
      <c r="AP7" s="9"/>
      <c r="AQ7" s="2"/>
      <c r="AR7" s="2"/>
      <c r="AS7" s="2"/>
      <c r="AT7" s="2"/>
      <c r="AU7" s="13">
        <f>INDEX(AU11:AU856,MATCH(AV7,AV11:AV856,1))</f>
        <v>7.2052000000000005E-2</v>
      </c>
      <c r="AV7" s="10">
        <f>INDEX(AV11:AV856,1+MATCH(0,AU11:AU856,-1))</f>
        <v>16.210899999999999</v>
      </c>
      <c r="AW7" s="12">
        <f>INDEX(AU11:AU1056,MATCH(AW9,AW11:AW1056,0))</f>
        <v>1.57196</v>
      </c>
      <c r="AX7" s="9"/>
      <c r="AY7" s="2"/>
      <c r="AZ7" s="2"/>
      <c r="BA7" s="2"/>
      <c r="BB7" s="2"/>
      <c r="BC7" s="13">
        <f>INDEX(BC11:BC1056,MATCH(BD7,BD11:BD1056,0))</f>
        <v>-9.0484599999999998E-2</v>
      </c>
      <c r="BD7" s="10">
        <f>INDEX(BD11:BD1056,1+MATCH(0,BC11:BC1056,1))</f>
        <v>16.180400000000002</v>
      </c>
      <c r="BE7" s="12">
        <f>INDEX(BC11:BC1056,MATCH(BE9,BE11:BE1056,0))</f>
        <v>1.49536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4.0960203679752505</v>
      </c>
      <c r="J9" s="2"/>
      <c r="K9" s="2"/>
      <c r="L9" s="3">
        <f>(L6-L7)/(K6-K7)*(-K7)+L7</f>
        <v>16.167789871389179</v>
      </c>
      <c r="M9" s="16">
        <f>MAX(M11:M1056)</f>
        <v>22.801957024</v>
      </c>
      <c r="N9" s="9"/>
      <c r="O9" s="2"/>
      <c r="P9" s="2"/>
      <c r="Q9" s="2"/>
      <c r="R9" s="2"/>
      <c r="S9" s="2"/>
      <c r="T9" s="3">
        <f>(T6-T7)/(S6-S7)*(-S7)+T7</f>
        <v>16.125231848696373</v>
      </c>
      <c r="U9" s="16">
        <f>MAX(U11:U1056)</f>
        <v>21.86798422</v>
      </c>
      <c r="X9" s="9"/>
      <c r="Y9" s="2"/>
      <c r="Z9" s="2"/>
      <c r="AA9" s="15">
        <f>(MAX(AD2,AL2)-MIN(AD2,AL2))/MAX(AD2,AL2)%</f>
        <v>5.8240713454477202</v>
      </c>
      <c r="AB9" s="2"/>
      <c r="AC9" s="2"/>
      <c r="AD9" s="3">
        <f>(AD6-AD7)/(AC6-AC7)*(-AC7)+AD7</f>
        <v>16.182517215544227</v>
      </c>
      <c r="AE9" s="16">
        <f>MAX(AE11:AE1056)</f>
        <v>23.166968327999999</v>
      </c>
      <c r="AF9" s="9"/>
      <c r="AG9" s="2"/>
      <c r="AH9" s="2"/>
      <c r="AI9" s="2"/>
      <c r="AJ9" s="2"/>
      <c r="AK9" s="2"/>
      <c r="AL9" s="3">
        <f>(AL6-AL7)/(AK6-AK7)*(-AK7)+AL7</f>
        <v>16.213723663290892</v>
      </c>
      <c r="AM9" s="16">
        <f>MAX(AM11:AM1056)</f>
        <v>21.817707564000003</v>
      </c>
      <c r="AP9" s="9"/>
      <c r="AQ9" s="2"/>
      <c r="AR9" s="2"/>
      <c r="AS9" s="15">
        <f>(MAX(AV2,BD2)-MIN(AV2,BD2))/MAX(AV2,BD2)%</f>
        <v>6.5189072581260925</v>
      </c>
      <c r="AT9" s="2"/>
      <c r="AU9" s="2"/>
      <c r="AV9" s="3">
        <f>(AV6-AV7)/(AU6-AU7)*(-AU7)+AV7</f>
        <v>16.210899999999999</v>
      </c>
      <c r="AW9" s="16">
        <f>MAX(AW11:AW1056)</f>
        <v>23.094911069999995</v>
      </c>
      <c r="AX9" s="9"/>
      <c r="AY9" s="2"/>
      <c r="AZ9" s="2"/>
      <c r="BA9" s="2"/>
      <c r="BB9" s="2"/>
      <c r="BC9" s="2"/>
      <c r="BD9" s="3">
        <f>(BD6-BD7)/(BC6-BC7)*(-BC7)+BD7</f>
        <v>16.292739173264472</v>
      </c>
      <c r="BE9" s="16">
        <f>MAX(BE11:BE1056)</f>
        <v>21.589375235999999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1.7460273842892964</v>
      </c>
      <c r="B11" s="19">
        <f>IFERROR(L9,0)</f>
        <v>16.167789871389179</v>
      </c>
      <c r="C11" s="20">
        <f>IFERROR(L4,0)</f>
        <v>0.8077378161433183</v>
      </c>
      <c r="D11" s="21">
        <f>IFERROR(L2,0)</f>
        <v>22.801957024</v>
      </c>
      <c r="E11" s="21">
        <f>IFERROR(I9,0)</f>
        <v>4.0960203679752505</v>
      </c>
      <c r="F11" s="9"/>
      <c r="G11" s="22">
        <v>1.7948900000000001</v>
      </c>
      <c r="H11" s="22">
        <v>73.3459</v>
      </c>
      <c r="I11" s="22">
        <v>1E-4</v>
      </c>
      <c r="J11" s="22">
        <v>1</v>
      </c>
      <c r="K11" s="22">
        <v>1.77765</v>
      </c>
      <c r="L11">
        <f>-I11/$F$2*1000</f>
        <v>-0.1</v>
      </c>
      <c r="M11">
        <f>L11*G11</f>
        <v>-0.17948900000000001</v>
      </c>
      <c r="N11" s="9"/>
      <c r="O11" s="22">
        <v>-9.49097E-2</v>
      </c>
      <c r="P11" s="22">
        <v>180.63300000000001</v>
      </c>
      <c r="Q11" s="22">
        <v>-1.6131599999999999E-2</v>
      </c>
      <c r="R11" s="22">
        <v>1</v>
      </c>
      <c r="S11" s="22">
        <v>-9.5703099999999999E-2</v>
      </c>
      <c r="T11">
        <f>-Q11/$F$2*1000</f>
        <v>16.131599999999999</v>
      </c>
      <c r="U11">
        <f>T11*O11</f>
        <v>-1.53104531652</v>
      </c>
      <c r="V11" s="23"/>
      <c r="W11" s="24"/>
      <c r="X11" s="9"/>
      <c r="Y11" s="22">
        <v>1.7948900000000001</v>
      </c>
      <c r="Z11" s="22">
        <v>263.14600000000002</v>
      </c>
      <c r="AA11" s="22">
        <v>5.9753399999999998E-2</v>
      </c>
      <c r="AB11" s="22">
        <v>1</v>
      </c>
      <c r="AC11" s="22">
        <v>1.79443</v>
      </c>
      <c r="AD11">
        <f>-AA11/$F$2*1000</f>
        <v>-59.753399999999999</v>
      </c>
      <c r="AE11">
        <f>AD11*Y11</f>
        <v>-107.25078012600001</v>
      </c>
      <c r="AF11" s="9"/>
      <c r="AG11" s="22">
        <v>-9.49097E-2</v>
      </c>
      <c r="AH11" s="22">
        <v>348.24</v>
      </c>
      <c r="AI11" s="22">
        <v>-1.6156E-2</v>
      </c>
      <c r="AJ11" s="22">
        <v>1</v>
      </c>
      <c r="AK11" s="22">
        <v>-9.5428499999999999E-2</v>
      </c>
      <c r="AL11">
        <f>-AI11/$F$2*1000</f>
        <v>16.155999999999999</v>
      </c>
      <c r="AM11">
        <f>AL11*AG11</f>
        <v>-1.5333611131999998</v>
      </c>
      <c r="AP11" s="9"/>
      <c r="AQ11" s="22">
        <v>1.7948900000000001</v>
      </c>
      <c r="AR11" s="22">
        <v>431.64</v>
      </c>
      <c r="AS11" s="22">
        <v>6.0211199999999999E-2</v>
      </c>
      <c r="AT11" s="22">
        <v>1</v>
      </c>
      <c r="AU11" s="22">
        <v>1.79382</v>
      </c>
      <c r="AV11">
        <f>-AS11/$F$2*1000</f>
        <v>-60.211199999999998</v>
      </c>
      <c r="AW11">
        <f>AV11*AQ11</f>
        <v>-108.07248076800001</v>
      </c>
      <c r="AX11" s="9"/>
      <c r="AY11" s="22">
        <v>-9.49097E-2</v>
      </c>
      <c r="AZ11" s="22">
        <v>553.57399999999996</v>
      </c>
      <c r="BA11" s="22">
        <v>-1.6174299999999999E-2</v>
      </c>
      <c r="BB11" s="22">
        <v>1</v>
      </c>
      <c r="BC11" s="22">
        <v>-9.5397899999999994E-2</v>
      </c>
      <c r="BD11">
        <f>-BA11/$F$2*1000</f>
        <v>16.174299999999999</v>
      </c>
      <c r="BE11">
        <f>BD11*AY11</f>
        <v>-1.5350979607099999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1.7430002177959634</v>
      </c>
      <c r="B12" s="19">
        <f>IFERROR(T9,0)</f>
        <v>16.125231848696373</v>
      </c>
      <c r="C12" s="20">
        <f>IFERROR(T4,0)</f>
        <v>0.77804612272356044</v>
      </c>
      <c r="D12" s="21">
        <f>IFERROR(T2,0)</f>
        <v>21.867984219999997</v>
      </c>
      <c r="E12" s="21"/>
      <c r="F12" s="9"/>
      <c r="G12" s="22">
        <v>1.78986</v>
      </c>
      <c r="H12" s="22">
        <v>73.446700000000007</v>
      </c>
      <c r="I12" s="22">
        <v>1E-3</v>
      </c>
      <c r="J12" s="22">
        <v>2</v>
      </c>
      <c r="K12" s="22">
        <v>1.7767299999999999</v>
      </c>
      <c r="L12">
        <f t="shared" ref="L12:L75" si="0">-I12/$F$2*1000</f>
        <v>-1</v>
      </c>
      <c r="M12">
        <f t="shared" ref="M12:M75" si="1">L12*G12</f>
        <v>-1.78986</v>
      </c>
      <c r="N12" s="9"/>
      <c r="O12" s="22">
        <v>-8.9874300000000004E-2</v>
      </c>
      <c r="P12" s="22">
        <v>180.733</v>
      </c>
      <c r="Q12" s="22">
        <v>-1.6131599999999999E-2</v>
      </c>
      <c r="R12" s="22">
        <v>2</v>
      </c>
      <c r="S12" s="22">
        <v>-9.0393100000000004E-2</v>
      </c>
      <c r="T12">
        <f t="shared" ref="T12:T75" si="2">-Q12/$F$2*1000</f>
        <v>16.131599999999999</v>
      </c>
      <c r="U12">
        <f t="shared" ref="U12:U75" si="3">T12*O12</f>
        <v>-1.44981625788</v>
      </c>
      <c r="V12" s="23"/>
      <c r="W12" s="24"/>
      <c r="X12" s="9"/>
      <c r="Y12" s="22">
        <v>1.78986</v>
      </c>
      <c r="Z12" s="22">
        <v>263.24700000000001</v>
      </c>
      <c r="AA12" s="22">
        <v>5.3253200000000001E-2</v>
      </c>
      <c r="AB12" s="22">
        <v>2</v>
      </c>
      <c r="AC12" s="22">
        <v>1.78894</v>
      </c>
      <c r="AD12">
        <f t="shared" ref="AD12:AD75" si="4">-AA12/$F$2*1000</f>
        <v>-53.2532</v>
      </c>
      <c r="AE12">
        <f t="shared" ref="AE12:AE75" si="5">AD12*Y12</f>
        <v>-95.315772551999999</v>
      </c>
      <c r="AF12" s="9"/>
      <c r="AG12" s="22">
        <v>-8.9874300000000004E-2</v>
      </c>
      <c r="AH12" s="22">
        <v>348.34100000000001</v>
      </c>
      <c r="AI12" s="22">
        <v>-1.6159099999999999E-2</v>
      </c>
      <c r="AJ12" s="22">
        <v>2</v>
      </c>
      <c r="AK12" s="22">
        <v>-9.0454099999999996E-2</v>
      </c>
      <c r="AL12">
        <f t="shared" ref="AL12:AL75" si="6">-AI12/$F$2*1000</f>
        <v>16.159099999999999</v>
      </c>
      <c r="AM12">
        <f t="shared" ref="AM12:AM75" si="7">AL12*AG12</f>
        <v>-1.45228780113</v>
      </c>
      <c r="AP12" s="9"/>
      <c r="AQ12" s="22">
        <v>1.78986</v>
      </c>
      <c r="AR12" s="22">
        <v>431.74099999999999</v>
      </c>
      <c r="AS12" s="22">
        <v>5.4321300000000003E-2</v>
      </c>
      <c r="AT12" s="22">
        <v>2</v>
      </c>
      <c r="AU12" s="22">
        <v>1.78925</v>
      </c>
      <c r="AV12">
        <f t="shared" ref="AV12:AV75" si="8">-AS12/$F$2*1000</f>
        <v>-54.321300000000001</v>
      </c>
      <c r="AW12">
        <f t="shared" ref="AW12:AW75" si="9">AV12*AQ12</f>
        <v>-97.227522018000002</v>
      </c>
      <c r="AX12" s="9"/>
      <c r="AY12" s="22">
        <v>-8.9874300000000004E-2</v>
      </c>
      <c r="AZ12" s="22">
        <v>553.67499999999995</v>
      </c>
      <c r="BA12" s="22">
        <v>-1.6180400000000001E-2</v>
      </c>
      <c r="BB12" s="22">
        <v>2</v>
      </c>
      <c r="BC12" s="22">
        <v>-9.0484599999999998E-2</v>
      </c>
      <c r="BD12">
        <f t="shared" ref="BD12:BD75" si="10">-BA12/$F$2*1000</f>
        <v>16.180400000000002</v>
      </c>
      <c r="BE12">
        <f t="shared" ref="BE12:BE75" si="11">BD12*AY12</f>
        <v>-1.4542021237200002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1.7449543766024687</v>
      </c>
      <c r="B13" s="19">
        <f>IFERROR(AD9,0)</f>
        <v>16.182517215544227</v>
      </c>
      <c r="C13" s="20">
        <f>IFERROR(AD4,0)</f>
        <v>0.82042531184799328</v>
      </c>
      <c r="D13" s="21">
        <f>IFERROR(AD2,0)</f>
        <v>23.166968327999999</v>
      </c>
      <c r="E13" s="21">
        <f>IFERROR(AA9,0)</f>
        <v>5.8240713454477202</v>
      </c>
      <c r="F13" s="9"/>
      <c r="G13" s="22">
        <v>1.7848200000000001</v>
      </c>
      <c r="H13" s="22">
        <v>73.547399999999996</v>
      </c>
      <c r="I13" s="22">
        <v>0.01</v>
      </c>
      <c r="J13" s="22">
        <v>3</v>
      </c>
      <c r="K13" s="22">
        <v>1.77765</v>
      </c>
      <c r="L13">
        <f t="shared" si="0"/>
        <v>-10</v>
      </c>
      <c r="M13">
        <f t="shared" si="1"/>
        <v>-17.848200000000002</v>
      </c>
      <c r="N13" s="9"/>
      <c r="O13" s="22">
        <v>-8.4838899999999995E-2</v>
      </c>
      <c r="P13" s="22">
        <v>180.834</v>
      </c>
      <c r="Q13" s="22">
        <v>-1.6131599999999999E-2</v>
      </c>
      <c r="R13" s="22">
        <v>3</v>
      </c>
      <c r="S13" s="22">
        <v>-8.54187E-2</v>
      </c>
      <c r="T13">
        <f t="shared" si="2"/>
        <v>16.131599999999999</v>
      </c>
      <c r="U13">
        <f t="shared" si="3"/>
        <v>-1.3685871992399998</v>
      </c>
      <c r="V13" s="23"/>
      <c r="W13" s="24"/>
      <c r="X13" s="9"/>
      <c r="Y13" s="22">
        <v>1.7848200000000001</v>
      </c>
      <c r="Z13" s="22">
        <v>263.34699999999998</v>
      </c>
      <c r="AA13" s="22">
        <v>4.6820100000000003E-2</v>
      </c>
      <c r="AB13" s="22">
        <v>3</v>
      </c>
      <c r="AC13" s="22">
        <v>1.78406</v>
      </c>
      <c r="AD13">
        <f t="shared" si="4"/>
        <v>-46.820100000000004</v>
      </c>
      <c r="AE13">
        <f t="shared" si="5"/>
        <v>-83.565450882000007</v>
      </c>
      <c r="AF13" s="9"/>
      <c r="AG13" s="22">
        <v>-8.4838899999999995E-2</v>
      </c>
      <c r="AH13" s="22">
        <v>348.44200000000001</v>
      </c>
      <c r="AI13" s="22">
        <v>-1.6159099999999999E-2</v>
      </c>
      <c r="AJ13" s="22">
        <v>3</v>
      </c>
      <c r="AK13" s="22">
        <v>-8.5388199999999997E-2</v>
      </c>
      <c r="AL13">
        <f t="shared" si="6"/>
        <v>16.159099999999999</v>
      </c>
      <c r="AM13">
        <f t="shared" si="7"/>
        <v>-1.3709202689899997</v>
      </c>
      <c r="AP13" s="9"/>
      <c r="AQ13" s="22">
        <v>1.7848200000000001</v>
      </c>
      <c r="AR13" s="22">
        <v>431.84100000000001</v>
      </c>
      <c r="AS13" s="22">
        <v>4.8327599999999998E-2</v>
      </c>
      <c r="AT13" s="22">
        <v>3</v>
      </c>
      <c r="AU13" s="22">
        <v>1.7837499999999999</v>
      </c>
      <c r="AV13">
        <f t="shared" si="8"/>
        <v>-48.327599999999997</v>
      </c>
      <c r="AW13">
        <f t="shared" si="9"/>
        <v>-86.256067032000004</v>
      </c>
      <c r="AX13" s="9"/>
      <c r="AY13" s="22">
        <v>-8.4838899999999995E-2</v>
      </c>
      <c r="AZ13" s="22">
        <v>553.77499999999998</v>
      </c>
      <c r="BA13" s="22">
        <v>-1.61835E-2</v>
      </c>
      <c r="BB13" s="22">
        <v>3</v>
      </c>
      <c r="BC13" s="22">
        <v>-8.5327100000000003E-2</v>
      </c>
      <c r="BD13">
        <f t="shared" si="10"/>
        <v>16.183499999999999</v>
      </c>
      <c r="BE13">
        <f t="shared" si="11"/>
        <v>-1.3729903381499997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1.7390803398913548</v>
      </c>
      <c r="B14" s="19">
        <f>IFERROR(AL9,0)</f>
        <v>16.213723663290892</v>
      </c>
      <c r="C14" s="20">
        <f>IFERROR(AL4,0)</f>
        <v>0.77376076456683596</v>
      </c>
      <c r="D14" s="21">
        <f>IFERROR(AL2,0)</f>
        <v>21.817707564000003</v>
      </c>
      <c r="E14" s="21"/>
      <c r="F14" s="9"/>
      <c r="G14" s="22">
        <v>1.77979</v>
      </c>
      <c r="H14" s="22">
        <v>73.648099999999999</v>
      </c>
      <c r="I14" s="22">
        <v>4.0744000000000002E-2</v>
      </c>
      <c r="J14" s="22">
        <v>4</v>
      </c>
      <c r="K14" s="22">
        <v>1.7791699999999999</v>
      </c>
      <c r="L14">
        <f t="shared" si="0"/>
        <v>-40.744</v>
      </c>
      <c r="M14">
        <f t="shared" si="1"/>
        <v>-72.515763759999999</v>
      </c>
      <c r="N14" s="9"/>
      <c r="O14" s="22">
        <v>-7.9803499999999999E-2</v>
      </c>
      <c r="P14" s="22">
        <v>180.935</v>
      </c>
      <c r="Q14" s="22">
        <v>-1.6140700000000001E-2</v>
      </c>
      <c r="R14" s="22">
        <v>4</v>
      </c>
      <c r="S14" s="22">
        <v>-8.0413799999999994E-2</v>
      </c>
      <c r="T14">
        <f t="shared" si="2"/>
        <v>16.140700000000002</v>
      </c>
      <c r="U14">
        <f t="shared" si="3"/>
        <v>-1.2880843524500001</v>
      </c>
      <c r="V14" s="23"/>
      <c r="W14" s="24"/>
      <c r="X14" s="9"/>
      <c r="Y14" s="22">
        <v>1.77979</v>
      </c>
      <c r="Z14" s="22">
        <v>263.44799999999998</v>
      </c>
      <c r="AA14" s="22">
        <v>4.03687E-2</v>
      </c>
      <c r="AB14" s="22">
        <v>4</v>
      </c>
      <c r="AC14" s="22">
        <v>1.77887</v>
      </c>
      <c r="AD14">
        <f t="shared" si="4"/>
        <v>-40.368699999999997</v>
      </c>
      <c r="AE14">
        <f t="shared" si="5"/>
        <v>-71.847808572999995</v>
      </c>
      <c r="AF14" s="9"/>
      <c r="AG14" s="22">
        <v>-7.9803499999999999E-2</v>
      </c>
      <c r="AH14" s="22">
        <v>348.54300000000001</v>
      </c>
      <c r="AI14" s="22">
        <v>-1.6165200000000001E-2</v>
      </c>
      <c r="AJ14" s="22">
        <v>4</v>
      </c>
      <c r="AK14" s="22">
        <v>-8.0352800000000002E-2</v>
      </c>
      <c r="AL14">
        <f t="shared" si="6"/>
        <v>16.165200000000002</v>
      </c>
      <c r="AM14">
        <f t="shared" si="7"/>
        <v>-1.2900395382000003</v>
      </c>
      <c r="AP14" s="9"/>
      <c r="AQ14" s="22">
        <v>1.77979</v>
      </c>
      <c r="AR14" s="22">
        <v>431.94200000000001</v>
      </c>
      <c r="AS14" s="22">
        <v>4.2501799999999999E-2</v>
      </c>
      <c r="AT14" s="22">
        <v>4</v>
      </c>
      <c r="AU14" s="22">
        <v>1.77948</v>
      </c>
      <c r="AV14">
        <f t="shared" si="8"/>
        <v>-42.501799999999996</v>
      </c>
      <c r="AW14">
        <f t="shared" si="9"/>
        <v>-75.644278621999987</v>
      </c>
      <c r="AX14" s="9"/>
      <c r="AY14" s="22">
        <v>-7.9803499999999999E-2</v>
      </c>
      <c r="AZ14" s="22">
        <v>553.87599999999998</v>
      </c>
      <c r="BA14" s="22">
        <v>-1.6186499999999999E-2</v>
      </c>
      <c r="BB14" s="22">
        <v>4</v>
      </c>
      <c r="BC14" s="22">
        <v>-8.0322299999999999E-2</v>
      </c>
      <c r="BD14">
        <f t="shared" si="10"/>
        <v>16.186499999999999</v>
      </c>
      <c r="BE14">
        <f t="shared" si="11"/>
        <v>-1.2917393527499998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1.7403761250157457</v>
      </c>
      <c r="B15" s="19">
        <f>IFERROR(AV9,0)</f>
        <v>16.210899999999999</v>
      </c>
      <c r="C15" s="20">
        <f>IFERROR(AV4,0)</f>
        <v>0.81858927561122841</v>
      </c>
      <c r="D15" s="21">
        <f>IFERROR(AV2,0)</f>
        <v>23.094911069999995</v>
      </c>
      <c r="E15" s="21">
        <f>IFERROR(AS9,0)</f>
        <v>6.5189072581260925</v>
      </c>
      <c r="F15" s="9"/>
      <c r="G15" s="22">
        <v>1.77475</v>
      </c>
      <c r="H15" s="22">
        <v>73.748800000000003</v>
      </c>
      <c r="I15" s="22">
        <v>3.3657800000000002E-2</v>
      </c>
      <c r="J15" s="22">
        <v>5</v>
      </c>
      <c r="K15" s="22">
        <v>1.7736799999999999</v>
      </c>
      <c r="L15">
        <f t="shared" si="0"/>
        <v>-33.657800000000002</v>
      </c>
      <c r="M15">
        <f t="shared" si="1"/>
        <v>-59.734180550000005</v>
      </c>
      <c r="N15" s="9"/>
      <c r="O15" s="22">
        <v>-7.4768100000000004E-2</v>
      </c>
      <c r="P15" s="22">
        <v>181.036</v>
      </c>
      <c r="Q15" s="22">
        <v>-1.6134599999999999E-2</v>
      </c>
      <c r="R15" s="22">
        <v>5</v>
      </c>
      <c r="S15" s="22">
        <v>-7.5195300000000007E-2</v>
      </c>
      <c r="T15">
        <f t="shared" si="2"/>
        <v>16.134599999999999</v>
      </c>
      <c r="U15">
        <f t="shared" si="3"/>
        <v>-1.20635338626</v>
      </c>
      <c r="V15" s="23"/>
      <c r="W15" s="24"/>
      <c r="X15" s="9"/>
      <c r="Y15" s="22">
        <v>1.77475</v>
      </c>
      <c r="Z15" s="22">
        <v>263.54899999999998</v>
      </c>
      <c r="AA15" s="22">
        <v>3.4017899999999997E-2</v>
      </c>
      <c r="AB15" s="22">
        <v>5</v>
      </c>
      <c r="AC15" s="22">
        <v>1.7746</v>
      </c>
      <c r="AD15">
        <f t="shared" si="4"/>
        <v>-34.017899999999997</v>
      </c>
      <c r="AE15">
        <f t="shared" si="5"/>
        <v>-60.373268024999994</v>
      </c>
      <c r="AF15" s="9"/>
      <c r="AG15" s="22">
        <v>-7.4768100000000004E-2</v>
      </c>
      <c r="AH15" s="22">
        <v>348.64299999999997</v>
      </c>
      <c r="AI15" s="22">
        <v>-1.6159099999999999E-2</v>
      </c>
      <c r="AJ15" s="22">
        <v>5</v>
      </c>
      <c r="AK15" s="22">
        <v>-7.5286900000000004E-2</v>
      </c>
      <c r="AL15">
        <f t="shared" si="6"/>
        <v>16.159099999999999</v>
      </c>
      <c r="AM15">
        <f t="shared" si="7"/>
        <v>-1.2081852047099999</v>
      </c>
      <c r="AP15" s="9"/>
      <c r="AQ15" s="22">
        <v>1.77475</v>
      </c>
      <c r="AR15" s="22">
        <v>432.04300000000001</v>
      </c>
      <c r="AS15" s="22">
        <v>3.6492900000000002E-2</v>
      </c>
      <c r="AT15" s="22">
        <v>5</v>
      </c>
      <c r="AU15" s="22">
        <v>1.77399</v>
      </c>
      <c r="AV15">
        <f t="shared" si="8"/>
        <v>-36.492899999999999</v>
      </c>
      <c r="AW15">
        <f t="shared" si="9"/>
        <v>-64.765774274999998</v>
      </c>
      <c r="AX15" s="9"/>
      <c r="AY15" s="22">
        <v>-7.4768100000000004E-2</v>
      </c>
      <c r="AZ15" s="22">
        <v>553.97699999999998</v>
      </c>
      <c r="BA15" s="22">
        <v>-1.6177400000000002E-2</v>
      </c>
      <c r="BB15" s="22">
        <v>5</v>
      </c>
      <c r="BC15" s="22">
        <v>-7.5256299999999998E-2</v>
      </c>
      <c r="BD15">
        <f t="shared" si="10"/>
        <v>16.177400000000002</v>
      </c>
      <c r="BE15">
        <f t="shared" si="11"/>
        <v>-1.2095534609400003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1.7328313280585155</v>
      </c>
      <c r="B16" s="19">
        <f>IFERROR(BD9,0)</f>
        <v>16.292739173264472</v>
      </c>
      <c r="C16" s="20">
        <f>IFERROR(BD4,0)</f>
        <v>0.76469751454706458</v>
      </c>
      <c r="D16" s="21">
        <f>IFERROR(BD2,0)</f>
        <v>21.589375235999999</v>
      </c>
      <c r="E16" s="21"/>
      <c r="F16" s="9"/>
      <c r="G16" s="22">
        <v>1.7697099999999999</v>
      </c>
      <c r="H16" s="22">
        <v>73.849500000000006</v>
      </c>
      <c r="I16" s="22">
        <v>2.7059900000000001E-2</v>
      </c>
      <c r="J16" s="22">
        <v>6</v>
      </c>
      <c r="K16" s="22">
        <v>1.7694099999999999</v>
      </c>
      <c r="L16">
        <f t="shared" si="0"/>
        <v>-27.059900000000003</v>
      </c>
      <c r="M16">
        <f t="shared" si="1"/>
        <v>-47.888175629000003</v>
      </c>
      <c r="N16" s="9"/>
      <c r="O16" s="22">
        <v>-6.9732699999999995E-2</v>
      </c>
      <c r="P16" s="22">
        <v>181.136</v>
      </c>
      <c r="Q16" s="22">
        <v>-1.6131599999999999E-2</v>
      </c>
      <c r="R16" s="22">
        <v>6</v>
      </c>
      <c r="S16" s="22">
        <v>-7.01904E-2</v>
      </c>
      <c r="T16">
        <f t="shared" si="2"/>
        <v>16.131599999999999</v>
      </c>
      <c r="U16">
        <f t="shared" si="3"/>
        <v>-1.1249000233199999</v>
      </c>
      <c r="V16" s="23"/>
      <c r="W16" s="24"/>
      <c r="X16" s="9"/>
      <c r="Y16" s="22">
        <v>1.7697099999999999</v>
      </c>
      <c r="Z16" s="22">
        <v>263.64999999999998</v>
      </c>
      <c r="AA16" s="22">
        <v>2.7648900000000001E-2</v>
      </c>
      <c r="AB16" s="22">
        <v>6</v>
      </c>
      <c r="AC16" s="22">
        <v>1.7687999999999999</v>
      </c>
      <c r="AD16">
        <f t="shared" si="4"/>
        <v>-27.648900000000001</v>
      </c>
      <c r="AE16">
        <f t="shared" si="5"/>
        <v>-48.930534819000002</v>
      </c>
      <c r="AF16" s="9"/>
      <c r="AG16" s="22">
        <v>-6.9732699999999995E-2</v>
      </c>
      <c r="AH16" s="22">
        <v>348.74400000000003</v>
      </c>
      <c r="AI16" s="22">
        <v>-1.6162099999999999E-2</v>
      </c>
      <c r="AJ16" s="22">
        <v>6</v>
      </c>
      <c r="AK16" s="22">
        <v>-7.0098900000000006E-2</v>
      </c>
      <c r="AL16">
        <f t="shared" si="6"/>
        <v>16.162099999999999</v>
      </c>
      <c r="AM16">
        <f t="shared" si="7"/>
        <v>-1.1270268706699997</v>
      </c>
      <c r="AP16" s="9"/>
      <c r="AQ16" s="22">
        <v>1.7697099999999999</v>
      </c>
      <c r="AR16" s="22">
        <v>432.14299999999997</v>
      </c>
      <c r="AS16" s="22">
        <v>3.07709E-2</v>
      </c>
      <c r="AT16" s="22">
        <v>6</v>
      </c>
      <c r="AU16" s="22">
        <v>1.7694099999999999</v>
      </c>
      <c r="AV16">
        <f t="shared" si="8"/>
        <v>-30.770900000000001</v>
      </c>
      <c r="AW16">
        <f t="shared" si="9"/>
        <v>-54.455569439000001</v>
      </c>
      <c r="AX16" s="9"/>
      <c r="AY16" s="22">
        <v>-6.9732699999999995E-2</v>
      </c>
      <c r="AZ16" s="22">
        <v>554.077</v>
      </c>
      <c r="BA16" s="22">
        <v>-1.6177400000000002E-2</v>
      </c>
      <c r="BB16" s="22">
        <v>6</v>
      </c>
      <c r="BC16" s="22">
        <v>-7.0251499999999995E-2</v>
      </c>
      <c r="BD16">
        <f t="shared" si="10"/>
        <v>16.177400000000002</v>
      </c>
      <c r="BE16">
        <f t="shared" si="11"/>
        <v>-1.12809378098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73.950199999999995</v>
      </c>
      <c r="I17" s="22">
        <v>2.0468099999999999E-2</v>
      </c>
      <c r="J17" s="22">
        <v>7</v>
      </c>
      <c r="K17" s="22">
        <v>1.7648299999999999</v>
      </c>
      <c r="L17">
        <f t="shared" si="0"/>
        <v>-20.4681</v>
      </c>
      <c r="M17">
        <f t="shared" si="1"/>
        <v>-36.119646707999998</v>
      </c>
      <c r="N17" s="9"/>
      <c r="O17" s="22">
        <v>-6.4697299999999999E-2</v>
      </c>
      <c r="P17" s="22">
        <v>181.23699999999999</v>
      </c>
      <c r="Q17" s="22">
        <v>-1.6131599999999999E-2</v>
      </c>
      <c r="R17" s="22">
        <v>7</v>
      </c>
      <c r="S17" s="22">
        <v>-6.5277100000000005E-2</v>
      </c>
      <c r="T17">
        <f t="shared" si="2"/>
        <v>16.131599999999999</v>
      </c>
      <c r="U17">
        <f t="shared" si="3"/>
        <v>-1.04367096468</v>
      </c>
      <c r="V17" s="23"/>
      <c r="W17" s="24"/>
      <c r="X17" s="9"/>
      <c r="Y17" s="22">
        <v>1.76468</v>
      </c>
      <c r="Z17" s="22">
        <v>263.75</v>
      </c>
      <c r="AA17" s="22">
        <v>2.1292100000000001E-2</v>
      </c>
      <c r="AB17" s="22">
        <v>7</v>
      </c>
      <c r="AC17" s="22">
        <v>1.7639199999999999</v>
      </c>
      <c r="AD17">
        <f t="shared" si="4"/>
        <v>-21.292100000000001</v>
      </c>
      <c r="AE17">
        <f t="shared" si="5"/>
        <v>-37.573743028000003</v>
      </c>
      <c r="AF17" s="9"/>
      <c r="AG17" s="22">
        <v>-6.4697299999999999E-2</v>
      </c>
      <c r="AH17" s="22">
        <v>348.84500000000003</v>
      </c>
      <c r="AI17" s="22">
        <v>-1.6159099999999999E-2</v>
      </c>
      <c r="AJ17" s="22">
        <v>7</v>
      </c>
      <c r="AK17" s="22">
        <v>-6.5185499999999993E-2</v>
      </c>
      <c r="AL17">
        <f t="shared" si="6"/>
        <v>16.159099999999999</v>
      </c>
      <c r="AM17">
        <f t="shared" si="7"/>
        <v>-1.0454501404299998</v>
      </c>
      <c r="AP17" s="9"/>
      <c r="AQ17" s="22">
        <v>1.76468</v>
      </c>
      <c r="AR17" s="22">
        <v>432.24400000000003</v>
      </c>
      <c r="AS17" s="22">
        <v>2.4871799999999999E-2</v>
      </c>
      <c r="AT17" s="22">
        <v>7</v>
      </c>
      <c r="AU17" s="22">
        <v>1.7642199999999999</v>
      </c>
      <c r="AV17">
        <f t="shared" si="8"/>
        <v>-24.8718</v>
      </c>
      <c r="AW17">
        <f t="shared" si="9"/>
        <v>-43.890768024000003</v>
      </c>
      <c r="AX17" s="9"/>
      <c r="AY17" s="22">
        <v>-6.4697299999999999E-2</v>
      </c>
      <c r="AZ17" s="22">
        <v>554.178</v>
      </c>
      <c r="BA17" s="22">
        <v>-1.6177400000000002E-2</v>
      </c>
      <c r="BB17" s="22">
        <v>7</v>
      </c>
      <c r="BC17" s="22">
        <v>-6.5216099999999999E-2</v>
      </c>
      <c r="BD17">
        <f t="shared" si="10"/>
        <v>16.177400000000002</v>
      </c>
      <c r="BE17">
        <f t="shared" si="11"/>
        <v>-1.0466341010200002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74.050899999999999</v>
      </c>
      <c r="I18" s="22">
        <v>1.41815E-2</v>
      </c>
      <c r="J18" s="22">
        <v>8</v>
      </c>
      <c r="K18" s="22">
        <v>1.7593399999999999</v>
      </c>
      <c r="L18">
        <f t="shared" si="0"/>
        <v>-14.1815</v>
      </c>
      <c r="M18">
        <f t="shared" si="1"/>
        <v>-24.954334660000001</v>
      </c>
      <c r="N18" s="9"/>
      <c r="O18" s="22">
        <v>-5.9661899999999997E-2</v>
      </c>
      <c r="P18" s="22">
        <v>181.33799999999999</v>
      </c>
      <c r="Q18" s="22">
        <v>-1.6131599999999999E-2</v>
      </c>
      <c r="R18" s="22">
        <v>8</v>
      </c>
      <c r="S18" s="22">
        <v>-6.0424800000000001E-2</v>
      </c>
      <c r="T18">
        <f t="shared" si="2"/>
        <v>16.131599999999999</v>
      </c>
      <c r="U18">
        <f t="shared" si="3"/>
        <v>-0.96244190603999991</v>
      </c>
      <c r="V18" s="23"/>
      <c r="W18" s="24"/>
      <c r="X18" s="9"/>
      <c r="Y18" s="22">
        <v>1.7596400000000001</v>
      </c>
      <c r="Z18" s="22">
        <v>263.851</v>
      </c>
      <c r="AA18" s="22">
        <v>1.51337E-2</v>
      </c>
      <c r="AB18" s="22">
        <v>8</v>
      </c>
      <c r="AC18" s="22">
        <v>1.7590300000000001</v>
      </c>
      <c r="AD18">
        <f t="shared" si="4"/>
        <v>-15.133699999999999</v>
      </c>
      <c r="AE18">
        <f t="shared" si="5"/>
        <v>-26.629863868000001</v>
      </c>
      <c r="AF18" s="9"/>
      <c r="AG18" s="22">
        <v>-5.9661899999999997E-2</v>
      </c>
      <c r="AH18" s="22">
        <v>348.94499999999999</v>
      </c>
      <c r="AI18" s="22">
        <v>-1.6168200000000001E-2</v>
      </c>
      <c r="AJ18" s="22">
        <v>8</v>
      </c>
      <c r="AK18" s="22">
        <v>-6.0180699999999997E-2</v>
      </c>
      <c r="AL18">
        <f t="shared" si="6"/>
        <v>16.168200000000002</v>
      </c>
      <c r="AM18">
        <f t="shared" si="7"/>
        <v>-0.96462553158000008</v>
      </c>
      <c r="AP18" s="9"/>
      <c r="AQ18" s="22">
        <v>1.7596400000000001</v>
      </c>
      <c r="AR18" s="22">
        <v>432.34500000000003</v>
      </c>
      <c r="AS18" s="22">
        <v>1.8795800000000001E-2</v>
      </c>
      <c r="AT18" s="22">
        <v>8</v>
      </c>
      <c r="AU18" s="22">
        <v>1.7590300000000001</v>
      </c>
      <c r="AV18">
        <f t="shared" si="8"/>
        <v>-18.7958</v>
      </c>
      <c r="AW18">
        <f t="shared" si="9"/>
        <v>-33.073841512000001</v>
      </c>
      <c r="AX18" s="9"/>
      <c r="AY18" s="22">
        <v>-5.9661899999999997E-2</v>
      </c>
      <c r="AZ18" s="22">
        <v>554.279</v>
      </c>
      <c r="BA18" s="22">
        <v>-1.6177400000000002E-2</v>
      </c>
      <c r="BB18" s="22">
        <v>8</v>
      </c>
      <c r="BC18" s="22">
        <v>-6.0119600000000002E-2</v>
      </c>
      <c r="BD18">
        <f t="shared" si="10"/>
        <v>16.177400000000002</v>
      </c>
      <c r="BE18">
        <f t="shared" si="11"/>
        <v>-0.96517442106000007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74.151600000000002</v>
      </c>
      <c r="I19" s="22">
        <v>8.1176800000000004E-3</v>
      </c>
      <c r="J19" s="22">
        <v>9</v>
      </c>
      <c r="K19" s="22">
        <v>1.7535400000000001</v>
      </c>
      <c r="L19">
        <f t="shared" si="0"/>
        <v>-8.11768</v>
      </c>
      <c r="M19">
        <f t="shared" si="1"/>
        <v>-14.2433625048</v>
      </c>
      <c r="N19" s="9"/>
      <c r="O19" s="22">
        <v>-5.4626500000000001E-2</v>
      </c>
      <c r="P19" s="22">
        <v>181.43799999999999</v>
      </c>
      <c r="Q19" s="22">
        <v>-1.61285E-2</v>
      </c>
      <c r="R19" s="22">
        <v>9</v>
      </c>
      <c r="S19" s="22">
        <v>-5.50842E-2</v>
      </c>
      <c r="T19">
        <f t="shared" si="2"/>
        <v>16.128499999999999</v>
      </c>
      <c r="U19">
        <f t="shared" si="3"/>
        <v>-0.88104350524999997</v>
      </c>
      <c r="V19" s="23"/>
      <c r="W19" s="24"/>
      <c r="X19" s="9"/>
      <c r="Y19" s="22">
        <v>1.75461</v>
      </c>
      <c r="Z19" s="22">
        <v>263.952</v>
      </c>
      <c r="AA19" s="22">
        <v>9.1949500000000003E-3</v>
      </c>
      <c r="AB19" s="22">
        <v>9</v>
      </c>
      <c r="AC19" s="22">
        <v>1.7544599999999999</v>
      </c>
      <c r="AD19">
        <f t="shared" si="4"/>
        <v>-9.1949500000000004</v>
      </c>
      <c r="AE19">
        <f t="shared" si="5"/>
        <v>-16.133551219499999</v>
      </c>
      <c r="AF19" s="9"/>
      <c r="AG19" s="22">
        <v>-5.4626500000000001E-2</v>
      </c>
      <c r="AH19" s="22">
        <v>349.04599999999999</v>
      </c>
      <c r="AI19" s="22">
        <v>-1.6162099999999999E-2</v>
      </c>
      <c r="AJ19" s="22">
        <v>9</v>
      </c>
      <c r="AK19" s="22">
        <v>-5.5114700000000003E-2</v>
      </c>
      <c r="AL19">
        <f t="shared" si="6"/>
        <v>16.162099999999999</v>
      </c>
      <c r="AM19">
        <f t="shared" si="7"/>
        <v>-0.88287895564999996</v>
      </c>
      <c r="AP19" s="9"/>
      <c r="AQ19" s="22">
        <v>1.75461</v>
      </c>
      <c r="AR19" s="22">
        <v>432.44600000000003</v>
      </c>
      <c r="AS19" s="22">
        <v>1.30981E-2</v>
      </c>
      <c r="AT19" s="22">
        <v>9</v>
      </c>
      <c r="AU19" s="22">
        <v>1.7541500000000001</v>
      </c>
      <c r="AV19">
        <f t="shared" si="8"/>
        <v>-13.098100000000001</v>
      </c>
      <c r="AW19">
        <f t="shared" si="9"/>
        <v>-22.982057241</v>
      </c>
      <c r="AX19" s="9"/>
      <c r="AY19" s="22">
        <v>-5.4626500000000001E-2</v>
      </c>
      <c r="AZ19" s="22">
        <v>554.38</v>
      </c>
      <c r="BA19" s="22">
        <v>-1.61713E-2</v>
      </c>
      <c r="BB19" s="22">
        <v>9</v>
      </c>
      <c r="BC19" s="22">
        <v>-5.4962200000000003E-2</v>
      </c>
      <c r="BD19">
        <f t="shared" si="10"/>
        <v>16.171299999999999</v>
      </c>
      <c r="BE19">
        <f t="shared" si="11"/>
        <v>-0.88338151944999999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74.252300000000005</v>
      </c>
      <c r="I20" s="22">
        <v>2.3135400000000002E-3</v>
      </c>
      <c r="J20" s="22">
        <v>10</v>
      </c>
      <c r="K20" s="22">
        <v>1.7489600000000001</v>
      </c>
      <c r="L20">
        <f t="shared" si="0"/>
        <v>-2.3135400000000002</v>
      </c>
      <c r="M20">
        <f t="shared" si="1"/>
        <v>-4.0477001778000004</v>
      </c>
      <c r="N20" s="9"/>
      <c r="O20" s="22">
        <v>-4.9591099999999999E-2</v>
      </c>
      <c r="P20" s="22">
        <v>181.53899999999999</v>
      </c>
      <c r="Q20" s="22">
        <v>-1.6140700000000001E-2</v>
      </c>
      <c r="R20" s="22">
        <v>10</v>
      </c>
      <c r="S20" s="22">
        <v>-5.0170899999999997E-2</v>
      </c>
      <c r="T20">
        <f t="shared" si="2"/>
        <v>16.140700000000002</v>
      </c>
      <c r="U20">
        <f t="shared" si="3"/>
        <v>-0.80043506777000006</v>
      </c>
      <c r="V20" s="23"/>
      <c r="W20" s="24"/>
      <c r="X20" s="9"/>
      <c r="Y20" s="22">
        <v>1.7495700000000001</v>
      </c>
      <c r="Z20" s="22">
        <v>264.05200000000002</v>
      </c>
      <c r="AA20" s="22">
        <v>3.6856100000000002E-3</v>
      </c>
      <c r="AB20" s="22">
        <v>10</v>
      </c>
      <c r="AC20" s="22">
        <v>1.7486600000000001</v>
      </c>
      <c r="AD20">
        <f t="shared" si="4"/>
        <v>-3.6856100000000001</v>
      </c>
      <c r="AE20">
        <f t="shared" si="5"/>
        <v>-6.4482326877</v>
      </c>
      <c r="AF20" s="9"/>
      <c r="AG20" s="22">
        <v>-4.9591099999999999E-2</v>
      </c>
      <c r="AH20" s="22">
        <v>349.14699999999999</v>
      </c>
      <c r="AI20" s="22">
        <v>-1.6165200000000001E-2</v>
      </c>
      <c r="AJ20" s="22">
        <v>10</v>
      </c>
      <c r="AK20" s="22">
        <v>-5.0048799999999997E-2</v>
      </c>
      <c r="AL20">
        <f t="shared" si="6"/>
        <v>16.165200000000002</v>
      </c>
      <c r="AM20">
        <f t="shared" si="7"/>
        <v>-0.80165004972000009</v>
      </c>
      <c r="AP20" s="9"/>
      <c r="AQ20" s="22">
        <v>1.7495700000000001</v>
      </c>
      <c r="AR20" s="22">
        <v>432.54599999999999</v>
      </c>
      <c r="AS20" s="22">
        <v>7.5347900000000004E-3</v>
      </c>
      <c r="AT20" s="22">
        <v>10</v>
      </c>
      <c r="AU20" s="22">
        <v>1.7486600000000001</v>
      </c>
      <c r="AV20">
        <f t="shared" si="8"/>
        <v>-7.5347900000000001</v>
      </c>
      <c r="AW20">
        <f t="shared" si="9"/>
        <v>-13.1826425403</v>
      </c>
      <c r="AX20" s="9"/>
      <c r="AY20" s="22">
        <v>-4.9591099999999999E-2</v>
      </c>
      <c r="AZ20" s="22">
        <v>554.48</v>
      </c>
      <c r="BA20" s="22">
        <v>-1.61713E-2</v>
      </c>
      <c r="BB20" s="22">
        <v>10</v>
      </c>
      <c r="BC20" s="22">
        <v>-5.0140400000000002E-2</v>
      </c>
      <c r="BD20">
        <f t="shared" si="10"/>
        <v>16.171299999999999</v>
      </c>
      <c r="BE20">
        <f t="shared" si="11"/>
        <v>-0.80195255542999988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74.352999999999994</v>
      </c>
      <c r="I21" s="22">
        <v>-2.0175200000000001E-3</v>
      </c>
      <c r="J21" s="22">
        <v>11</v>
      </c>
      <c r="K21" s="22">
        <v>1.7434700000000001</v>
      </c>
      <c r="L21">
        <f t="shared" si="0"/>
        <v>2.0175200000000002</v>
      </c>
      <c r="M21">
        <f t="shared" si="1"/>
        <v>3.5196443408000002</v>
      </c>
      <c r="N21" s="9"/>
      <c r="O21" s="22">
        <v>-4.4555699999999997E-2</v>
      </c>
      <c r="P21" s="22">
        <v>181.64</v>
      </c>
      <c r="Q21" s="22">
        <v>-1.6137700000000001E-2</v>
      </c>
      <c r="R21" s="22">
        <v>11</v>
      </c>
      <c r="S21" s="22">
        <v>-4.4928000000000003E-2</v>
      </c>
      <c r="T21">
        <f t="shared" si="2"/>
        <v>16.137700000000002</v>
      </c>
      <c r="U21">
        <f t="shared" si="3"/>
        <v>-0.7190265198900001</v>
      </c>
      <c r="V21" s="23"/>
      <c r="W21" s="24"/>
      <c r="X21" s="9"/>
      <c r="Y21" s="22">
        <v>1.74454</v>
      </c>
      <c r="Z21" s="22">
        <v>264.15300000000002</v>
      </c>
      <c r="AA21" s="22">
        <v>-1.1779799999999999E-3</v>
      </c>
      <c r="AB21" s="22">
        <v>11</v>
      </c>
      <c r="AC21" s="22">
        <v>1.74377</v>
      </c>
      <c r="AD21">
        <f t="shared" si="4"/>
        <v>1.1779799999999998</v>
      </c>
      <c r="AE21">
        <f t="shared" si="5"/>
        <v>2.0550332291999998</v>
      </c>
      <c r="AF21" s="9"/>
      <c r="AG21" s="22">
        <v>-4.4555699999999997E-2</v>
      </c>
      <c r="AH21" s="22">
        <v>349.24799999999999</v>
      </c>
      <c r="AI21" s="22">
        <v>-1.6165200000000001E-2</v>
      </c>
      <c r="AJ21" s="22">
        <v>11</v>
      </c>
      <c r="AK21" s="22">
        <v>-4.4915799999999999E-2</v>
      </c>
      <c r="AL21">
        <f t="shared" si="6"/>
        <v>16.165200000000002</v>
      </c>
      <c r="AM21">
        <f t="shared" si="7"/>
        <v>-0.72025180164000002</v>
      </c>
      <c r="AP21" s="9"/>
      <c r="AQ21" s="22">
        <v>1.74454</v>
      </c>
      <c r="AR21" s="22">
        <v>432.64699999999999</v>
      </c>
      <c r="AS21" s="22">
        <v>2.6171900000000001E-3</v>
      </c>
      <c r="AT21" s="22">
        <v>11</v>
      </c>
      <c r="AU21" s="22">
        <v>1.7434700000000001</v>
      </c>
      <c r="AV21">
        <f t="shared" si="8"/>
        <v>-2.6171900000000003</v>
      </c>
      <c r="AW21">
        <f t="shared" si="9"/>
        <v>-4.5657926426000008</v>
      </c>
      <c r="AX21" s="9"/>
      <c r="AY21" s="22">
        <v>-4.4555699999999997E-2</v>
      </c>
      <c r="AZ21" s="22">
        <v>554.58100000000002</v>
      </c>
      <c r="BA21" s="22">
        <v>-1.61713E-2</v>
      </c>
      <c r="BB21" s="22">
        <v>11</v>
      </c>
      <c r="BC21" s="22">
        <v>-4.5254500000000003E-2</v>
      </c>
      <c r="BD21">
        <f t="shared" si="10"/>
        <v>16.171299999999999</v>
      </c>
      <c r="BE21">
        <f t="shared" si="11"/>
        <v>-0.72052359140999989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74.453699999999998</v>
      </c>
      <c r="I22" s="22">
        <v>-4.8165899999999999E-3</v>
      </c>
      <c r="J22" s="22">
        <v>12</v>
      </c>
      <c r="K22" s="22">
        <v>1.7385900000000001</v>
      </c>
      <c r="L22">
        <f t="shared" si="0"/>
        <v>4.8165899999999997</v>
      </c>
      <c r="M22">
        <f t="shared" si="1"/>
        <v>8.3784583050000005</v>
      </c>
      <c r="N22" s="9"/>
      <c r="O22" s="22">
        <v>-3.9520300000000001E-2</v>
      </c>
      <c r="P22" s="22">
        <v>181.74100000000001</v>
      </c>
      <c r="Q22" s="22">
        <v>-1.6146899999999999E-2</v>
      </c>
      <c r="R22" s="22">
        <v>12</v>
      </c>
      <c r="S22" s="22">
        <v>-3.9739999999999998E-2</v>
      </c>
      <c r="T22">
        <f t="shared" si="2"/>
        <v>16.146899999999999</v>
      </c>
      <c r="U22">
        <f t="shared" si="3"/>
        <v>-0.63813033206999992</v>
      </c>
      <c r="V22" s="23"/>
      <c r="W22" s="24"/>
      <c r="X22" s="9"/>
      <c r="Y22" s="22">
        <v>1.7395</v>
      </c>
      <c r="Z22" s="22">
        <v>264.25400000000002</v>
      </c>
      <c r="AA22" s="22">
        <v>-4.3627900000000001E-3</v>
      </c>
      <c r="AB22" s="22">
        <v>12</v>
      </c>
      <c r="AC22" s="22">
        <v>1.7385900000000001</v>
      </c>
      <c r="AD22">
        <f t="shared" si="4"/>
        <v>4.3627900000000004</v>
      </c>
      <c r="AE22">
        <f t="shared" si="5"/>
        <v>7.5890732050000009</v>
      </c>
      <c r="AF22" s="9"/>
      <c r="AG22" s="22">
        <v>-3.9520300000000001E-2</v>
      </c>
      <c r="AH22" s="22">
        <v>349.34800000000001</v>
      </c>
      <c r="AI22" s="22">
        <v>-1.61713E-2</v>
      </c>
      <c r="AJ22" s="22">
        <v>12</v>
      </c>
      <c r="AK22" s="22">
        <v>-3.9886499999999998E-2</v>
      </c>
      <c r="AL22">
        <f t="shared" si="6"/>
        <v>16.171299999999999</v>
      </c>
      <c r="AM22">
        <f t="shared" si="7"/>
        <v>-0.63909462739</v>
      </c>
      <c r="AP22" s="9"/>
      <c r="AQ22" s="22">
        <v>1.7395</v>
      </c>
      <c r="AR22" s="22">
        <v>432.74799999999999</v>
      </c>
      <c r="AS22" s="22">
        <v>-1.51093E-3</v>
      </c>
      <c r="AT22" s="22">
        <v>12</v>
      </c>
      <c r="AU22" s="22">
        <v>1.7385900000000001</v>
      </c>
      <c r="AV22">
        <f t="shared" si="8"/>
        <v>1.5109299999999999</v>
      </c>
      <c r="AW22">
        <f t="shared" si="9"/>
        <v>2.6282627349999999</v>
      </c>
      <c r="AX22" s="9"/>
      <c r="AY22" s="22">
        <v>-3.9520300000000001E-2</v>
      </c>
      <c r="AZ22" s="22">
        <v>554.68200000000002</v>
      </c>
      <c r="BA22" s="22">
        <v>-1.6168200000000001E-2</v>
      </c>
      <c r="BB22" s="22">
        <v>12</v>
      </c>
      <c r="BC22" s="22">
        <v>-3.9865100000000001E-2</v>
      </c>
      <c r="BD22">
        <f t="shared" si="10"/>
        <v>16.168200000000002</v>
      </c>
      <c r="BE22">
        <f t="shared" si="11"/>
        <v>-0.63897211446000013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74.554400000000001</v>
      </c>
      <c r="I23" s="22">
        <v>-6.6924999999999997E-3</v>
      </c>
      <c r="J23" s="22">
        <v>13</v>
      </c>
      <c r="K23" s="22">
        <v>1.73431</v>
      </c>
      <c r="L23">
        <f t="shared" si="0"/>
        <v>6.6924999999999999</v>
      </c>
      <c r="M23">
        <f t="shared" si="1"/>
        <v>11.607940474999999</v>
      </c>
      <c r="N23" s="9"/>
      <c r="O23" s="22">
        <v>-3.4484899999999999E-2</v>
      </c>
      <c r="P23" s="22">
        <v>181.84100000000001</v>
      </c>
      <c r="Q23" s="22">
        <v>-1.6137700000000001E-2</v>
      </c>
      <c r="R23" s="22">
        <v>13</v>
      </c>
      <c r="S23" s="22">
        <v>-3.4817500000000001E-2</v>
      </c>
      <c r="T23">
        <f t="shared" si="2"/>
        <v>16.137700000000002</v>
      </c>
      <c r="U23">
        <f t="shared" si="3"/>
        <v>-0.55650697073000011</v>
      </c>
      <c r="V23" s="23"/>
      <c r="W23" s="24"/>
      <c r="X23" s="9"/>
      <c r="Y23" s="22">
        <v>1.73447</v>
      </c>
      <c r="Z23" s="22">
        <v>264.35500000000002</v>
      </c>
      <c r="AA23" s="22">
        <v>-6.5368700000000002E-3</v>
      </c>
      <c r="AB23" s="22">
        <v>13</v>
      </c>
      <c r="AC23" s="22">
        <v>1.7337</v>
      </c>
      <c r="AD23">
        <f t="shared" si="4"/>
        <v>6.5368700000000004</v>
      </c>
      <c r="AE23">
        <f t="shared" si="5"/>
        <v>11.3380049089</v>
      </c>
      <c r="AF23" s="9"/>
      <c r="AG23" s="22">
        <v>-3.4484899999999999E-2</v>
      </c>
      <c r="AH23" s="22">
        <v>349.44900000000001</v>
      </c>
      <c r="AI23" s="22">
        <v>-1.6165200000000001E-2</v>
      </c>
      <c r="AJ23" s="22">
        <v>13</v>
      </c>
      <c r="AK23" s="22">
        <v>-3.4683199999999997E-2</v>
      </c>
      <c r="AL23">
        <f t="shared" si="6"/>
        <v>16.165200000000002</v>
      </c>
      <c r="AM23">
        <f t="shared" si="7"/>
        <v>-0.55745530548000011</v>
      </c>
      <c r="AP23" s="9"/>
      <c r="AQ23" s="22">
        <v>1.73447</v>
      </c>
      <c r="AR23" s="22">
        <v>432.84800000000001</v>
      </c>
      <c r="AS23" s="22">
        <v>-4.57458E-3</v>
      </c>
      <c r="AT23" s="22">
        <v>13</v>
      </c>
      <c r="AU23" s="22">
        <v>1.7334000000000001</v>
      </c>
      <c r="AV23">
        <f t="shared" si="8"/>
        <v>4.5745800000000001</v>
      </c>
      <c r="AW23">
        <f t="shared" si="9"/>
        <v>7.9344717726000003</v>
      </c>
      <c r="AX23" s="9"/>
      <c r="AY23" s="22">
        <v>-3.4484899999999999E-2</v>
      </c>
      <c r="AZ23" s="22">
        <v>554.78200000000004</v>
      </c>
      <c r="BA23" s="22">
        <v>-1.6168200000000001E-2</v>
      </c>
      <c r="BB23" s="22">
        <v>13</v>
      </c>
      <c r="BC23" s="22">
        <v>-3.4802199999999998E-2</v>
      </c>
      <c r="BD23">
        <f t="shared" si="10"/>
        <v>16.168200000000002</v>
      </c>
      <c r="BE23">
        <f t="shared" si="11"/>
        <v>-0.55755876018000006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74.655100000000004</v>
      </c>
      <c r="I24" s="22">
        <v>-7.9711899999999995E-3</v>
      </c>
      <c r="J24" s="22">
        <v>14</v>
      </c>
      <c r="K24" s="22">
        <v>1.7291300000000001</v>
      </c>
      <c r="L24">
        <f t="shared" si="0"/>
        <v>7.9711899999999991</v>
      </c>
      <c r="M24">
        <f t="shared" si="1"/>
        <v>13.785615121699999</v>
      </c>
      <c r="N24" s="9"/>
      <c r="O24" s="22">
        <v>-2.94495E-2</v>
      </c>
      <c r="P24" s="22">
        <v>181.94200000000001</v>
      </c>
      <c r="Q24" s="22">
        <v>-1.6149899999999998E-2</v>
      </c>
      <c r="R24" s="22">
        <v>14</v>
      </c>
      <c r="S24" s="22">
        <v>-2.98309E-2</v>
      </c>
      <c r="T24">
        <f t="shared" si="2"/>
        <v>16.149899999999999</v>
      </c>
      <c r="U24">
        <f t="shared" si="3"/>
        <v>-0.47560648004999995</v>
      </c>
      <c r="V24" s="23"/>
      <c r="W24" s="24"/>
      <c r="X24" s="9"/>
      <c r="Y24" s="22">
        <v>1.72943</v>
      </c>
      <c r="Z24" s="22">
        <v>264.45499999999998</v>
      </c>
      <c r="AA24" s="22">
        <v>-7.9833999999999999E-3</v>
      </c>
      <c r="AB24" s="22">
        <v>14</v>
      </c>
      <c r="AC24" s="22">
        <v>1.72882</v>
      </c>
      <c r="AD24">
        <f t="shared" si="4"/>
        <v>7.9833999999999996</v>
      </c>
      <c r="AE24">
        <f t="shared" si="5"/>
        <v>13.806731462</v>
      </c>
      <c r="AF24" s="9"/>
      <c r="AG24" s="22">
        <v>-2.94495E-2</v>
      </c>
      <c r="AH24" s="22">
        <v>349.55</v>
      </c>
      <c r="AI24" s="22">
        <v>-1.61713E-2</v>
      </c>
      <c r="AJ24" s="22">
        <v>14</v>
      </c>
      <c r="AK24" s="22">
        <v>-2.9693600000000001E-2</v>
      </c>
      <c r="AL24">
        <f t="shared" si="6"/>
        <v>16.171299999999999</v>
      </c>
      <c r="AM24">
        <f t="shared" si="7"/>
        <v>-0.47623669934999996</v>
      </c>
      <c r="AP24" s="9"/>
      <c r="AQ24" s="22">
        <v>1.72943</v>
      </c>
      <c r="AR24" s="22">
        <v>432.94900000000001</v>
      </c>
      <c r="AS24" s="22">
        <v>-6.5399200000000003E-3</v>
      </c>
      <c r="AT24" s="22">
        <v>14</v>
      </c>
      <c r="AU24" s="22">
        <v>1.72821</v>
      </c>
      <c r="AV24">
        <f t="shared" si="8"/>
        <v>6.5399200000000004</v>
      </c>
      <c r="AW24">
        <f t="shared" si="9"/>
        <v>11.310333845600001</v>
      </c>
      <c r="AX24" s="9"/>
      <c r="AY24" s="22">
        <v>-2.94495E-2</v>
      </c>
      <c r="AZ24" s="22">
        <v>554.88300000000004</v>
      </c>
      <c r="BA24" s="22">
        <v>-1.61713E-2</v>
      </c>
      <c r="BB24" s="22">
        <v>14</v>
      </c>
      <c r="BC24" s="22">
        <v>-2.9782099999999999E-2</v>
      </c>
      <c r="BD24">
        <f t="shared" si="10"/>
        <v>16.171299999999999</v>
      </c>
      <c r="BE24">
        <f t="shared" si="11"/>
        <v>-0.47623669934999996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74.755899999999997</v>
      </c>
      <c r="I25" s="22">
        <v>-8.8470500000000004E-3</v>
      </c>
      <c r="J25" s="22">
        <v>15</v>
      </c>
      <c r="K25" s="22">
        <v>1.72333</v>
      </c>
      <c r="L25">
        <f t="shared" si="0"/>
        <v>8.8470500000000012</v>
      </c>
      <c r="M25">
        <f t="shared" si="1"/>
        <v>15.255853020000002</v>
      </c>
      <c r="N25" s="9"/>
      <c r="O25" s="22">
        <v>-2.4414100000000001E-2</v>
      </c>
      <c r="P25" s="22">
        <v>182.04300000000001</v>
      </c>
      <c r="Q25" s="22">
        <v>-1.6137700000000001E-2</v>
      </c>
      <c r="R25" s="22">
        <v>15</v>
      </c>
      <c r="S25" s="22">
        <v>-2.4740600000000001E-2</v>
      </c>
      <c r="T25">
        <f t="shared" si="2"/>
        <v>16.137700000000002</v>
      </c>
      <c r="U25">
        <f t="shared" si="3"/>
        <v>-0.39398742157000005</v>
      </c>
      <c r="V25" s="23"/>
      <c r="W25" s="24"/>
      <c r="X25" s="9"/>
      <c r="Y25" s="22">
        <v>1.7243999999999999</v>
      </c>
      <c r="Z25" s="22">
        <v>264.55599999999998</v>
      </c>
      <c r="AA25" s="22">
        <v>-8.9385999999999997E-3</v>
      </c>
      <c r="AB25" s="22">
        <v>15</v>
      </c>
      <c r="AC25" s="22">
        <v>1.72394</v>
      </c>
      <c r="AD25">
        <f t="shared" si="4"/>
        <v>8.9385999999999992</v>
      </c>
      <c r="AE25">
        <f t="shared" si="5"/>
        <v>15.413721839999997</v>
      </c>
      <c r="AF25" s="9"/>
      <c r="AG25" s="22">
        <v>-2.4414100000000001E-2</v>
      </c>
      <c r="AH25" s="22">
        <v>349.65</v>
      </c>
      <c r="AI25" s="22">
        <v>-1.6159099999999999E-2</v>
      </c>
      <c r="AJ25" s="22">
        <v>15</v>
      </c>
      <c r="AK25" s="22">
        <v>-2.47742E-2</v>
      </c>
      <c r="AL25">
        <f t="shared" si="6"/>
        <v>16.159099999999999</v>
      </c>
      <c r="AM25">
        <f t="shared" si="7"/>
        <v>-0.39450988330999998</v>
      </c>
      <c r="AP25" s="9"/>
      <c r="AQ25" s="22">
        <v>1.7243999999999999</v>
      </c>
      <c r="AR25" s="22">
        <v>433.05</v>
      </c>
      <c r="AS25" s="22">
        <v>-7.9071000000000002E-3</v>
      </c>
      <c r="AT25" s="22">
        <v>15</v>
      </c>
      <c r="AU25" s="22">
        <v>1.72302</v>
      </c>
      <c r="AV25">
        <f t="shared" si="8"/>
        <v>7.9070999999999998</v>
      </c>
      <c r="AW25">
        <f t="shared" si="9"/>
        <v>13.63500324</v>
      </c>
      <c r="AX25" s="9"/>
      <c r="AY25" s="22">
        <v>-2.4414100000000001E-2</v>
      </c>
      <c r="AZ25" s="22">
        <v>554.98400000000004</v>
      </c>
      <c r="BA25" s="22">
        <v>-1.61713E-2</v>
      </c>
      <c r="BB25" s="22">
        <v>15</v>
      </c>
      <c r="BC25" s="22">
        <v>-2.47345E-2</v>
      </c>
      <c r="BD25">
        <f t="shared" si="10"/>
        <v>16.171299999999999</v>
      </c>
      <c r="BE25">
        <f t="shared" si="11"/>
        <v>-0.39480773532999996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74.8566</v>
      </c>
      <c r="I26" s="22">
        <v>-9.6008299999999994E-3</v>
      </c>
      <c r="J26" s="22">
        <v>16</v>
      </c>
      <c r="K26" s="22">
        <v>1.71906</v>
      </c>
      <c r="L26">
        <f t="shared" si="0"/>
        <v>9.6008300000000002</v>
      </c>
      <c r="M26">
        <f t="shared" si="1"/>
        <v>16.5072830688</v>
      </c>
      <c r="N26" s="9"/>
      <c r="O26" s="22">
        <v>-1.9378699999999999E-2</v>
      </c>
      <c r="P26" s="22">
        <v>182.143</v>
      </c>
      <c r="Q26" s="22">
        <v>-1.61438E-2</v>
      </c>
      <c r="R26" s="22">
        <v>16</v>
      </c>
      <c r="S26" s="22">
        <v>-1.9406099999999999E-2</v>
      </c>
      <c r="T26">
        <f t="shared" si="2"/>
        <v>16.143799999999999</v>
      </c>
      <c r="U26">
        <f t="shared" si="3"/>
        <v>-0.31284585705999995</v>
      </c>
      <c r="V26" s="23"/>
      <c r="W26" s="24"/>
      <c r="X26" s="9"/>
      <c r="Y26" s="22">
        <v>1.71936</v>
      </c>
      <c r="Z26" s="22">
        <v>264.65699999999998</v>
      </c>
      <c r="AA26" s="22">
        <v>-9.7503699999999995E-3</v>
      </c>
      <c r="AB26" s="22">
        <v>16</v>
      </c>
      <c r="AC26" s="22">
        <v>1.71875</v>
      </c>
      <c r="AD26">
        <f t="shared" si="4"/>
        <v>9.7503700000000002</v>
      </c>
      <c r="AE26">
        <f t="shared" si="5"/>
        <v>16.764396163200001</v>
      </c>
      <c r="AF26" s="9"/>
      <c r="AG26" s="22">
        <v>-1.9378699999999999E-2</v>
      </c>
      <c r="AH26" s="22">
        <v>349.75099999999998</v>
      </c>
      <c r="AI26" s="22">
        <v>-1.6156E-2</v>
      </c>
      <c r="AJ26" s="22">
        <v>16</v>
      </c>
      <c r="AK26" s="22">
        <v>-1.9540399999999999E-2</v>
      </c>
      <c r="AL26">
        <f t="shared" si="6"/>
        <v>16.155999999999999</v>
      </c>
      <c r="AM26">
        <f t="shared" si="7"/>
        <v>-0.31308227719999998</v>
      </c>
      <c r="AP26" s="9"/>
      <c r="AQ26" s="22">
        <v>1.71936</v>
      </c>
      <c r="AR26" s="22">
        <v>433.15</v>
      </c>
      <c r="AS26" s="22">
        <v>-8.9721699999999998E-3</v>
      </c>
      <c r="AT26" s="22">
        <v>16</v>
      </c>
      <c r="AU26" s="22">
        <v>1.71844</v>
      </c>
      <c r="AV26">
        <f t="shared" si="8"/>
        <v>8.9721700000000002</v>
      </c>
      <c r="AW26">
        <f t="shared" si="9"/>
        <v>15.426390211200001</v>
      </c>
      <c r="AX26" s="9"/>
      <c r="AY26" s="22">
        <v>-1.9378699999999999E-2</v>
      </c>
      <c r="AZ26" s="22">
        <v>555.08500000000004</v>
      </c>
      <c r="BA26" s="22">
        <v>-1.61713E-2</v>
      </c>
      <c r="BB26" s="22">
        <v>16</v>
      </c>
      <c r="BC26" s="22">
        <v>-1.9699100000000001E-2</v>
      </c>
      <c r="BD26">
        <f t="shared" si="10"/>
        <v>16.171299999999999</v>
      </c>
      <c r="BE26">
        <f t="shared" si="11"/>
        <v>-0.31337877130999997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74.957300000000004</v>
      </c>
      <c r="I27" s="22">
        <v>-1.0195900000000001E-2</v>
      </c>
      <c r="J27" s="22">
        <v>17</v>
      </c>
      <c r="K27" s="22">
        <v>1.71356</v>
      </c>
      <c r="L27">
        <f t="shared" si="0"/>
        <v>10.1959</v>
      </c>
      <c r="M27">
        <f t="shared" si="1"/>
        <v>17.479035288000002</v>
      </c>
      <c r="N27" s="9"/>
      <c r="O27" s="22">
        <v>-1.43433E-2</v>
      </c>
      <c r="P27" s="22">
        <v>182.244</v>
      </c>
      <c r="Q27" s="22">
        <v>-1.61438E-2</v>
      </c>
      <c r="R27" s="22">
        <v>17</v>
      </c>
      <c r="S27" s="22">
        <v>-1.4477500000000001E-2</v>
      </c>
      <c r="T27">
        <f t="shared" si="2"/>
        <v>16.143799999999999</v>
      </c>
      <c r="U27">
        <f t="shared" si="3"/>
        <v>-0.23155536653999997</v>
      </c>
      <c r="X27" s="9"/>
      <c r="Y27" s="22">
        <v>1.7143200000000001</v>
      </c>
      <c r="Z27" s="22">
        <v>264.75700000000001</v>
      </c>
      <c r="AA27" s="22">
        <v>-1.03699E-2</v>
      </c>
      <c r="AB27" s="22">
        <v>17</v>
      </c>
      <c r="AC27" s="22">
        <v>1.71356</v>
      </c>
      <c r="AD27">
        <f t="shared" si="4"/>
        <v>10.369899999999999</v>
      </c>
      <c r="AE27">
        <f t="shared" si="5"/>
        <v>17.777326968000001</v>
      </c>
      <c r="AF27" s="9"/>
      <c r="AG27" s="22">
        <v>-1.43433E-2</v>
      </c>
      <c r="AH27" s="22">
        <v>349.85199999999998</v>
      </c>
      <c r="AI27" s="22">
        <v>-1.6165200000000001E-2</v>
      </c>
      <c r="AJ27" s="22">
        <v>17</v>
      </c>
      <c r="AK27" s="22">
        <v>-1.4660599999999999E-2</v>
      </c>
      <c r="AL27">
        <f t="shared" si="6"/>
        <v>16.165200000000002</v>
      </c>
      <c r="AM27">
        <f t="shared" si="7"/>
        <v>-0.23186231316000003</v>
      </c>
      <c r="AP27" s="9"/>
      <c r="AQ27" s="22">
        <v>1.7143200000000001</v>
      </c>
      <c r="AR27" s="22">
        <v>433.25099999999998</v>
      </c>
      <c r="AS27" s="22">
        <v>-9.8113999999999996E-3</v>
      </c>
      <c r="AT27" s="22">
        <v>17</v>
      </c>
      <c r="AU27" s="22">
        <v>1.71387</v>
      </c>
      <c r="AV27">
        <f t="shared" si="8"/>
        <v>9.811399999999999</v>
      </c>
      <c r="AW27">
        <f t="shared" si="9"/>
        <v>16.819879247999999</v>
      </c>
      <c r="AX27" s="9"/>
      <c r="AY27" s="22">
        <v>-1.43433E-2</v>
      </c>
      <c r="AZ27" s="22">
        <v>555.18499999999995</v>
      </c>
      <c r="BA27" s="22">
        <v>-1.6174299999999999E-2</v>
      </c>
      <c r="BB27" s="22">
        <v>17</v>
      </c>
      <c r="BC27" s="22">
        <v>-1.46149E-2</v>
      </c>
      <c r="BD27">
        <f t="shared" si="10"/>
        <v>16.174299999999999</v>
      </c>
      <c r="BE27">
        <f t="shared" si="11"/>
        <v>-0.23199283718999997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75.058000000000007</v>
      </c>
      <c r="I28" s="22">
        <v>-1.06689E-2</v>
      </c>
      <c r="J28" s="22">
        <v>18</v>
      </c>
      <c r="K28" s="22">
        <v>1.7083699999999999</v>
      </c>
      <c r="L28">
        <f t="shared" si="0"/>
        <v>10.668900000000001</v>
      </c>
      <c r="M28">
        <f t="shared" si="1"/>
        <v>18.236244081000002</v>
      </c>
      <c r="N28" s="9"/>
      <c r="O28" s="22">
        <v>-9.3078599999999994E-3</v>
      </c>
      <c r="P28" s="22">
        <v>182.345</v>
      </c>
      <c r="Q28" s="22">
        <v>-1.6146899999999999E-2</v>
      </c>
      <c r="R28" s="22">
        <v>18</v>
      </c>
      <c r="S28" s="22">
        <v>-9.7045900000000008E-3</v>
      </c>
      <c r="T28">
        <f t="shared" si="2"/>
        <v>16.146899999999999</v>
      </c>
      <c r="U28">
        <f t="shared" si="3"/>
        <v>-0.15029308463399998</v>
      </c>
      <c r="X28" s="9"/>
      <c r="Y28" s="22">
        <v>1.70929</v>
      </c>
      <c r="Z28" s="22">
        <v>264.858</v>
      </c>
      <c r="AA28" s="22">
        <v>-1.08795E-2</v>
      </c>
      <c r="AB28" s="22">
        <v>18</v>
      </c>
      <c r="AC28" s="22">
        <v>1.70929</v>
      </c>
      <c r="AD28">
        <f t="shared" si="4"/>
        <v>10.8795</v>
      </c>
      <c r="AE28">
        <f t="shared" si="5"/>
        <v>18.596220554999999</v>
      </c>
      <c r="AF28" s="9"/>
      <c r="AG28" s="22">
        <v>-9.3078599999999994E-3</v>
      </c>
      <c r="AH28" s="22">
        <v>349.95299999999997</v>
      </c>
      <c r="AI28" s="22">
        <v>-1.6165200000000001E-2</v>
      </c>
      <c r="AJ28" s="22">
        <v>18</v>
      </c>
      <c r="AK28" s="22">
        <v>-9.5184299999999996E-3</v>
      </c>
      <c r="AL28">
        <f t="shared" si="6"/>
        <v>16.165200000000002</v>
      </c>
      <c r="AM28">
        <f t="shared" si="7"/>
        <v>-0.15046341847200001</v>
      </c>
      <c r="AP28" s="9"/>
      <c r="AQ28" s="22">
        <v>1.70929</v>
      </c>
      <c r="AR28" s="22">
        <v>433.35199999999998</v>
      </c>
      <c r="AS28" s="22">
        <v>-1.03394E-2</v>
      </c>
      <c r="AT28" s="22">
        <v>18</v>
      </c>
      <c r="AU28" s="22">
        <v>1.7083699999999999</v>
      </c>
      <c r="AV28">
        <f t="shared" si="8"/>
        <v>10.339399999999999</v>
      </c>
      <c r="AW28">
        <f t="shared" si="9"/>
        <v>17.673033025999999</v>
      </c>
      <c r="AX28" s="9"/>
      <c r="AY28" s="22">
        <v>-9.3078599999999994E-3</v>
      </c>
      <c r="AZ28" s="22">
        <v>555.28599999999994</v>
      </c>
      <c r="BA28" s="22">
        <v>-1.6177400000000002E-2</v>
      </c>
      <c r="BB28" s="22">
        <v>18</v>
      </c>
      <c r="BC28" s="22">
        <v>-9.5794699999999997E-3</v>
      </c>
      <c r="BD28">
        <f t="shared" si="10"/>
        <v>16.177400000000002</v>
      </c>
      <c r="BE28">
        <f t="shared" si="11"/>
        <v>-0.150576974364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75.158699999999996</v>
      </c>
      <c r="I29" s="22">
        <v>-1.1084E-2</v>
      </c>
      <c r="J29" s="22">
        <v>19</v>
      </c>
      <c r="K29" s="22">
        <v>1.7034899999999999</v>
      </c>
      <c r="L29">
        <f t="shared" si="0"/>
        <v>11.084</v>
      </c>
      <c r="M29">
        <f t="shared" si="1"/>
        <v>18.889907000000001</v>
      </c>
      <c r="N29" s="9"/>
      <c r="O29" s="22">
        <v>-4.2724599999999996E-3</v>
      </c>
      <c r="P29" s="22">
        <v>182.44499999999999</v>
      </c>
      <c r="Q29" s="22">
        <v>-1.6125500000000001E-2</v>
      </c>
      <c r="R29" s="22">
        <v>19</v>
      </c>
      <c r="S29" s="22">
        <v>-4.5196500000000001E-3</v>
      </c>
      <c r="T29">
        <f t="shared" si="2"/>
        <v>16.125500000000002</v>
      </c>
      <c r="U29">
        <f t="shared" si="3"/>
        <v>-6.8895553730000003E-2</v>
      </c>
      <c r="X29" s="9"/>
      <c r="Y29" s="22">
        <v>1.70425</v>
      </c>
      <c r="Z29" s="22">
        <v>264.959</v>
      </c>
      <c r="AA29" s="22">
        <v>-1.13098E-2</v>
      </c>
      <c r="AB29" s="22">
        <v>19</v>
      </c>
      <c r="AC29" s="22">
        <v>1.7034899999999999</v>
      </c>
      <c r="AD29">
        <f t="shared" si="4"/>
        <v>11.309799999999999</v>
      </c>
      <c r="AE29">
        <f t="shared" si="5"/>
        <v>19.274726649999998</v>
      </c>
      <c r="AF29" s="9"/>
      <c r="AG29" s="22">
        <v>-4.2724599999999996E-3</v>
      </c>
      <c r="AH29" s="22">
        <v>350.053</v>
      </c>
      <c r="AI29" s="22">
        <v>-1.6165200000000001E-2</v>
      </c>
      <c r="AJ29" s="22">
        <v>19</v>
      </c>
      <c r="AK29" s="22">
        <v>-4.5379599999999997E-3</v>
      </c>
      <c r="AL29">
        <f t="shared" si="6"/>
        <v>16.165200000000002</v>
      </c>
      <c r="AM29">
        <f t="shared" si="7"/>
        <v>-6.9065170391999997E-2</v>
      </c>
      <c r="AP29" s="9"/>
      <c r="AQ29" s="22">
        <v>1.70425</v>
      </c>
      <c r="AR29" s="22">
        <v>433.45299999999997</v>
      </c>
      <c r="AS29" s="22">
        <v>-1.08246E-2</v>
      </c>
      <c r="AT29" s="22">
        <v>19</v>
      </c>
      <c r="AU29" s="22">
        <v>1.7040999999999999</v>
      </c>
      <c r="AV29">
        <f t="shared" si="8"/>
        <v>10.8246</v>
      </c>
      <c r="AW29">
        <f t="shared" si="9"/>
        <v>18.44782455</v>
      </c>
      <c r="AX29" s="9"/>
      <c r="AY29" s="22">
        <v>-4.2724599999999996E-3</v>
      </c>
      <c r="AZ29" s="22">
        <v>555.38699999999994</v>
      </c>
      <c r="BA29" s="22">
        <v>-1.6174299999999999E-2</v>
      </c>
      <c r="BB29" s="22">
        <v>19</v>
      </c>
      <c r="BC29" s="22">
        <v>-4.4708300000000003E-3</v>
      </c>
      <c r="BD29">
        <f t="shared" si="10"/>
        <v>16.174299999999999</v>
      </c>
      <c r="BE29">
        <f t="shared" si="11"/>
        <v>-6.9104049777999985E-2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75.259399999999999</v>
      </c>
      <c r="I30" s="22">
        <v>-1.13922E-2</v>
      </c>
      <c r="J30" s="22">
        <v>20</v>
      </c>
      <c r="K30" s="22">
        <v>1.6982999999999999</v>
      </c>
      <c r="L30">
        <f t="shared" si="0"/>
        <v>11.392200000000001</v>
      </c>
      <c r="M30">
        <f t="shared" si="1"/>
        <v>19.357854084</v>
      </c>
      <c r="N30" s="9"/>
      <c r="O30" s="22">
        <v>7.6293900000000002E-4</v>
      </c>
      <c r="P30" s="22">
        <v>182.54599999999999</v>
      </c>
      <c r="Q30" s="22">
        <v>-1.61285E-2</v>
      </c>
      <c r="R30" s="22">
        <v>20</v>
      </c>
      <c r="S30" s="22">
        <v>6.1035199999999999E-4</v>
      </c>
      <c r="T30">
        <f t="shared" si="2"/>
        <v>16.128499999999999</v>
      </c>
      <c r="U30">
        <f t="shared" si="3"/>
        <v>1.23050616615E-2</v>
      </c>
      <c r="X30" s="9"/>
      <c r="Y30" s="22">
        <v>1.69922</v>
      </c>
      <c r="Z30" s="22">
        <v>265.06</v>
      </c>
      <c r="AA30" s="22">
        <v>-1.1660800000000001E-2</v>
      </c>
      <c r="AB30" s="22">
        <v>20</v>
      </c>
      <c r="AC30" s="22">
        <v>1.69861</v>
      </c>
      <c r="AD30">
        <f t="shared" si="4"/>
        <v>11.6608</v>
      </c>
      <c r="AE30">
        <f t="shared" si="5"/>
        <v>19.814264575999999</v>
      </c>
      <c r="AF30" s="9"/>
      <c r="AG30" s="22">
        <v>7.6293900000000002E-4</v>
      </c>
      <c r="AH30" s="22">
        <v>350.154</v>
      </c>
      <c r="AI30" s="22">
        <v>-1.6159099999999999E-2</v>
      </c>
      <c r="AJ30" s="22">
        <v>20</v>
      </c>
      <c r="AK30" s="22">
        <v>5.7067900000000004E-4</v>
      </c>
      <c r="AL30">
        <f t="shared" si="6"/>
        <v>16.159099999999999</v>
      </c>
      <c r="AM30">
        <f t="shared" si="7"/>
        <v>1.2328407594899999E-2</v>
      </c>
      <c r="AP30" s="9"/>
      <c r="AQ30" s="22">
        <v>1.69922</v>
      </c>
      <c r="AR30" s="22">
        <v>433.553</v>
      </c>
      <c r="AS30" s="22">
        <v>-1.1239600000000001E-2</v>
      </c>
      <c r="AT30" s="22">
        <v>20</v>
      </c>
      <c r="AU30" s="22">
        <v>1.6989099999999999</v>
      </c>
      <c r="AV30">
        <f t="shared" si="8"/>
        <v>11.239600000000001</v>
      </c>
      <c r="AW30">
        <f t="shared" si="9"/>
        <v>19.098553112000001</v>
      </c>
      <c r="AX30" s="9"/>
      <c r="AY30" s="22">
        <v>7.6293900000000002E-4</v>
      </c>
      <c r="AZ30" s="22">
        <v>555.48699999999997</v>
      </c>
      <c r="BA30" s="22">
        <v>-1.6180400000000001E-2</v>
      </c>
      <c r="BB30" s="22">
        <v>20</v>
      </c>
      <c r="BC30" s="22">
        <v>6.3781700000000005E-4</v>
      </c>
      <c r="BD30">
        <f t="shared" si="10"/>
        <v>16.180400000000002</v>
      </c>
      <c r="BE30">
        <f t="shared" si="11"/>
        <v>1.2344658195600003E-2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75.360100000000003</v>
      </c>
      <c r="I31" s="22">
        <v>-1.16852E-2</v>
      </c>
      <c r="J31" s="22">
        <v>21</v>
      </c>
      <c r="K31" s="22">
        <v>1.69373</v>
      </c>
      <c r="L31">
        <f t="shared" si="0"/>
        <v>11.6852</v>
      </c>
      <c r="M31">
        <f t="shared" si="1"/>
        <v>19.796832135999999</v>
      </c>
      <c r="N31" s="9"/>
      <c r="O31" s="22">
        <v>5.7983399999999999E-3</v>
      </c>
      <c r="P31" s="22">
        <v>182.64699999999999</v>
      </c>
      <c r="Q31" s="22">
        <v>-1.6140700000000001E-2</v>
      </c>
      <c r="R31" s="22">
        <v>21</v>
      </c>
      <c r="S31" s="22">
        <v>5.5419900000000001E-3</v>
      </c>
      <c r="T31">
        <f t="shared" si="2"/>
        <v>16.140700000000002</v>
      </c>
      <c r="U31">
        <f t="shared" si="3"/>
        <v>9.3589266438000016E-2</v>
      </c>
      <c r="X31" s="9"/>
      <c r="Y31" s="22">
        <v>1.69418</v>
      </c>
      <c r="Z31" s="22">
        <v>265.16000000000003</v>
      </c>
      <c r="AA31" s="22">
        <v>-1.1920200000000001E-2</v>
      </c>
      <c r="AB31" s="22">
        <v>21</v>
      </c>
      <c r="AC31" s="22">
        <v>1.6934199999999999</v>
      </c>
      <c r="AD31">
        <f t="shared" si="4"/>
        <v>11.920200000000001</v>
      </c>
      <c r="AE31">
        <f t="shared" si="5"/>
        <v>20.194964436000003</v>
      </c>
      <c r="AF31" s="9"/>
      <c r="AG31" s="22">
        <v>5.7983399999999999E-3</v>
      </c>
      <c r="AH31" s="22">
        <v>350.255</v>
      </c>
      <c r="AI31" s="22">
        <v>-1.6159099999999999E-2</v>
      </c>
      <c r="AJ31" s="22">
        <v>21</v>
      </c>
      <c r="AK31" s="22">
        <v>5.5481000000000003E-3</v>
      </c>
      <c r="AL31">
        <f t="shared" si="6"/>
        <v>16.159099999999999</v>
      </c>
      <c r="AM31">
        <f t="shared" si="7"/>
        <v>9.3695955893999996E-2</v>
      </c>
      <c r="AP31" s="9"/>
      <c r="AQ31" s="22">
        <v>1.69418</v>
      </c>
      <c r="AR31" s="22">
        <v>433.654</v>
      </c>
      <c r="AS31" s="22">
        <v>-1.15631E-2</v>
      </c>
      <c r="AT31" s="22">
        <v>21</v>
      </c>
      <c r="AU31" s="22">
        <v>1.69312</v>
      </c>
      <c r="AV31">
        <f t="shared" si="8"/>
        <v>11.5631</v>
      </c>
      <c r="AW31">
        <f t="shared" si="9"/>
        <v>19.589972758000002</v>
      </c>
      <c r="AX31" s="9"/>
      <c r="AY31" s="22">
        <v>5.7983399999999999E-3</v>
      </c>
      <c r="AZ31" s="22">
        <v>555.58799999999997</v>
      </c>
      <c r="BA31" s="22">
        <v>-1.6177400000000002E-2</v>
      </c>
      <c r="BB31" s="22">
        <v>21</v>
      </c>
      <c r="BC31" s="22">
        <v>5.65491E-3</v>
      </c>
      <c r="BD31">
        <f t="shared" si="10"/>
        <v>16.177400000000002</v>
      </c>
      <c r="BE31">
        <f t="shared" si="11"/>
        <v>9.3802065516000011E-2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75.460800000000006</v>
      </c>
      <c r="I32" s="22">
        <v>-1.19507E-2</v>
      </c>
      <c r="J32" s="22">
        <v>22</v>
      </c>
      <c r="K32" s="22">
        <v>1.6882299999999999</v>
      </c>
      <c r="L32">
        <f t="shared" si="0"/>
        <v>11.950699999999999</v>
      </c>
      <c r="M32">
        <f t="shared" si="1"/>
        <v>20.186524904999999</v>
      </c>
      <c r="N32" s="9"/>
      <c r="O32" s="22">
        <v>1.08337E-2</v>
      </c>
      <c r="P32" s="22">
        <v>182.74799999999999</v>
      </c>
      <c r="Q32" s="22">
        <v>-1.6134599999999999E-2</v>
      </c>
      <c r="R32" s="22">
        <v>22</v>
      </c>
      <c r="S32" s="22">
        <v>1.0617100000000001E-2</v>
      </c>
      <c r="T32">
        <f t="shared" si="2"/>
        <v>16.134599999999999</v>
      </c>
      <c r="U32">
        <f t="shared" si="3"/>
        <v>0.17479741601999998</v>
      </c>
      <c r="X32" s="9"/>
      <c r="Y32" s="22">
        <v>1.6891499999999999</v>
      </c>
      <c r="Z32" s="22">
        <v>265.26100000000002</v>
      </c>
      <c r="AA32" s="22">
        <v>-1.2213099999999999E-2</v>
      </c>
      <c r="AB32" s="22">
        <v>22</v>
      </c>
      <c r="AC32" s="22">
        <v>1.6885399999999999</v>
      </c>
      <c r="AD32">
        <f t="shared" si="4"/>
        <v>12.213099999999999</v>
      </c>
      <c r="AE32">
        <f t="shared" si="5"/>
        <v>20.629757864999998</v>
      </c>
      <c r="AF32" s="9"/>
      <c r="AG32" s="22">
        <v>1.08337E-2</v>
      </c>
      <c r="AH32" s="22">
        <v>350.35500000000002</v>
      </c>
      <c r="AI32" s="22">
        <v>-1.6162099999999999E-2</v>
      </c>
      <c r="AJ32" s="22">
        <v>22</v>
      </c>
      <c r="AK32" s="22">
        <v>1.05988E-2</v>
      </c>
      <c r="AL32">
        <f t="shared" si="6"/>
        <v>16.162099999999999</v>
      </c>
      <c r="AM32">
        <f t="shared" si="7"/>
        <v>0.17509534277</v>
      </c>
      <c r="AP32" s="9"/>
      <c r="AQ32" s="22">
        <v>1.6891499999999999</v>
      </c>
      <c r="AR32" s="22">
        <v>433.755</v>
      </c>
      <c r="AS32" s="22">
        <v>-1.18774E-2</v>
      </c>
      <c r="AT32" s="22">
        <v>22</v>
      </c>
      <c r="AU32" s="22">
        <v>1.6882299999999999</v>
      </c>
      <c r="AV32">
        <f t="shared" si="8"/>
        <v>11.8774</v>
      </c>
      <c r="AW32">
        <f t="shared" si="9"/>
        <v>20.062710209999999</v>
      </c>
      <c r="AX32" s="9"/>
      <c r="AY32" s="22">
        <v>1.08337E-2</v>
      </c>
      <c r="AZ32" s="22">
        <v>555.68899999999996</v>
      </c>
      <c r="BA32" s="22">
        <v>-1.61835E-2</v>
      </c>
      <c r="BB32" s="22">
        <v>22</v>
      </c>
      <c r="BC32" s="22">
        <v>1.0659800000000001E-2</v>
      </c>
      <c r="BD32">
        <f t="shared" si="10"/>
        <v>16.183499999999999</v>
      </c>
      <c r="BE32">
        <f t="shared" si="11"/>
        <v>0.17532718394999999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75.561499999999995</v>
      </c>
      <c r="I33" s="22">
        <v>-1.22101E-2</v>
      </c>
      <c r="J33" s="22">
        <v>23</v>
      </c>
      <c r="K33" s="22">
        <v>1.6836500000000001</v>
      </c>
      <c r="L33">
        <f t="shared" si="0"/>
        <v>12.210100000000001</v>
      </c>
      <c r="M33">
        <f t="shared" si="1"/>
        <v>20.563151511000001</v>
      </c>
      <c r="N33" s="9"/>
      <c r="O33" s="22">
        <v>1.5869100000000001E-2</v>
      </c>
      <c r="P33" s="22">
        <v>182.84800000000001</v>
      </c>
      <c r="Q33" s="22">
        <v>-1.6140700000000001E-2</v>
      </c>
      <c r="R33" s="22">
        <v>23</v>
      </c>
      <c r="S33" s="22">
        <v>1.56921E-2</v>
      </c>
      <c r="T33">
        <f t="shared" si="2"/>
        <v>16.140700000000002</v>
      </c>
      <c r="U33">
        <f t="shared" si="3"/>
        <v>0.25613838237000003</v>
      </c>
      <c r="X33" s="9"/>
      <c r="Y33" s="22">
        <v>1.68411</v>
      </c>
      <c r="Z33" s="22">
        <v>265.36200000000002</v>
      </c>
      <c r="AA33" s="22">
        <v>-1.24146E-2</v>
      </c>
      <c r="AB33" s="22">
        <v>23</v>
      </c>
      <c r="AC33" s="22">
        <v>1.6836500000000001</v>
      </c>
      <c r="AD33">
        <f t="shared" si="4"/>
        <v>12.4146</v>
      </c>
      <c r="AE33">
        <f t="shared" si="5"/>
        <v>20.907552006</v>
      </c>
      <c r="AF33" s="9"/>
      <c r="AG33" s="22">
        <v>1.5869100000000001E-2</v>
      </c>
      <c r="AH33" s="22">
        <v>350.45600000000002</v>
      </c>
      <c r="AI33" s="22">
        <v>-1.6162099999999999E-2</v>
      </c>
      <c r="AJ33" s="22">
        <v>23</v>
      </c>
      <c r="AK33" s="22">
        <v>1.5646400000000001E-2</v>
      </c>
      <c r="AL33">
        <f t="shared" si="6"/>
        <v>16.162099999999999</v>
      </c>
      <c r="AM33">
        <f t="shared" si="7"/>
        <v>0.25647798110999998</v>
      </c>
      <c r="AP33" s="9"/>
      <c r="AQ33" s="22">
        <v>1.68411</v>
      </c>
      <c r="AR33" s="22">
        <v>433.85500000000002</v>
      </c>
      <c r="AS33" s="22">
        <v>-1.2146000000000001E-2</v>
      </c>
      <c r="AT33" s="22">
        <v>23</v>
      </c>
      <c r="AU33" s="22">
        <v>1.6839599999999999</v>
      </c>
      <c r="AV33">
        <f t="shared" si="8"/>
        <v>12.146000000000001</v>
      </c>
      <c r="AW33">
        <f t="shared" si="9"/>
        <v>20.455200060000003</v>
      </c>
      <c r="AX33" s="9"/>
      <c r="AY33" s="22">
        <v>1.5869100000000001E-2</v>
      </c>
      <c r="AZ33" s="22">
        <v>555.79</v>
      </c>
      <c r="BA33" s="22">
        <v>-1.6180400000000001E-2</v>
      </c>
      <c r="BB33" s="22">
        <v>23</v>
      </c>
      <c r="BC33" s="22">
        <v>1.56921E-2</v>
      </c>
      <c r="BD33">
        <f t="shared" si="10"/>
        <v>16.180400000000002</v>
      </c>
      <c r="BE33">
        <f t="shared" si="11"/>
        <v>0.25676838564000004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75.662199999999999</v>
      </c>
      <c r="I34" s="22">
        <v>-1.2383999999999999E-2</v>
      </c>
      <c r="J34" s="22">
        <v>24</v>
      </c>
      <c r="K34" s="22">
        <v>1.6781600000000001</v>
      </c>
      <c r="L34">
        <f t="shared" si="0"/>
        <v>12.383999999999999</v>
      </c>
      <c r="M34">
        <f t="shared" si="1"/>
        <v>20.793726719999995</v>
      </c>
      <c r="N34" s="9"/>
      <c r="O34" s="22">
        <v>2.0904499999999999E-2</v>
      </c>
      <c r="P34" s="22">
        <v>182.94900000000001</v>
      </c>
      <c r="Q34" s="22">
        <v>-1.6134599999999999E-2</v>
      </c>
      <c r="R34" s="22">
        <v>24</v>
      </c>
      <c r="S34" s="22">
        <v>2.0703099999999999E-2</v>
      </c>
      <c r="T34">
        <f t="shared" si="2"/>
        <v>16.134599999999999</v>
      </c>
      <c r="U34">
        <f t="shared" si="3"/>
        <v>0.33728574569999997</v>
      </c>
      <c r="X34" s="9"/>
      <c r="Y34" s="22">
        <v>1.6790799999999999</v>
      </c>
      <c r="Z34" s="22">
        <v>265.46199999999999</v>
      </c>
      <c r="AA34" s="22">
        <v>-1.26404E-2</v>
      </c>
      <c r="AB34" s="22">
        <v>24</v>
      </c>
      <c r="AC34" s="22">
        <v>1.6784699999999999</v>
      </c>
      <c r="AD34">
        <f t="shared" si="4"/>
        <v>12.6404</v>
      </c>
      <c r="AE34">
        <f t="shared" si="5"/>
        <v>21.224242831999998</v>
      </c>
      <c r="AF34" s="9"/>
      <c r="AG34" s="22">
        <v>2.0904499999999999E-2</v>
      </c>
      <c r="AH34" s="22">
        <v>350.55700000000002</v>
      </c>
      <c r="AI34" s="22">
        <v>-1.61713E-2</v>
      </c>
      <c r="AJ34" s="22">
        <v>24</v>
      </c>
      <c r="AK34" s="22">
        <v>2.0626800000000001E-2</v>
      </c>
      <c r="AL34">
        <f t="shared" si="6"/>
        <v>16.171299999999999</v>
      </c>
      <c r="AM34">
        <f t="shared" si="7"/>
        <v>0.33805294084999998</v>
      </c>
      <c r="AP34" s="9"/>
      <c r="AQ34" s="22">
        <v>1.6790799999999999</v>
      </c>
      <c r="AR34" s="22">
        <v>433.95600000000002</v>
      </c>
      <c r="AS34" s="22">
        <v>-1.2374899999999999E-2</v>
      </c>
      <c r="AT34" s="22">
        <v>24</v>
      </c>
      <c r="AU34" s="22">
        <v>1.6784699999999999</v>
      </c>
      <c r="AV34">
        <f t="shared" si="8"/>
        <v>12.3749</v>
      </c>
      <c r="AW34">
        <f t="shared" si="9"/>
        <v>20.778447092</v>
      </c>
      <c r="AX34" s="9"/>
      <c r="AY34" s="22">
        <v>2.0904499999999999E-2</v>
      </c>
      <c r="AZ34" s="22">
        <v>555.89</v>
      </c>
      <c r="BA34" s="22">
        <v>-1.6174299999999999E-2</v>
      </c>
      <c r="BB34" s="22">
        <v>24</v>
      </c>
      <c r="BC34" s="22">
        <v>2.07764E-2</v>
      </c>
      <c r="BD34">
        <f t="shared" si="10"/>
        <v>16.174299999999999</v>
      </c>
      <c r="BE34">
        <f t="shared" si="11"/>
        <v>0.33811565434999996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75.762900000000002</v>
      </c>
      <c r="I35" s="22">
        <v>-1.2600699999999999E-2</v>
      </c>
      <c r="J35" s="22">
        <v>25</v>
      </c>
      <c r="K35" s="22">
        <v>1.6726700000000001</v>
      </c>
      <c r="L35">
        <f t="shared" si="0"/>
        <v>12.6007</v>
      </c>
      <c r="M35">
        <f t="shared" si="1"/>
        <v>21.094075827999998</v>
      </c>
      <c r="N35" s="9"/>
      <c r="O35" s="22">
        <v>2.5939899999999998E-2</v>
      </c>
      <c r="P35" s="22">
        <v>183.05</v>
      </c>
      <c r="Q35" s="22">
        <v>-1.6131599999999999E-2</v>
      </c>
      <c r="R35" s="22">
        <v>25</v>
      </c>
      <c r="S35" s="22">
        <v>2.57935E-2</v>
      </c>
      <c r="T35">
        <f t="shared" si="2"/>
        <v>16.131599999999999</v>
      </c>
      <c r="U35">
        <f t="shared" si="3"/>
        <v>0.41845209083999996</v>
      </c>
      <c r="X35" s="9"/>
      <c r="Y35" s="22">
        <v>1.67404</v>
      </c>
      <c r="Z35" s="22">
        <v>265.56299999999999</v>
      </c>
      <c r="AA35" s="22">
        <v>-1.2811299999999999E-2</v>
      </c>
      <c r="AB35" s="22">
        <v>25</v>
      </c>
      <c r="AC35" s="22">
        <v>1.6732800000000001</v>
      </c>
      <c r="AD35">
        <f t="shared" si="4"/>
        <v>12.811299999999999</v>
      </c>
      <c r="AE35">
        <f t="shared" si="5"/>
        <v>21.446628651999998</v>
      </c>
      <c r="AF35" s="9"/>
      <c r="AG35" s="22">
        <v>2.5939899999999998E-2</v>
      </c>
      <c r="AH35" s="22">
        <v>350.65699999999998</v>
      </c>
      <c r="AI35" s="22">
        <v>-1.6165200000000001E-2</v>
      </c>
      <c r="AJ35" s="22">
        <v>25</v>
      </c>
      <c r="AK35" s="22">
        <v>2.5869799999999998E-2</v>
      </c>
      <c r="AL35">
        <f t="shared" si="6"/>
        <v>16.165200000000002</v>
      </c>
      <c r="AM35">
        <f t="shared" si="7"/>
        <v>0.41932367148000005</v>
      </c>
      <c r="AP35" s="9"/>
      <c r="AQ35" s="22">
        <v>1.67404</v>
      </c>
      <c r="AR35" s="22">
        <v>434.05700000000002</v>
      </c>
      <c r="AS35" s="22">
        <v>-1.25763E-2</v>
      </c>
      <c r="AT35" s="22">
        <v>25</v>
      </c>
      <c r="AU35" s="22">
        <v>1.6735800000000001</v>
      </c>
      <c r="AV35">
        <f t="shared" si="8"/>
        <v>12.5763</v>
      </c>
      <c r="AW35">
        <f t="shared" si="9"/>
        <v>21.053229251999998</v>
      </c>
      <c r="AX35" s="9"/>
      <c r="AY35" s="22">
        <v>2.5939899999999998E-2</v>
      </c>
      <c r="AZ35" s="22">
        <v>555.99099999999999</v>
      </c>
      <c r="BA35" s="22">
        <v>-1.6177400000000002E-2</v>
      </c>
      <c r="BB35" s="22">
        <v>25</v>
      </c>
      <c r="BC35" s="22">
        <v>2.58362E-2</v>
      </c>
      <c r="BD35">
        <f t="shared" si="10"/>
        <v>16.177400000000002</v>
      </c>
      <c r="BE35">
        <f t="shared" si="11"/>
        <v>0.41964013826000002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75.863600000000005</v>
      </c>
      <c r="I36" s="22">
        <v>-1.27472E-2</v>
      </c>
      <c r="J36" s="22">
        <v>26</v>
      </c>
      <c r="K36" s="22">
        <v>1.6680900000000001</v>
      </c>
      <c r="L36">
        <f t="shared" si="0"/>
        <v>12.747199999999999</v>
      </c>
      <c r="M36">
        <f t="shared" si="1"/>
        <v>21.275204272</v>
      </c>
      <c r="N36" s="9"/>
      <c r="O36" s="22">
        <v>3.0975300000000001E-2</v>
      </c>
      <c r="P36" s="22">
        <v>183.15</v>
      </c>
      <c r="Q36" s="22">
        <v>-1.6140700000000001E-2</v>
      </c>
      <c r="R36" s="22">
        <v>26</v>
      </c>
      <c r="S36" s="22">
        <v>3.0673200000000001E-2</v>
      </c>
      <c r="T36">
        <f t="shared" si="2"/>
        <v>16.140700000000002</v>
      </c>
      <c r="U36">
        <f t="shared" si="3"/>
        <v>0.49996302471000009</v>
      </c>
      <c r="X36" s="9"/>
      <c r="Y36" s="22">
        <v>1.6690100000000001</v>
      </c>
      <c r="Z36" s="22">
        <v>265.66399999999999</v>
      </c>
      <c r="AA36" s="22">
        <v>-1.2988299999999999E-2</v>
      </c>
      <c r="AB36" s="22">
        <v>26</v>
      </c>
      <c r="AC36" s="22">
        <v>1.6677900000000001</v>
      </c>
      <c r="AD36">
        <f t="shared" si="4"/>
        <v>12.988299999999999</v>
      </c>
      <c r="AE36">
        <f t="shared" si="5"/>
        <v>21.677602582999999</v>
      </c>
      <c r="AF36" s="9"/>
      <c r="AG36" s="22">
        <v>3.0975300000000001E-2</v>
      </c>
      <c r="AH36" s="22">
        <v>350.75799999999998</v>
      </c>
      <c r="AI36" s="22">
        <v>-1.6165200000000001E-2</v>
      </c>
      <c r="AJ36" s="22">
        <v>26</v>
      </c>
      <c r="AK36" s="22">
        <v>3.1036399999999999E-2</v>
      </c>
      <c r="AL36">
        <f t="shared" si="6"/>
        <v>16.165200000000002</v>
      </c>
      <c r="AM36">
        <f t="shared" si="7"/>
        <v>0.50072191956000012</v>
      </c>
      <c r="AP36" s="9"/>
      <c r="AQ36" s="22">
        <v>1.6690100000000001</v>
      </c>
      <c r="AR36" s="22">
        <v>434.15800000000002</v>
      </c>
      <c r="AS36" s="22">
        <v>-1.27502E-2</v>
      </c>
      <c r="AT36" s="22">
        <v>26</v>
      </c>
      <c r="AU36" s="22">
        <v>1.6677900000000001</v>
      </c>
      <c r="AV36">
        <f t="shared" si="8"/>
        <v>12.7502</v>
      </c>
      <c r="AW36">
        <f t="shared" si="9"/>
        <v>21.280211302000001</v>
      </c>
      <c r="AX36" s="9"/>
      <c r="AY36" s="22">
        <v>3.0975300000000001E-2</v>
      </c>
      <c r="AZ36" s="22">
        <v>556.09199999999998</v>
      </c>
      <c r="BA36" s="22">
        <v>-1.61713E-2</v>
      </c>
      <c r="BB36" s="22">
        <v>26</v>
      </c>
      <c r="BC36" s="22">
        <v>3.0828899999999999E-2</v>
      </c>
      <c r="BD36">
        <f t="shared" si="10"/>
        <v>16.171299999999999</v>
      </c>
      <c r="BE36">
        <f t="shared" si="11"/>
        <v>0.50091086888999992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75.964399999999998</v>
      </c>
      <c r="I37" s="22">
        <v>-1.2948599999999999E-2</v>
      </c>
      <c r="J37" s="22">
        <v>27</v>
      </c>
      <c r="K37" s="22">
        <v>1.6629</v>
      </c>
      <c r="L37">
        <f t="shared" si="0"/>
        <v>12.948599999999999</v>
      </c>
      <c r="M37">
        <f t="shared" si="1"/>
        <v>21.546081941999997</v>
      </c>
      <c r="N37" s="9"/>
      <c r="O37" s="22">
        <v>3.60107E-2</v>
      </c>
      <c r="P37" s="22">
        <v>183.251</v>
      </c>
      <c r="Q37" s="22">
        <v>-1.6137700000000001E-2</v>
      </c>
      <c r="R37" s="22">
        <v>27</v>
      </c>
      <c r="S37" s="22">
        <v>3.5794100000000002E-2</v>
      </c>
      <c r="T37">
        <f t="shared" si="2"/>
        <v>16.137700000000002</v>
      </c>
      <c r="U37">
        <f t="shared" si="3"/>
        <v>0.58112987339000011</v>
      </c>
      <c r="X37" s="9"/>
      <c r="Y37" s="22">
        <v>1.6639699999999999</v>
      </c>
      <c r="Z37" s="22">
        <v>265.76400000000001</v>
      </c>
      <c r="AA37" s="22">
        <v>-1.31561E-2</v>
      </c>
      <c r="AB37" s="22">
        <v>27</v>
      </c>
      <c r="AC37" s="22">
        <v>1.6626000000000001</v>
      </c>
      <c r="AD37">
        <f t="shared" si="4"/>
        <v>13.1561</v>
      </c>
      <c r="AE37">
        <f t="shared" si="5"/>
        <v>21.891355717</v>
      </c>
      <c r="AF37" s="9"/>
      <c r="AG37" s="22">
        <v>3.60107E-2</v>
      </c>
      <c r="AH37" s="22">
        <v>350.85899999999998</v>
      </c>
      <c r="AI37" s="22">
        <v>-1.61713E-2</v>
      </c>
      <c r="AJ37" s="22">
        <v>27</v>
      </c>
      <c r="AK37" s="22">
        <v>3.6044300000000001E-2</v>
      </c>
      <c r="AL37">
        <f t="shared" si="6"/>
        <v>16.171299999999999</v>
      </c>
      <c r="AM37">
        <f t="shared" si="7"/>
        <v>0.58233983290999991</v>
      </c>
      <c r="AP37" s="9"/>
      <c r="AQ37" s="22">
        <v>1.6639699999999999</v>
      </c>
      <c r="AR37" s="22">
        <v>434.25799999999998</v>
      </c>
      <c r="AS37" s="22">
        <v>-1.29395E-2</v>
      </c>
      <c r="AT37" s="22">
        <v>27</v>
      </c>
      <c r="AU37" s="22">
        <v>1.66351</v>
      </c>
      <c r="AV37">
        <f t="shared" si="8"/>
        <v>12.939499999999999</v>
      </c>
      <c r="AW37">
        <f t="shared" si="9"/>
        <v>21.530939814999996</v>
      </c>
      <c r="AX37" s="9"/>
      <c r="AY37" s="22">
        <v>3.60107E-2</v>
      </c>
      <c r="AZ37" s="22">
        <v>556.19200000000001</v>
      </c>
      <c r="BA37" s="22">
        <v>-1.6177400000000002E-2</v>
      </c>
      <c r="BB37" s="22">
        <v>27</v>
      </c>
      <c r="BC37" s="22">
        <v>3.5684199999999999E-2</v>
      </c>
      <c r="BD37">
        <f t="shared" si="10"/>
        <v>16.177400000000002</v>
      </c>
      <c r="BE37">
        <f t="shared" si="11"/>
        <v>0.58255949818000008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76.065100000000001</v>
      </c>
      <c r="I38" s="22">
        <v>-1.30951E-2</v>
      </c>
      <c r="J38" s="22">
        <v>28</v>
      </c>
      <c r="K38" s="22">
        <v>1.65771</v>
      </c>
      <c r="L38">
        <f t="shared" si="0"/>
        <v>13.0951</v>
      </c>
      <c r="M38">
        <f t="shared" si="1"/>
        <v>21.723985194000001</v>
      </c>
      <c r="N38" s="9"/>
      <c r="O38" s="22">
        <v>4.1046100000000002E-2</v>
      </c>
      <c r="P38" s="22">
        <v>183.352</v>
      </c>
      <c r="Q38" s="22">
        <v>-1.6140700000000001E-2</v>
      </c>
      <c r="R38" s="22">
        <v>28</v>
      </c>
      <c r="S38" s="22">
        <v>4.0884400000000001E-2</v>
      </c>
      <c r="T38">
        <f t="shared" si="2"/>
        <v>16.140700000000002</v>
      </c>
      <c r="U38">
        <f t="shared" si="3"/>
        <v>0.6625127862700001</v>
      </c>
      <c r="X38" s="9"/>
      <c r="Y38" s="22">
        <v>1.6589400000000001</v>
      </c>
      <c r="Z38" s="22">
        <v>265.86500000000001</v>
      </c>
      <c r="AA38" s="22">
        <v>-1.32996E-2</v>
      </c>
      <c r="AB38" s="22">
        <v>28</v>
      </c>
      <c r="AC38" s="22">
        <v>1.6583300000000001</v>
      </c>
      <c r="AD38">
        <f t="shared" si="4"/>
        <v>13.2996</v>
      </c>
      <c r="AE38">
        <f t="shared" si="5"/>
        <v>22.063238424000001</v>
      </c>
      <c r="AF38" s="9"/>
      <c r="AG38" s="22">
        <v>4.1046100000000002E-2</v>
      </c>
      <c r="AH38" s="22">
        <v>350.96</v>
      </c>
      <c r="AI38" s="22">
        <v>-1.6168200000000001E-2</v>
      </c>
      <c r="AJ38" s="22">
        <v>28</v>
      </c>
      <c r="AK38" s="22">
        <v>4.0838600000000003E-2</v>
      </c>
      <c r="AL38">
        <f t="shared" si="6"/>
        <v>16.168200000000002</v>
      </c>
      <c r="AM38">
        <f t="shared" si="7"/>
        <v>0.66364155402000014</v>
      </c>
      <c r="AP38" s="9"/>
      <c r="AQ38" s="22">
        <v>1.6589400000000001</v>
      </c>
      <c r="AR38" s="22">
        <v>434.35899999999998</v>
      </c>
      <c r="AS38" s="22">
        <v>-1.3119499999999999E-2</v>
      </c>
      <c r="AT38" s="22">
        <v>28</v>
      </c>
      <c r="AU38" s="22">
        <v>1.65771</v>
      </c>
      <c r="AV38">
        <f t="shared" si="8"/>
        <v>13.119499999999999</v>
      </c>
      <c r="AW38">
        <f t="shared" si="9"/>
        <v>21.764463329999998</v>
      </c>
      <c r="AX38" s="9"/>
      <c r="AY38" s="22">
        <v>4.1046100000000002E-2</v>
      </c>
      <c r="AZ38" s="22">
        <v>556.29300000000001</v>
      </c>
      <c r="BA38" s="22">
        <v>-1.6186499999999999E-2</v>
      </c>
      <c r="BB38" s="22">
        <v>28</v>
      </c>
      <c r="BC38" s="22">
        <v>4.1131599999999997E-2</v>
      </c>
      <c r="BD38">
        <f t="shared" si="10"/>
        <v>16.186499999999999</v>
      </c>
      <c r="BE38">
        <f t="shared" si="11"/>
        <v>0.66439269764999997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76.165800000000004</v>
      </c>
      <c r="I39" s="22">
        <v>-1.32233E-2</v>
      </c>
      <c r="J39" s="22">
        <v>29</v>
      </c>
      <c r="K39" s="22">
        <v>1.65283</v>
      </c>
      <c r="L39">
        <f t="shared" si="0"/>
        <v>13.2233</v>
      </c>
      <c r="M39">
        <f t="shared" si="1"/>
        <v>21.87001587</v>
      </c>
      <c r="N39" s="9"/>
      <c r="O39" s="22">
        <v>4.6081499999999997E-2</v>
      </c>
      <c r="P39" s="22">
        <v>183.453</v>
      </c>
      <c r="Q39" s="22">
        <v>-1.6140700000000001E-2</v>
      </c>
      <c r="R39" s="22">
        <v>29</v>
      </c>
      <c r="S39" s="22">
        <v>4.6038799999999998E-2</v>
      </c>
      <c r="T39">
        <f t="shared" si="2"/>
        <v>16.140700000000002</v>
      </c>
      <c r="U39">
        <f t="shared" si="3"/>
        <v>0.7437876670500001</v>
      </c>
      <c r="X39" s="9"/>
      <c r="Y39" s="22">
        <v>1.6538999999999999</v>
      </c>
      <c r="Z39" s="22">
        <v>265.96600000000001</v>
      </c>
      <c r="AA39" s="22">
        <v>-1.3439899999999999E-2</v>
      </c>
      <c r="AB39" s="22">
        <v>29</v>
      </c>
      <c r="AC39" s="22">
        <v>1.6525300000000001</v>
      </c>
      <c r="AD39">
        <f t="shared" si="4"/>
        <v>13.4399</v>
      </c>
      <c r="AE39">
        <f t="shared" si="5"/>
        <v>22.22825061</v>
      </c>
      <c r="AF39" s="9"/>
      <c r="AG39" s="22">
        <v>4.6081499999999997E-2</v>
      </c>
      <c r="AH39" s="22">
        <v>351.06</v>
      </c>
      <c r="AI39" s="22">
        <v>-1.6159099999999999E-2</v>
      </c>
      <c r="AJ39" s="22">
        <v>29</v>
      </c>
      <c r="AK39" s="22">
        <v>4.5803799999999999E-2</v>
      </c>
      <c r="AL39">
        <f t="shared" si="6"/>
        <v>16.159099999999999</v>
      </c>
      <c r="AM39">
        <f t="shared" si="7"/>
        <v>0.74463556664999986</v>
      </c>
      <c r="AP39" s="9"/>
      <c r="AQ39" s="22">
        <v>1.6538999999999999</v>
      </c>
      <c r="AR39" s="22">
        <v>434.46</v>
      </c>
      <c r="AS39" s="22">
        <v>-1.3266E-2</v>
      </c>
      <c r="AT39" s="22">
        <v>29</v>
      </c>
      <c r="AU39" s="22">
        <v>1.6531400000000001</v>
      </c>
      <c r="AV39">
        <f t="shared" si="8"/>
        <v>13.266</v>
      </c>
      <c r="AW39">
        <f t="shared" si="9"/>
        <v>21.9406374</v>
      </c>
      <c r="AX39" s="9"/>
      <c r="AY39" s="22">
        <v>4.6081499999999997E-2</v>
      </c>
      <c r="AZ39" s="22">
        <v>556.39400000000001</v>
      </c>
      <c r="BA39" s="22">
        <v>-1.61835E-2</v>
      </c>
      <c r="BB39" s="22">
        <v>29</v>
      </c>
      <c r="BC39" s="22">
        <v>4.59747E-2</v>
      </c>
      <c r="BD39">
        <f t="shared" si="10"/>
        <v>16.183499999999999</v>
      </c>
      <c r="BE39">
        <f t="shared" si="11"/>
        <v>0.74575995524999994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76.266499999999994</v>
      </c>
      <c r="I40" s="22">
        <v>-1.33057E-2</v>
      </c>
      <c r="J40" s="22">
        <v>30</v>
      </c>
      <c r="K40" s="22">
        <v>1.64825</v>
      </c>
      <c r="L40">
        <f t="shared" si="0"/>
        <v>13.3057</v>
      </c>
      <c r="M40">
        <f t="shared" si="1"/>
        <v>21.939236502</v>
      </c>
      <c r="N40" s="9"/>
      <c r="O40" s="22">
        <v>5.11169E-2</v>
      </c>
      <c r="P40" s="22">
        <v>183.553</v>
      </c>
      <c r="Q40" s="22">
        <v>-1.6140700000000001E-2</v>
      </c>
      <c r="R40" s="22">
        <v>30</v>
      </c>
      <c r="S40" s="22">
        <v>5.0881999999999997E-2</v>
      </c>
      <c r="T40">
        <f t="shared" si="2"/>
        <v>16.140700000000002</v>
      </c>
      <c r="U40">
        <f t="shared" si="3"/>
        <v>0.8250625478300001</v>
      </c>
      <c r="X40" s="9"/>
      <c r="Y40" s="22">
        <v>1.64886</v>
      </c>
      <c r="Z40" s="22">
        <v>266.06700000000001</v>
      </c>
      <c r="AA40" s="22">
        <v>-1.35651E-2</v>
      </c>
      <c r="AB40" s="22">
        <v>30</v>
      </c>
      <c r="AC40" s="22">
        <v>1.64764</v>
      </c>
      <c r="AD40">
        <f t="shared" si="4"/>
        <v>13.565099999999999</v>
      </c>
      <c r="AE40">
        <f t="shared" si="5"/>
        <v>22.366950786</v>
      </c>
      <c r="AF40" s="9"/>
      <c r="AG40" s="22">
        <v>5.11169E-2</v>
      </c>
      <c r="AH40" s="22">
        <v>351.161</v>
      </c>
      <c r="AI40" s="22">
        <v>-1.6159099999999999E-2</v>
      </c>
      <c r="AJ40" s="22">
        <v>30</v>
      </c>
      <c r="AK40" s="22">
        <v>5.0945999999999998E-2</v>
      </c>
      <c r="AL40">
        <f t="shared" si="6"/>
        <v>16.159099999999999</v>
      </c>
      <c r="AM40">
        <f t="shared" si="7"/>
        <v>0.82600309878999989</v>
      </c>
      <c r="AP40" s="9"/>
      <c r="AQ40" s="22">
        <v>1.64886</v>
      </c>
      <c r="AR40" s="22">
        <v>434.56</v>
      </c>
      <c r="AS40" s="22">
        <v>-1.3382E-2</v>
      </c>
      <c r="AT40" s="22">
        <v>30</v>
      </c>
      <c r="AU40" s="22">
        <v>1.64856</v>
      </c>
      <c r="AV40">
        <f t="shared" si="8"/>
        <v>13.382</v>
      </c>
      <c r="AW40">
        <f t="shared" si="9"/>
        <v>22.065044520000001</v>
      </c>
      <c r="AX40" s="9"/>
      <c r="AY40" s="22">
        <v>5.11169E-2</v>
      </c>
      <c r="AZ40" s="22">
        <v>556.49400000000003</v>
      </c>
      <c r="BA40" s="22">
        <v>-1.6180400000000001E-2</v>
      </c>
      <c r="BB40" s="22">
        <v>30</v>
      </c>
      <c r="BC40" s="22">
        <v>5.0985700000000002E-2</v>
      </c>
      <c r="BD40">
        <f t="shared" si="10"/>
        <v>16.180400000000002</v>
      </c>
      <c r="BE40">
        <f t="shared" si="11"/>
        <v>0.82709188876000017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76.367199999999997</v>
      </c>
      <c r="I41" s="22">
        <v>-1.3406400000000001E-2</v>
      </c>
      <c r="J41" s="22">
        <v>31</v>
      </c>
      <c r="K41" s="22">
        <v>1.64276</v>
      </c>
      <c r="L41">
        <f t="shared" si="0"/>
        <v>13.406400000000001</v>
      </c>
      <c r="M41">
        <f t="shared" si="1"/>
        <v>22.037842512000001</v>
      </c>
      <c r="N41" s="9"/>
      <c r="O41" s="22">
        <v>5.6152300000000002E-2</v>
      </c>
      <c r="P41" s="22">
        <v>183.654</v>
      </c>
      <c r="Q41" s="22">
        <v>-1.6137700000000001E-2</v>
      </c>
      <c r="R41" s="22">
        <v>31</v>
      </c>
      <c r="S41" s="22">
        <v>5.5481000000000003E-2</v>
      </c>
      <c r="T41">
        <f t="shared" si="2"/>
        <v>16.137700000000002</v>
      </c>
      <c r="U41">
        <f t="shared" si="3"/>
        <v>0.90616897171000022</v>
      </c>
      <c r="X41" s="9"/>
      <c r="Y41" s="22">
        <v>1.6438299999999999</v>
      </c>
      <c r="Z41" s="22">
        <v>266.16699999999997</v>
      </c>
      <c r="AA41" s="22">
        <v>-1.3665800000000001E-2</v>
      </c>
      <c r="AB41" s="22">
        <v>31</v>
      </c>
      <c r="AC41" s="22">
        <v>1.64368</v>
      </c>
      <c r="AD41">
        <f t="shared" si="4"/>
        <v>13.665800000000001</v>
      </c>
      <c r="AE41">
        <f t="shared" si="5"/>
        <v>22.464252013999999</v>
      </c>
      <c r="AF41" s="9"/>
      <c r="AG41" s="22">
        <v>5.6152300000000002E-2</v>
      </c>
      <c r="AH41" s="22">
        <v>351.262</v>
      </c>
      <c r="AI41" s="22">
        <v>-1.6174299999999999E-2</v>
      </c>
      <c r="AJ41" s="22">
        <v>31</v>
      </c>
      <c r="AK41" s="22">
        <v>5.5542000000000001E-2</v>
      </c>
      <c r="AL41">
        <f t="shared" si="6"/>
        <v>16.174299999999999</v>
      </c>
      <c r="AM41">
        <f t="shared" si="7"/>
        <v>0.90822414589</v>
      </c>
      <c r="AP41" s="9"/>
      <c r="AQ41" s="22">
        <v>1.6438299999999999</v>
      </c>
      <c r="AR41" s="22">
        <v>434.661</v>
      </c>
      <c r="AS41" s="22">
        <v>-1.3510100000000001E-2</v>
      </c>
      <c r="AT41" s="22">
        <v>31</v>
      </c>
      <c r="AU41" s="22">
        <v>1.64337</v>
      </c>
      <c r="AV41">
        <f t="shared" si="8"/>
        <v>13.510100000000001</v>
      </c>
      <c r="AW41">
        <f t="shared" si="9"/>
        <v>22.208307683000001</v>
      </c>
      <c r="AX41" s="9"/>
      <c r="AY41" s="22">
        <v>5.6152300000000002E-2</v>
      </c>
      <c r="AZ41" s="22">
        <v>556.59500000000003</v>
      </c>
      <c r="BA41" s="22">
        <v>-1.6177400000000002E-2</v>
      </c>
      <c r="BB41" s="22">
        <v>31</v>
      </c>
      <c r="BC41" s="22">
        <v>5.57251E-2</v>
      </c>
      <c r="BD41">
        <f t="shared" si="10"/>
        <v>16.177400000000002</v>
      </c>
      <c r="BE41">
        <f t="shared" si="11"/>
        <v>0.9083982180200002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76.4679</v>
      </c>
      <c r="I42" s="22">
        <v>-1.3510100000000001E-2</v>
      </c>
      <c r="J42" s="22">
        <v>32</v>
      </c>
      <c r="K42" s="22">
        <v>1.63757</v>
      </c>
      <c r="L42">
        <f t="shared" si="0"/>
        <v>13.510100000000001</v>
      </c>
      <c r="M42">
        <f t="shared" si="1"/>
        <v>22.140216779000003</v>
      </c>
      <c r="N42" s="9"/>
      <c r="O42" s="22">
        <v>6.1187699999999998E-2</v>
      </c>
      <c r="P42" s="22">
        <v>183.755</v>
      </c>
      <c r="Q42" s="22">
        <v>-1.6131599999999999E-2</v>
      </c>
      <c r="R42" s="22">
        <v>32</v>
      </c>
      <c r="S42" s="22">
        <v>6.0638400000000002E-2</v>
      </c>
      <c r="T42">
        <f t="shared" si="2"/>
        <v>16.131599999999999</v>
      </c>
      <c r="U42">
        <f t="shared" si="3"/>
        <v>0.98705550131999986</v>
      </c>
      <c r="X42" s="9"/>
      <c r="Y42" s="22">
        <v>1.63879</v>
      </c>
      <c r="Z42" s="22">
        <v>266.26799999999997</v>
      </c>
      <c r="AA42" s="22">
        <v>-1.3772599999999999E-2</v>
      </c>
      <c r="AB42" s="22">
        <v>32</v>
      </c>
      <c r="AC42" s="22">
        <v>1.63849</v>
      </c>
      <c r="AD42">
        <f t="shared" si="4"/>
        <v>13.772599999999999</v>
      </c>
      <c r="AE42">
        <f t="shared" si="5"/>
        <v>22.570399153999997</v>
      </c>
      <c r="AF42" s="9"/>
      <c r="AG42" s="22">
        <v>6.1187699999999998E-2</v>
      </c>
      <c r="AH42" s="22">
        <v>351.36200000000002</v>
      </c>
      <c r="AI42" s="22">
        <v>-1.6174299999999999E-2</v>
      </c>
      <c r="AJ42" s="22">
        <v>32</v>
      </c>
      <c r="AK42" s="22">
        <v>6.0516399999999998E-2</v>
      </c>
      <c r="AL42">
        <f t="shared" si="6"/>
        <v>16.174299999999999</v>
      </c>
      <c r="AM42">
        <f t="shared" si="7"/>
        <v>0.98966821610999989</v>
      </c>
      <c r="AP42" s="9"/>
      <c r="AQ42" s="22">
        <v>1.63879</v>
      </c>
      <c r="AR42" s="22">
        <v>434.762</v>
      </c>
      <c r="AS42" s="22">
        <v>-1.3665800000000001E-2</v>
      </c>
      <c r="AT42" s="22">
        <v>32</v>
      </c>
      <c r="AU42" s="22">
        <v>1.63788</v>
      </c>
      <c r="AV42">
        <f t="shared" si="8"/>
        <v>13.665800000000001</v>
      </c>
      <c r="AW42">
        <f t="shared" si="9"/>
        <v>22.395376382000002</v>
      </c>
      <c r="AX42" s="9"/>
      <c r="AY42" s="22">
        <v>6.1187699999999998E-2</v>
      </c>
      <c r="AZ42" s="22">
        <v>556.69600000000003</v>
      </c>
      <c r="BA42" s="22">
        <v>-1.6186499999999999E-2</v>
      </c>
      <c r="BB42" s="22">
        <v>32</v>
      </c>
      <c r="BC42" s="22">
        <v>6.0577400000000003E-2</v>
      </c>
      <c r="BD42">
        <f t="shared" si="10"/>
        <v>16.186499999999999</v>
      </c>
      <c r="BE42">
        <f t="shared" si="11"/>
        <v>0.99041470604999993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76.568600000000004</v>
      </c>
      <c r="I43" s="22">
        <v>-1.36139E-2</v>
      </c>
      <c r="J43" s="22">
        <v>33</v>
      </c>
      <c r="K43" s="22">
        <v>1.6333</v>
      </c>
      <c r="L43">
        <f t="shared" si="0"/>
        <v>13.613899999999999</v>
      </c>
      <c r="M43">
        <f t="shared" si="1"/>
        <v>22.241845263999998</v>
      </c>
      <c r="N43" s="9"/>
      <c r="O43" s="22">
        <v>6.6223099999999993E-2</v>
      </c>
      <c r="P43" s="22">
        <v>183.85499999999999</v>
      </c>
      <c r="Q43" s="22">
        <v>-1.6134599999999999E-2</v>
      </c>
      <c r="R43" s="22">
        <v>33</v>
      </c>
      <c r="S43" s="22">
        <v>6.5612799999999999E-2</v>
      </c>
      <c r="T43">
        <f t="shared" si="2"/>
        <v>16.134599999999999</v>
      </c>
      <c r="U43">
        <f t="shared" si="3"/>
        <v>1.0684832292599997</v>
      </c>
      <c r="X43" s="9"/>
      <c r="Y43" s="22">
        <v>1.6337600000000001</v>
      </c>
      <c r="Z43" s="22">
        <v>266.36900000000003</v>
      </c>
      <c r="AA43" s="22">
        <v>-1.3903799999999999E-2</v>
      </c>
      <c r="AB43" s="22">
        <v>33</v>
      </c>
      <c r="AC43" s="22">
        <v>1.6333</v>
      </c>
      <c r="AD43">
        <f t="shared" si="4"/>
        <v>13.903799999999999</v>
      </c>
      <c r="AE43">
        <f t="shared" si="5"/>
        <v>22.715472288000001</v>
      </c>
      <c r="AF43" s="9"/>
      <c r="AG43" s="22">
        <v>6.6223099999999993E-2</v>
      </c>
      <c r="AH43" s="22">
        <v>351.46300000000002</v>
      </c>
      <c r="AI43" s="22">
        <v>-1.6168200000000001E-2</v>
      </c>
      <c r="AJ43" s="22">
        <v>33</v>
      </c>
      <c r="AK43" s="22">
        <v>6.5734899999999999E-2</v>
      </c>
      <c r="AL43">
        <f t="shared" si="6"/>
        <v>16.168200000000002</v>
      </c>
      <c r="AM43">
        <f t="shared" si="7"/>
        <v>1.0707083254200001</v>
      </c>
      <c r="AP43" s="9"/>
      <c r="AQ43" s="22">
        <v>1.6337600000000001</v>
      </c>
      <c r="AR43" s="22">
        <v>434.86200000000002</v>
      </c>
      <c r="AS43" s="22">
        <v>-1.3760400000000001E-2</v>
      </c>
      <c r="AT43" s="22">
        <v>33</v>
      </c>
      <c r="AU43" s="22">
        <v>1.633</v>
      </c>
      <c r="AV43">
        <f t="shared" si="8"/>
        <v>13.760400000000001</v>
      </c>
      <c r="AW43">
        <f t="shared" si="9"/>
        <v>22.481191104000004</v>
      </c>
      <c r="AX43" s="9"/>
      <c r="AY43" s="22">
        <v>6.6223099999999993E-2</v>
      </c>
      <c r="AZ43" s="22">
        <v>556.79700000000003</v>
      </c>
      <c r="BA43" s="22">
        <v>-1.6177400000000002E-2</v>
      </c>
      <c r="BB43" s="22">
        <v>33</v>
      </c>
      <c r="BC43" s="22">
        <v>6.5704299999999993E-2</v>
      </c>
      <c r="BD43">
        <f t="shared" si="10"/>
        <v>16.177400000000002</v>
      </c>
      <c r="BE43">
        <f t="shared" si="11"/>
        <v>1.0713175779399999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76.669300000000007</v>
      </c>
      <c r="I44" s="22">
        <v>-1.37085E-2</v>
      </c>
      <c r="J44" s="22">
        <v>34</v>
      </c>
      <c r="K44" s="22">
        <v>1.6281099999999999</v>
      </c>
      <c r="L44">
        <f t="shared" si="0"/>
        <v>13.708500000000001</v>
      </c>
      <c r="M44">
        <f t="shared" si="1"/>
        <v>22.327308120000001</v>
      </c>
      <c r="N44" s="9"/>
      <c r="O44" s="22">
        <v>7.1258500000000002E-2</v>
      </c>
      <c r="P44" s="22">
        <v>183.95599999999999</v>
      </c>
      <c r="Q44" s="22">
        <v>-1.6146899999999999E-2</v>
      </c>
      <c r="R44" s="22">
        <v>34</v>
      </c>
      <c r="S44" s="22">
        <v>7.04346E-2</v>
      </c>
      <c r="T44">
        <f t="shared" si="2"/>
        <v>16.146899999999999</v>
      </c>
      <c r="U44">
        <f t="shared" si="3"/>
        <v>1.1506038736499999</v>
      </c>
      <c r="X44" s="9"/>
      <c r="Y44" s="22">
        <v>1.6287199999999999</v>
      </c>
      <c r="Z44" s="22">
        <v>266.46899999999999</v>
      </c>
      <c r="AA44" s="22">
        <v>-1.3998399999999999E-2</v>
      </c>
      <c r="AB44" s="22">
        <v>34</v>
      </c>
      <c r="AC44" s="22">
        <v>1.62842</v>
      </c>
      <c r="AD44">
        <f t="shared" si="4"/>
        <v>13.9984</v>
      </c>
      <c r="AE44">
        <f t="shared" si="5"/>
        <v>22.799474048</v>
      </c>
      <c r="AF44" s="9"/>
      <c r="AG44" s="22">
        <v>7.1258500000000002E-2</v>
      </c>
      <c r="AH44" s="22">
        <v>351.56400000000002</v>
      </c>
      <c r="AI44" s="22">
        <v>-1.6162099999999999E-2</v>
      </c>
      <c r="AJ44" s="22">
        <v>34</v>
      </c>
      <c r="AK44" s="22">
        <v>7.0800799999999997E-2</v>
      </c>
      <c r="AL44">
        <f t="shared" si="6"/>
        <v>16.162099999999999</v>
      </c>
      <c r="AM44">
        <f t="shared" si="7"/>
        <v>1.1516870028499999</v>
      </c>
      <c r="AP44" s="9"/>
      <c r="AQ44" s="22">
        <v>1.6287199999999999</v>
      </c>
      <c r="AR44" s="22">
        <v>434.96300000000002</v>
      </c>
      <c r="AS44" s="22">
        <v>-1.3858000000000001E-2</v>
      </c>
      <c r="AT44" s="22">
        <v>34</v>
      </c>
      <c r="AU44" s="22">
        <v>1.62781</v>
      </c>
      <c r="AV44">
        <f t="shared" si="8"/>
        <v>13.858000000000001</v>
      </c>
      <c r="AW44">
        <f t="shared" si="9"/>
        <v>22.570801759999998</v>
      </c>
      <c r="AX44" s="9"/>
      <c r="AY44" s="22">
        <v>7.1258500000000002E-2</v>
      </c>
      <c r="AZ44" s="22">
        <v>556.89700000000005</v>
      </c>
      <c r="BA44" s="22">
        <v>-1.6177400000000002E-2</v>
      </c>
      <c r="BB44" s="22">
        <v>34</v>
      </c>
      <c r="BC44" s="22">
        <v>7.0678699999999997E-2</v>
      </c>
      <c r="BD44">
        <f t="shared" si="10"/>
        <v>16.177400000000002</v>
      </c>
      <c r="BE44">
        <f t="shared" si="11"/>
        <v>1.1527772579000002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76.77</v>
      </c>
      <c r="I45" s="22">
        <v>-1.3772599999999999E-2</v>
      </c>
      <c r="J45" s="22">
        <v>35</v>
      </c>
      <c r="K45" s="22">
        <v>1.6229199999999999</v>
      </c>
      <c r="L45">
        <f t="shared" si="0"/>
        <v>13.772599999999999</v>
      </c>
      <c r="M45">
        <f t="shared" si="1"/>
        <v>22.362432893999998</v>
      </c>
      <c r="N45" s="9"/>
      <c r="O45" s="22">
        <v>7.6293899999999998E-2</v>
      </c>
      <c r="P45" s="22">
        <v>184.05699999999999</v>
      </c>
      <c r="Q45" s="22">
        <v>-1.6146899999999999E-2</v>
      </c>
      <c r="R45" s="22">
        <v>35</v>
      </c>
      <c r="S45" s="22">
        <v>7.5927700000000001E-2</v>
      </c>
      <c r="T45">
        <f t="shared" si="2"/>
        <v>16.146899999999999</v>
      </c>
      <c r="U45">
        <f t="shared" si="3"/>
        <v>1.2319099739099999</v>
      </c>
      <c r="X45" s="9"/>
      <c r="Y45" s="22">
        <v>1.6236900000000001</v>
      </c>
      <c r="Z45" s="22">
        <v>266.57</v>
      </c>
      <c r="AA45" s="22">
        <v>-1.409E-2</v>
      </c>
      <c r="AB45" s="22">
        <v>35</v>
      </c>
      <c r="AC45" s="22">
        <v>1.6229199999999999</v>
      </c>
      <c r="AD45">
        <f t="shared" si="4"/>
        <v>14.09</v>
      </c>
      <c r="AE45">
        <f t="shared" si="5"/>
        <v>22.877792100000001</v>
      </c>
      <c r="AF45" s="9"/>
      <c r="AG45" s="22">
        <v>7.6293899999999998E-2</v>
      </c>
      <c r="AH45" s="22">
        <v>351.66500000000002</v>
      </c>
      <c r="AI45" s="22">
        <v>-1.6165200000000001E-2</v>
      </c>
      <c r="AJ45" s="22">
        <v>35</v>
      </c>
      <c r="AK45" s="22">
        <v>7.5683600000000004E-2</v>
      </c>
      <c r="AL45">
        <f t="shared" si="6"/>
        <v>16.165200000000002</v>
      </c>
      <c r="AM45">
        <f t="shared" si="7"/>
        <v>1.2333061522800002</v>
      </c>
      <c r="AP45" s="9"/>
      <c r="AQ45" s="22">
        <v>1.6236900000000001</v>
      </c>
      <c r="AR45" s="22">
        <v>435.06400000000002</v>
      </c>
      <c r="AS45" s="22">
        <v>-1.3943499999999999E-2</v>
      </c>
      <c r="AT45" s="22">
        <v>35</v>
      </c>
      <c r="AU45" s="22">
        <v>1.62323</v>
      </c>
      <c r="AV45">
        <f t="shared" si="8"/>
        <v>13.943499999999998</v>
      </c>
      <c r="AW45">
        <f t="shared" si="9"/>
        <v>22.639921514999997</v>
      </c>
      <c r="AX45" s="9"/>
      <c r="AY45" s="22">
        <v>7.6293899999999998E-2</v>
      </c>
      <c r="AZ45" s="22">
        <v>556.99800000000005</v>
      </c>
      <c r="BA45" s="22">
        <v>-1.6180400000000001E-2</v>
      </c>
      <c r="BB45" s="22">
        <v>35</v>
      </c>
      <c r="BC45" s="22">
        <v>7.5714100000000006E-2</v>
      </c>
      <c r="BD45">
        <f t="shared" si="10"/>
        <v>16.180400000000002</v>
      </c>
      <c r="BE45">
        <f t="shared" si="11"/>
        <v>1.2344658195600002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76.870699999999999</v>
      </c>
      <c r="I46" s="22">
        <v>-1.38519E-2</v>
      </c>
      <c r="J46" s="22">
        <v>36</v>
      </c>
      <c r="K46" s="22">
        <v>1.6180399999999999</v>
      </c>
      <c r="L46">
        <f t="shared" si="0"/>
        <v>13.851900000000001</v>
      </c>
      <c r="M46">
        <f t="shared" si="1"/>
        <v>22.421377934999999</v>
      </c>
      <c r="N46" s="9"/>
      <c r="O46" s="22">
        <v>8.1329299999999993E-2</v>
      </c>
      <c r="P46" s="22">
        <v>184.15799999999999</v>
      </c>
      <c r="Q46" s="22">
        <v>-1.6140700000000001E-2</v>
      </c>
      <c r="R46" s="22">
        <v>36</v>
      </c>
      <c r="S46" s="22">
        <v>8.0780000000000005E-2</v>
      </c>
      <c r="T46">
        <f t="shared" si="2"/>
        <v>16.140700000000002</v>
      </c>
      <c r="U46">
        <f t="shared" si="3"/>
        <v>1.31271183251</v>
      </c>
      <c r="X46" s="9"/>
      <c r="Y46" s="22">
        <v>1.6186499999999999</v>
      </c>
      <c r="Z46" s="22">
        <v>266.67099999999999</v>
      </c>
      <c r="AA46" s="22">
        <v>-1.4169299999999999E-2</v>
      </c>
      <c r="AB46" s="22">
        <v>36</v>
      </c>
      <c r="AC46" s="22">
        <v>1.61774</v>
      </c>
      <c r="AD46">
        <f t="shared" si="4"/>
        <v>14.1693</v>
      </c>
      <c r="AE46">
        <f t="shared" si="5"/>
        <v>22.935137444999999</v>
      </c>
      <c r="AF46" s="9"/>
      <c r="AG46" s="22">
        <v>8.1329299999999993E-2</v>
      </c>
      <c r="AH46" s="22">
        <v>351.76499999999999</v>
      </c>
      <c r="AI46" s="22">
        <v>-1.6162099999999999E-2</v>
      </c>
      <c r="AJ46" s="22">
        <v>36</v>
      </c>
      <c r="AK46" s="22">
        <v>8.0535899999999994E-2</v>
      </c>
      <c r="AL46">
        <f t="shared" si="6"/>
        <v>16.162099999999999</v>
      </c>
      <c r="AM46">
        <f t="shared" si="7"/>
        <v>1.3144522795299998</v>
      </c>
      <c r="AP46" s="9"/>
      <c r="AQ46" s="22">
        <v>1.6186499999999999</v>
      </c>
      <c r="AR46" s="22">
        <v>435.16500000000002</v>
      </c>
      <c r="AS46" s="22">
        <v>-1.3998399999999999E-2</v>
      </c>
      <c r="AT46" s="22">
        <v>36</v>
      </c>
      <c r="AU46" s="22">
        <v>1.6174299999999999</v>
      </c>
      <c r="AV46">
        <f t="shared" si="8"/>
        <v>13.9984</v>
      </c>
      <c r="AW46">
        <f t="shared" si="9"/>
        <v>22.658510159999999</v>
      </c>
      <c r="AX46" s="9"/>
      <c r="AY46" s="22">
        <v>8.1329299999999993E-2</v>
      </c>
      <c r="AZ46" s="22">
        <v>557.09900000000005</v>
      </c>
      <c r="BA46" s="22">
        <v>-1.6177400000000002E-2</v>
      </c>
      <c r="BB46" s="22">
        <v>36</v>
      </c>
      <c r="BC46" s="22">
        <v>8.0749500000000002E-2</v>
      </c>
      <c r="BD46">
        <f t="shared" si="10"/>
        <v>16.177400000000002</v>
      </c>
      <c r="BE46">
        <f t="shared" si="11"/>
        <v>1.31569661782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76.971400000000003</v>
      </c>
      <c r="I47" s="22">
        <v>-1.39618E-2</v>
      </c>
      <c r="J47" s="22">
        <v>37</v>
      </c>
      <c r="K47" s="22">
        <v>1.6125499999999999</v>
      </c>
      <c r="L47">
        <f t="shared" si="0"/>
        <v>13.9618</v>
      </c>
      <c r="M47">
        <f t="shared" si="1"/>
        <v>22.529039716</v>
      </c>
      <c r="N47" s="9"/>
      <c r="O47" s="22">
        <v>8.6364700000000003E-2</v>
      </c>
      <c r="P47" s="22">
        <v>184.25800000000001</v>
      </c>
      <c r="Q47" s="22">
        <v>-1.6140700000000001E-2</v>
      </c>
      <c r="R47" s="22">
        <v>37</v>
      </c>
      <c r="S47" s="22">
        <v>8.5845900000000003E-2</v>
      </c>
      <c r="T47">
        <f t="shared" si="2"/>
        <v>16.140700000000002</v>
      </c>
      <c r="U47">
        <f t="shared" si="3"/>
        <v>1.3939867132900003</v>
      </c>
      <c r="X47" s="9"/>
      <c r="Y47" s="22">
        <v>1.6136200000000001</v>
      </c>
      <c r="Z47" s="22">
        <v>266.77199999999999</v>
      </c>
      <c r="AA47" s="22">
        <v>-1.42334E-2</v>
      </c>
      <c r="AB47" s="22">
        <v>37</v>
      </c>
      <c r="AC47" s="22">
        <v>1.6131599999999999</v>
      </c>
      <c r="AD47">
        <f t="shared" si="4"/>
        <v>14.2334</v>
      </c>
      <c r="AE47">
        <f t="shared" si="5"/>
        <v>22.967298908</v>
      </c>
      <c r="AF47" s="9"/>
      <c r="AG47" s="22">
        <v>8.6364700000000003E-2</v>
      </c>
      <c r="AH47" s="22">
        <v>351.86599999999999</v>
      </c>
      <c r="AI47" s="22">
        <v>-1.6165200000000001E-2</v>
      </c>
      <c r="AJ47" s="22">
        <v>37</v>
      </c>
      <c r="AK47" s="22">
        <v>8.5784899999999997E-2</v>
      </c>
      <c r="AL47">
        <f t="shared" si="6"/>
        <v>16.165200000000002</v>
      </c>
      <c r="AM47">
        <f t="shared" si="7"/>
        <v>1.3961026484400003</v>
      </c>
      <c r="AP47" s="9"/>
      <c r="AQ47" s="22">
        <v>1.6136200000000001</v>
      </c>
      <c r="AR47" s="22">
        <v>435.26499999999999</v>
      </c>
      <c r="AS47" s="22">
        <v>-1.4120499999999999E-2</v>
      </c>
      <c r="AT47" s="22">
        <v>37</v>
      </c>
      <c r="AU47" s="22">
        <v>1.6131599999999999</v>
      </c>
      <c r="AV47">
        <f t="shared" si="8"/>
        <v>14.1205</v>
      </c>
      <c r="AW47">
        <f t="shared" si="9"/>
        <v>22.78512121</v>
      </c>
      <c r="AX47" s="9"/>
      <c r="AY47" s="22">
        <v>8.6364700000000003E-2</v>
      </c>
      <c r="AZ47" s="22">
        <v>557.19899999999996</v>
      </c>
      <c r="BA47" s="22">
        <v>-1.61835E-2</v>
      </c>
      <c r="BB47" s="22">
        <v>37</v>
      </c>
      <c r="BC47" s="22">
        <v>8.5784899999999997E-2</v>
      </c>
      <c r="BD47">
        <f t="shared" si="10"/>
        <v>16.183499999999999</v>
      </c>
      <c r="BE47">
        <f t="shared" si="11"/>
        <v>1.3976831224499999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77.072100000000006</v>
      </c>
      <c r="I48" s="22">
        <v>-1.40167E-2</v>
      </c>
      <c r="J48" s="22">
        <v>38</v>
      </c>
      <c r="K48" s="22">
        <v>1.6079699999999999</v>
      </c>
      <c r="L48">
        <f t="shared" si="0"/>
        <v>14.0167</v>
      </c>
      <c r="M48">
        <f t="shared" si="1"/>
        <v>22.546983286</v>
      </c>
      <c r="N48" s="9"/>
      <c r="O48" s="22">
        <v>9.1400099999999998E-2</v>
      </c>
      <c r="P48" s="22">
        <v>184.35900000000001</v>
      </c>
      <c r="Q48" s="22">
        <v>-1.6137700000000001E-2</v>
      </c>
      <c r="R48" s="22">
        <v>38</v>
      </c>
      <c r="S48" s="22">
        <v>9.0820300000000007E-2</v>
      </c>
      <c r="T48">
        <f t="shared" si="2"/>
        <v>16.137700000000002</v>
      </c>
      <c r="U48">
        <f t="shared" si="3"/>
        <v>1.4749873937700002</v>
      </c>
      <c r="X48" s="9"/>
      <c r="Y48" s="22">
        <v>1.6085799999999999</v>
      </c>
      <c r="Z48" s="22">
        <v>266.87200000000001</v>
      </c>
      <c r="AA48" s="22">
        <v>-1.4331099999999999E-2</v>
      </c>
      <c r="AB48" s="22">
        <v>38</v>
      </c>
      <c r="AC48" s="22">
        <v>1.6079699999999999</v>
      </c>
      <c r="AD48">
        <f t="shared" si="4"/>
        <v>14.331099999999999</v>
      </c>
      <c r="AE48">
        <f t="shared" si="5"/>
        <v>23.052720837999999</v>
      </c>
      <c r="AF48" s="9"/>
      <c r="AG48" s="22">
        <v>9.1400099999999998E-2</v>
      </c>
      <c r="AH48" s="22">
        <v>351.96699999999998</v>
      </c>
      <c r="AI48" s="22">
        <v>-1.6162099999999999E-2</v>
      </c>
      <c r="AJ48" s="22">
        <v>38</v>
      </c>
      <c r="AK48" s="22">
        <v>9.0911900000000004E-2</v>
      </c>
      <c r="AL48">
        <f t="shared" si="6"/>
        <v>16.162099999999999</v>
      </c>
      <c r="AM48">
        <f t="shared" si="7"/>
        <v>1.4772175562099998</v>
      </c>
      <c r="AP48" s="9"/>
      <c r="AQ48" s="22">
        <v>1.6085799999999999</v>
      </c>
      <c r="AR48" s="22">
        <v>435.36599999999999</v>
      </c>
      <c r="AS48" s="22">
        <v>-1.4208999999999999E-2</v>
      </c>
      <c r="AT48" s="22">
        <v>38</v>
      </c>
      <c r="AU48" s="22">
        <v>1.6079699999999999</v>
      </c>
      <c r="AV48">
        <f t="shared" si="8"/>
        <v>14.209</v>
      </c>
      <c r="AW48">
        <f t="shared" si="9"/>
        <v>22.856313219999997</v>
      </c>
      <c r="AX48" s="9"/>
      <c r="AY48" s="22">
        <v>9.1400099999999998E-2</v>
      </c>
      <c r="AZ48" s="22">
        <v>557.29999999999995</v>
      </c>
      <c r="BA48" s="22">
        <v>-1.6174299999999999E-2</v>
      </c>
      <c r="BB48" s="22">
        <v>38</v>
      </c>
      <c r="BC48" s="22">
        <v>9.0820300000000007E-2</v>
      </c>
      <c r="BD48">
        <f t="shared" si="10"/>
        <v>16.174299999999999</v>
      </c>
      <c r="BE48">
        <f t="shared" si="11"/>
        <v>1.4783326374299999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77.172799999999995</v>
      </c>
      <c r="I49" s="22">
        <v>-1.40991E-2</v>
      </c>
      <c r="J49" s="22">
        <v>39</v>
      </c>
      <c r="K49" s="22">
        <v>1.6024799999999999</v>
      </c>
      <c r="L49">
        <f t="shared" si="0"/>
        <v>14.0991</v>
      </c>
      <c r="M49">
        <f t="shared" si="1"/>
        <v>22.608611804999999</v>
      </c>
      <c r="N49" s="9"/>
      <c r="O49" s="22">
        <v>9.6435499999999993E-2</v>
      </c>
      <c r="P49" s="22">
        <v>184.46</v>
      </c>
      <c r="Q49" s="22">
        <v>-1.6140700000000001E-2</v>
      </c>
      <c r="R49" s="22">
        <v>39</v>
      </c>
      <c r="S49" s="22">
        <v>9.6191399999999996E-2</v>
      </c>
      <c r="T49">
        <f t="shared" si="2"/>
        <v>16.140700000000002</v>
      </c>
      <c r="U49">
        <f t="shared" si="3"/>
        <v>1.5565364748500001</v>
      </c>
      <c r="X49" s="9"/>
      <c r="Y49" s="22">
        <v>1.60355</v>
      </c>
      <c r="Z49" s="22">
        <v>266.97300000000001</v>
      </c>
      <c r="AA49" s="22">
        <v>-1.4382900000000001E-2</v>
      </c>
      <c r="AB49" s="22">
        <v>39</v>
      </c>
      <c r="AC49" s="22">
        <v>1.6027800000000001</v>
      </c>
      <c r="AD49">
        <f t="shared" si="4"/>
        <v>14.382900000000001</v>
      </c>
      <c r="AE49">
        <f t="shared" si="5"/>
        <v>23.063699295000003</v>
      </c>
      <c r="AF49" s="9"/>
      <c r="AG49" s="22">
        <v>9.6435499999999993E-2</v>
      </c>
      <c r="AH49" s="22">
        <v>352.06700000000001</v>
      </c>
      <c r="AI49" s="22">
        <v>-1.6165200000000001E-2</v>
      </c>
      <c r="AJ49" s="22">
        <v>39</v>
      </c>
      <c r="AK49" s="22">
        <v>9.5489500000000005E-2</v>
      </c>
      <c r="AL49">
        <f t="shared" si="6"/>
        <v>16.165200000000002</v>
      </c>
      <c r="AM49">
        <f t="shared" si="7"/>
        <v>1.5588991446</v>
      </c>
      <c r="AP49" s="9"/>
      <c r="AQ49" s="22">
        <v>1.60355</v>
      </c>
      <c r="AR49" s="22">
        <v>435.46699999999998</v>
      </c>
      <c r="AS49" s="22">
        <v>-1.427E-2</v>
      </c>
      <c r="AT49" s="22">
        <v>39</v>
      </c>
      <c r="AU49" s="22">
        <v>1.6030899999999999</v>
      </c>
      <c r="AV49">
        <f t="shared" si="8"/>
        <v>14.27</v>
      </c>
      <c r="AW49">
        <f t="shared" si="9"/>
        <v>22.882658499999998</v>
      </c>
      <c r="AX49" s="9"/>
      <c r="AY49" s="22">
        <v>9.6435499999999993E-2</v>
      </c>
      <c r="AZ49" s="22">
        <v>557.40099999999995</v>
      </c>
      <c r="BA49" s="22">
        <v>-1.61835E-2</v>
      </c>
      <c r="BB49" s="22">
        <v>39</v>
      </c>
      <c r="BC49" s="22">
        <v>9.5916699999999994E-2</v>
      </c>
      <c r="BD49">
        <f t="shared" si="10"/>
        <v>16.183499999999999</v>
      </c>
      <c r="BE49">
        <f t="shared" si="11"/>
        <v>1.5606639142499998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77.273600000000002</v>
      </c>
      <c r="I50" s="22">
        <v>-1.41724E-2</v>
      </c>
      <c r="J50" s="22">
        <v>40</v>
      </c>
      <c r="K50" s="22">
        <v>1.5975999999999999</v>
      </c>
      <c r="L50">
        <f t="shared" si="0"/>
        <v>14.1724</v>
      </c>
      <c r="M50">
        <f t="shared" si="1"/>
        <v>22.654723124</v>
      </c>
      <c r="N50" s="9"/>
      <c r="O50" s="22">
        <v>0.10147100000000001</v>
      </c>
      <c r="P50" s="22">
        <v>184.56</v>
      </c>
      <c r="Q50" s="22">
        <v>-1.6137700000000001E-2</v>
      </c>
      <c r="R50" s="22">
        <v>40</v>
      </c>
      <c r="S50" s="22">
        <v>0.10086100000000001</v>
      </c>
      <c r="T50">
        <f t="shared" si="2"/>
        <v>16.137700000000002</v>
      </c>
      <c r="U50">
        <f t="shared" si="3"/>
        <v>1.6375085567000003</v>
      </c>
      <c r="X50" s="9"/>
      <c r="Y50" s="22">
        <v>1.5985100000000001</v>
      </c>
      <c r="Z50" s="22">
        <v>267.07400000000001</v>
      </c>
      <c r="AA50" s="22">
        <v>-1.44501E-2</v>
      </c>
      <c r="AB50" s="22">
        <v>40</v>
      </c>
      <c r="AC50" s="22">
        <v>1.5982099999999999</v>
      </c>
      <c r="AD50">
        <f t="shared" si="4"/>
        <v>14.450100000000001</v>
      </c>
      <c r="AE50">
        <f t="shared" si="5"/>
        <v>23.098629351000003</v>
      </c>
      <c r="AF50" s="9"/>
      <c r="AG50" s="22">
        <v>0.10147100000000001</v>
      </c>
      <c r="AH50" s="22">
        <v>352.16800000000001</v>
      </c>
      <c r="AI50" s="22">
        <v>-1.6168200000000001E-2</v>
      </c>
      <c r="AJ50" s="22">
        <v>40</v>
      </c>
      <c r="AK50" s="22">
        <v>0.10086100000000001</v>
      </c>
      <c r="AL50">
        <f t="shared" si="6"/>
        <v>16.168200000000002</v>
      </c>
      <c r="AM50">
        <f t="shared" si="7"/>
        <v>1.6406034222000003</v>
      </c>
      <c r="AP50" s="9"/>
      <c r="AQ50" s="22">
        <v>1.5985100000000001</v>
      </c>
      <c r="AR50" s="22">
        <v>435.56700000000001</v>
      </c>
      <c r="AS50" s="22">
        <v>-1.43555E-2</v>
      </c>
      <c r="AT50" s="22">
        <v>40</v>
      </c>
      <c r="AU50" s="22">
        <v>1.5982099999999999</v>
      </c>
      <c r="AV50">
        <f t="shared" si="8"/>
        <v>14.355500000000001</v>
      </c>
      <c r="AW50">
        <f t="shared" si="9"/>
        <v>22.947410305000002</v>
      </c>
      <c r="AX50" s="9"/>
      <c r="AY50" s="22">
        <v>0.10147100000000001</v>
      </c>
      <c r="AZ50" s="22">
        <v>557.50199999999995</v>
      </c>
      <c r="BA50" s="22">
        <v>-1.6180400000000001E-2</v>
      </c>
      <c r="BB50" s="22">
        <v>40</v>
      </c>
      <c r="BC50" s="22">
        <v>0.1008</v>
      </c>
      <c r="BD50">
        <f t="shared" si="10"/>
        <v>16.180400000000002</v>
      </c>
      <c r="BE50">
        <f t="shared" si="11"/>
        <v>1.6418413684000004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77.374300000000005</v>
      </c>
      <c r="I51" s="22">
        <v>-1.42548E-2</v>
      </c>
      <c r="J51" s="22">
        <v>41</v>
      </c>
      <c r="K51" s="22">
        <v>1.5924100000000001</v>
      </c>
      <c r="L51">
        <f t="shared" si="0"/>
        <v>14.254799999999999</v>
      </c>
      <c r="M51">
        <f t="shared" si="1"/>
        <v>22.714738703999998</v>
      </c>
      <c r="N51" s="9"/>
      <c r="O51" s="22">
        <v>0.106506</v>
      </c>
      <c r="P51" s="22">
        <v>184.661</v>
      </c>
      <c r="Q51" s="22">
        <v>-1.6137700000000001E-2</v>
      </c>
      <c r="R51" s="22">
        <v>41</v>
      </c>
      <c r="S51" s="22">
        <v>0.105957</v>
      </c>
      <c r="T51">
        <f t="shared" si="2"/>
        <v>16.137700000000002</v>
      </c>
      <c r="U51">
        <f t="shared" si="3"/>
        <v>1.7187618762000003</v>
      </c>
      <c r="X51" s="9"/>
      <c r="Y51" s="22">
        <v>1.59348</v>
      </c>
      <c r="Z51" s="22">
        <v>267.17399999999998</v>
      </c>
      <c r="AA51" s="22">
        <v>-1.45386E-2</v>
      </c>
      <c r="AB51" s="22">
        <v>41</v>
      </c>
      <c r="AC51" s="22">
        <v>1.5924100000000001</v>
      </c>
      <c r="AD51">
        <f t="shared" si="4"/>
        <v>14.538600000000001</v>
      </c>
      <c r="AE51">
        <f t="shared" si="5"/>
        <v>23.166968327999999</v>
      </c>
      <c r="AF51" s="9"/>
      <c r="AG51" s="22">
        <v>0.106506</v>
      </c>
      <c r="AH51" s="22">
        <v>352.26900000000001</v>
      </c>
      <c r="AI51" s="22">
        <v>-1.6162099999999999E-2</v>
      </c>
      <c r="AJ51" s="22">
        <v>41</v>
      </c>
      <c r="AK51" s="22">
        <v>0.105865</v>
      </c>
      <c r="AL51">
        <f t="shared" si="6"/>
        <v>16.162099999999999</v>
      </c>
      <c r="AM51">
        <f t="shared" si="7"/>
        <v>1.7213606226</v>
      </c>
      <c r="AP51" s="9"/>
      <c r="AQ51" s="22">
        <v>1.59348</v>
      </c>
      <c r="AR51" s="22">
        <v>435.66800000000001</v>
      </c>
      <c r="AS51" s="22">
        <v>-1.4422600000000001E-2</v>
      </c>
      <c r="AT51" s="22">
        <v>41</v>
      </c>
      <c r="AU51" s="22">
        <v>1.5927100000000001</v>
      </c>
      <c r="AV51">
        <f t="shared" si="8"/>
        <v>14.422600000000001</v>
      </c>
      <c r="AW51">
        <f t="shared" si="9"/>
        <v>22.982124648000003</v>
      </c>
      <c r="AX51" s="9"/>
      <c r="AY51" s="22">
        <v>0.106506</v>
      </c>
      <c r="AZ51" s="22">
        <v>557.60199999999998</v>
      </c>
      <c r="BA51" s="22">
        <v>-1.6186499999999999E-2</v>
      </c>
      <c r="BB51" s="22">
        <v>41</v>
      </c>
      <c r="BC51" s="22">
        <v>0.10592699999999999</v>
      </c>
      <c r="BD51">
        <f t="shared" si="10"/>
        <v>16.186499999999999</v>
      </c>
      <c r="BE51">
        <f t="shared" si="11"/>
        <v>1.7239593689999999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77.474999999999994</v>
      </c>
      <c r="I52" s="22">
        <v>-1.4294400000000001E-2</v>
      </c>
      <c r="J52" s="22">
        <v>42</v>
      </c>
      <c r="K52" s="22">
        <v>1.58752</v>
      </c>
      <c r="L52">
        <f t="shared" si="0"/>
        <v>14.294400000000001</v>
      </c>
      <c r="M52">
        <f t="shared" si="1"/>
        <v>22.705796736000003</v>
      </c>
      <c r="N52" s="9"/>
      <c r="O52" s="22">
        <v>0.111542</v>
      </c>
      <c r="P52" s="22">
        <v>184.762</v>
      </c>
      <c r="Q52" s="22">
        <v>-1.61285E-2</v>
      </c>
      <c r="R52" s="22">
        <v>42</v>
      </c>
      <c r="S52" s="22">
        <v>0.11087</v>
      </c>
      <c r="T52">
        <f t="shared" si="2"/>
        <v>16.128499999999999</v>
      </c>
      <c r="U52">
        <f t="shared" si="3"/>
        <v>1.7990051469999999</v>
      </c>
      <c r="X52" s="9"/>
      <c r="Y52" s="22">
        <v>1.5884400000000001</v>
      </c>
      <c r="Z52" s="22">
        <v>267.27499999999998</v>
      </c>
      <c r="AA52" s="22">
        <v>-1.45752E-2</v>
      </c>
      <c r="AB52" s="22">
        <v>42</v>
      </c>
      <c r="AC52" s="22">
        <v>1.58752</v>
      </c>
      <c r="AD52">
        <f t="shared" si="4"/>
        <v>14.575200000000001</v>
      </c>
      <c r="AE52">
        <f t="shared" si="5"/>
        <v>23.151830688</v>
      </c>
      <c r="AF52" s="9"/>
      <c r="AG52" s="22">
        <v>0.111542</v>
      </c>
      <c r="AH52" s="22">
        <v>352.37</v>
      </c>
      <c r="AI52" s="22">
        <v>-1.6165200000000001E-2</v>
      </c>
      <c r="AJ52" s="22">
        <v>42</v>
      </c>
      <c r="AK52" s="22">
        <v>0.110901</v>
      </c>
      <c r="AL52">
        <f t="shared" si="6"/>
        <v>16.165200000000002</v>
      </c>
      <c r="AM52">
        <f t="shared" si="7"/>
        <v>1.8030987384000003</v>
      </c>
      <c r="AP52" s="9"/>
      <c r="AQ52" s="22">
        <v>1.5884400000000001</v>
      </c>
      <c r="AR52" s="22">
        <v>435.76900000000001</v>
      </c>
      <c r="AS52" s="22">
        <v>-1.44928E-2</v>
      </c>
      <c r="AT52" s="22">
        <v>42</v>
      </c>
      <c r="AU52" s="22">
        <v>1.58752</v>
      </c>
      <c r="AV52">
        <f t="shared" si="8"/>
        <v>14.492800000000001</v>
      </c>
      <c r="AW52">
        <f t="shared" si="9"/>
        <v>23.020943232000004</v>
      </c>
      <c r="AX52" s="9"/>
      <c r="AY52" s="22">
        <v>0.111542</v>
      </c>
      <c r="AZ52" s="22">
        <v>557.70299999999997</v>
      </c>
      <c r="BA52" s="22">
        <v>-1.61713E-2</v>
      </c>
      <c r="BB52" s="22">
        <v>42</v>
      </c>
      <c r="BC52" s="22">
        <v>0.11099199999999999</v>
      </c>
      <c r="BD52">
        <f t="shared" si="10"/>
        <v>16.171299999999999</v>
      </c>
      <c r="BE52">
        <f t="shared" si="11"/>
        <v>1.8037791446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77.575699999999998</v>
      </c>
      <c r="I53" s="22">
        <v>-1.43524E-2</v>
      </c>
      <c r="J53" s="22">
        <v>43</v>
      </c>
      <c r="K53" s="22">
        <v>1.58264</v>
      </c>
      <c r="L53">
        <f t="shared" si="0"/>
        <v>14.352399999999999</v>
      </c>
      <c r="M53">
        <f t="shared" si="1"/>
        <v>22.725590159999999</v>
      </c>
      <c r="N53" s="9"/>
      <c r="O53" s="22">
        <v>0.116577</v>
      </c>
      <c r="P53" s="22">
        <v>184.86199999999999</v>
      </c>
      <c r="Q53" s="22">
        <v>-1.6131599999999999E-2</v>
      </c>
      <c r="R53" s="22">
        <v>43</v>
      </c>
      <c r="S53" s="22">
        <v>0.115967</v>
      </c>
      <c r="T53">
        <f t="shared" si="2"/>
        <v>16.131599999999999</v>
      </c>
      <c r="U53">
        <f t="shared" si="3"/>
        <v>1.8805735331999998</v>
      </c>
      <c r="X53" s="9"/>
      <c r="Y53" s="22">
        <v>1.5833999999999999</v>
      </c>
      <c r="Z53" s="22">
        <v>267.37599999999998</v>
      </c>
      <c r="AA53" s="22">
        <v>-1.4605699999999999E-2</v>
      </c>
      <c r="AB53" s="22">
        <v>43</v>
      </c>
      <c r="AC53" s="22">
        <v>1.5823400000000001</v>
      </c>
      <c r="AD53">
        <f t="shared" si="4"/>
        <v>14.605699999999999</v>
      </c>
      <c r="AE53">
        <f t="shared" si="5"/>
        <v>23.126665379999999</v>
      </c>
      <c r="AF53" s="9"/>
      <c r="AG53" s="22">
        <v>0.116577</v>
      </c>
      <c r="AH53" s="22">
        <v>352.47</v>
      </c>
      <c r="AI53" s="22">
        <v>-1.6165200000000001E-2</v>
      </c>
      <c r="AJ53" s="22">
        <v>43</v>
      </c>
      <c r="AK53" s="22">
        <v>0.115936</v>
      </c>
      <c r="AL53">
        <f t="shared" si="6"/>
        <v>16.165200000000002</v>
      </c>
      <c r="AM53">
        <f t="shared" si="7"/>
        <v>1.8844905204000002</v>
      </c>
      <c r="AP53" s="9"/>
      <c r="AQ53" s="22">
        <v>1.5833999999999999</v>
      </c>
      <c r="AR53" s="22">
        <v>435.87</v>
      </c>
      <c r="AS53" s="22">
        <v>-1.4556899999999999E-2</v>
      </c>
      <c r="AT53" s="22">
        <v>43</v>
      </c>
      <c r="AU53" s="22">
        <v>1.58264</v>
      </c>
      <c r="AV53">
        <f t="shared" si="8"/>
        <v>14.556899999999999</v>
      </c>
      <c r="AW53">
        <f t="shared" si="9"/>
        <v>23.049395459999996</v>
      </c>
      <c r="AX53" s="9"/>
      <c r="AY53" s="22">
        <v>0.116577</v>
      </c>
      <c r="AZ53" s="22">
        <v>557.80399999999997</v>
      </c>
      <c r="BA53" s="22">
        <v>-1.61713E-2</v>
      </c>
      <c r="BB53" s="22">
        <v>43</v>
      </c>
      <c r="BC53" s="22">
        <v>0.115906</v>
      </c>
      <c r="BD53">
        <f t="shared" si="10"/>
        <v>16.171299999999999</v>
      </c>
      <c r="BE53">
        <f t="shared" si="11"/>
        <v>1.8852016400999998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77.676400000000001</v>
      </c>
      <c r="I54" s="22">
        <v>-1.44379E-2</v>
      </c>
      <c r="J54" s="22">
        <v>44</v>
      </c>
      <c r="K54" s="22">
        <v>1.5771500000000001</v>
      </c>
      <c r="L54">
        <f t="shared" si="0"/>
        <v>14.437900000000001</v>
      </c>
      <c r="M54">
        <f t="shared" si="1"/>
        <v>22.788348223000003</v>
      </c>
      <c r="N54" s="9"/>
      <c r="O54" s="22">
        <v>0.121613</v>
      </c>
      <c r="P54" s="22">
        <v>184.96299999999999</v>
      </c>
      <c r="Q54" s="22">
        <v>-1.6131599999999999E-2</v>
      </c>
      <c r="R54" s="22">
        <v>44</v>
      </c>
      <c r="S54" s="22">
        <v>0.121002</v>
      </c>
      <c r="T54">
        <f t="shared" si="2"/>
        <v>16.131599999999999</v>
      </c>
      <c r="U54">
        <f t="shared" si="3"/>
        <v>1.9618122707999999</v>
      </c>
      <c r="X54" s="9"/>
      <c r="Y54" s="22">
        <v>1.5783700000000001</v>
      </c>
      <c r="Z54" s="22">
        <v>267.47699999999998</v>
      </c>
      <c r="AA54" s="22">
        <v>-1.46515E-2</v>
      </c>
      <c r="AB54" s="22">
        <v>44</v>
      </c>
      <c r="AC54" s="22">
        <v>1.5777600000000001</v>
      </c>
      <c r="AD54">
        <f t="shared" si="4"/>
        <v>14.6515</v>
      </c>
      <c r="AE54">
        <f t="shared" si="5"/>
        <v>23.125488055000002</v>
      </c>
      <c r="AF54" s="9"/>
      <c r="AG54" s="22">
        <v>0.121613</v>
      </c>
      <c r="AH54" s="22">
        <v>352.57100000000003</v>
      </c>
      <c r="AI54" s="22">
        <v>-1.6168200000000001E-2</v>
      </c>
      <c r="AJ54" s="22">
        <v>44</v>
      </c>
      <c r="AK54" s="22">
        <v>0.12094100000000001</v>
      </c>
      <c r="AL54">
        <f t="shared" si="6"/>
        <v>16.168200000000002</v>
      </c>
      <c r="AM54">
        <f t="shared" si="7"/>
        <v>1.9662633066000004</v>
      </c>
      <c r="AP54" s="9"/>
      <c r="AQ54" s="22">
        <v>1.5783700000000001</v>
      </c>
      <c r="AR54" s="22">
        <v>435.97</v>
      </c>
      <c r="AS54" s="22">
        <v>-1.46088E-2</v>
      </c>
      <c r="AT54" s="22">
        <v>44</v>
      </c>
      <c r="AU54" s="22">
        <v>1.57745</v>
      </c>
      <c r="AV54">
        <f t="shared" si="8"/>
        <v>14.6088</v>
      </c>
      <c r="AW54">
        <f t="shared" si="9"/>
        <v>23.058091656000002</v>
      </c>
      <c r="AX54" s="9"/>
      <c r="AY54" s="22">
        <v>0.121613</v>
      </c>
      <c r="AZ54" s="22">
        <v>557.904</v>
      </c>
      <c r="BA54" s="22">
        <v>-1.6180400000000001E-2</v>
      </c>
      <c r="BB54" s="22">
        <v>44</v>
      </c>
      <c r="BC54" s="22">
        <v>0.121002</v>
      </c>
      <c r="BD54">
        <f t="shared" si="10"/>
        <v>16.180400000000002</v>
      </c>
      <c r="BE54">
        <f t="shared" si="11"/>
        <v>1.9677469852000002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77.777100000000004</v>
      </c>
      <c r="I55" s="22">
        <v>-1.44928E-2</v>
      </c>
      <c r="J55" s="22">
        <v>45</v>
      </c>
      <c r="K55" s="22">
        <v>1.57257</v>
      </c>
      <c r="L55">
        <f t="shared" si="0"/>
        <v>14.492800000000001</v>
      </c>
      <c r="M55">
        <f t="shared" si="1"/>
        <v>22.801957024</v>
      </c>
      <c r="N55" s="9"/>
      <c r="O55" s="22">
        <v>0.12664800000000001</v>
      </c>
      <c r="P55" s="22">
        <v>185.06399999999999</v>
      </c>
      <c r="Q55" s="22">
        <v>-1.6131599999999999E-2</v>
      </c>
      <c r="R55" s="22">
        <v>45</v>
      </c>
      <c r="S55" s="22">
        <v>0.12606800000000001</v>
      </c>
      <c r="T55">
        <f t="shared" si="2"/>
        <v>16.131599999999999</v>
      </c>
      <c r="U55">
        <f t="shared" si="3"/>
        <v>2.0430348768000002</v>
      </c>
      <c r="X55" s="9"/>
      <c r="Y55" s="22">
        <v>1.5733299999999999</v>
      </c>
      <c r="Z55" s="22">
        <v>267.577</v>
      </c>
      <c r="AA55" s="22">
        <v>-1.47064E-2</v>
      </c>
      <c r="AB55" s="22">
        <v>45</v>
      </c>
      <c r="AC55" s="22">
        <v>1.5728800000000001</v>
      </c>
      <c r="AD55">
        <f t="shared" si="4"/>
        <v>14.7064</v>
      </c>
      <c r="AE55">
        <f t="shared" si="5"/>
        <v>23.138020311999998</v>
      </c>
      <c r="AF55" s="9"/>
      <c r="AG55" s="22">
        <v>0.12664800000000001</v>
      </c>
      <c r="AH55" s="22">
        <v>352.67200000000003</v>
      </c>
      <c r="AI55" s="22">
        <v>-1.6177400000000002E-2</v>
      </c>
      <c r="AJ55" s="22">
        <v>45</v>
      </c>
      <c r="AK55" s="22">
        <v>0.12600700000000001</v>
      </c>
      <c r="AL55">
        <f t="shared" si="6"/>
        <v>16.177400000000002</v>
      </c>
      <c r="AM55">
        <f t="shared" si="7"/>
        <v>2.0488353552000005</v>
      </c>
      <c r="AP55" s="9"/>
      <c r="AQ55" s="22">
        <v>1.5733299999999999</v>
      </c>
      <c r="AR55" s="22">
        <v>436.07100000000003</v>
      </c>
      <c r="AS55" s="22">
        <v>-1.4678999999999999E-2</v>
      </c>
      <c r="AT55" s="22">
        <v>45</v>
      </c>
      <c r="AU55" s="22">
        <v>1.57196</v>
      </c>
      <c r="AV55">
        <f t="shared" si="8"/>
        <v>14.678999999999998</v>
      </c>
      <c r="AW55">
        <f t="shared" si="9"/>
        <v>23.094911069999995</v>
      </c>
      <c r="AX55" s="9"/>
      <c r="AY55" s="22">
        <v>0.12664800000000001</v>
      </c>
      <c r="AZ55" s="22">
        <v>558.005</v>
      </c>
      <c r="BA55" s="22">
        <v>-1.61713E-2</v>
      </c>
      <c r="BB55" s="22">
        <v>45</v>
      </c>
      <c r="BC55" s="22">
        <v>0.12600700000000001</v>
      </c>
      <c r="BD55">
        <f t="shared" si="10"/>
        <v>16.171299999999999</v>
      </c>
      <c r="BE55">
        <f t="shared" si="11"/>
        <v>2.0480628024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77.877799999999993</v>
      </c>
      <c r="I56" s="22">
        <v>-1.4523299999999999E-2</v>
      </c>
      <c r="J56" s="22">
        <v>46</v>
      </c>
      <c r="K56" s="22">
        <v>1.56708</v>
      </c>
      <c r="L56">
        <f t="shared" si="0"/>
        <v>14.523299999999999</v>
      </c>
      <c r="M56">
        <f t="shared" si="1"/>
        <v>22.776891389999999</v>
      </c>
      <c r="N56" s="9"/>
      <c r="O56" s="22">
        <v>0.13168299999999999</v>
      </c>
      <c r="P56" s="22">
        <v>185.16499999999999</v>
      </c>
      <c r="Q56" s="22">
        <v>-1.6131599999999999E-2</v>
      </c>
      <c r="R56" s="22">
        <v>46</v>
      </c>
      <c r="S56" s="22">
        <v>0.131165</v>
      </c>
      <c r="T56">
        <f t="shared" si="2"/>
        <v>16.131599999999999</v>
      </c>
      <c r="U56">
        <f t="shared" si="3"/>
        <v>2.1242574827999996</v>
      </c>
      <c r="X56" s="9"/>
      <c r="Y56" s="22">
        <v>1.5683</v>
      </c>
      <c r="Z56" s="22">
        <v>267.678</v>
      </c>
      <c r="AA56" s="22">
        <v>-1.47552E-2</v>
      </c>
      <c r="AB56" s="22">
        <v>46</v>
      </c>
      <c r="AC56" s="22">
        <v>1.56738</v>
      </c>
      <c r="AD56">
        <f t="shared" si="4"/>
        <v>14.7552</v>
      </c>
      <c r="AE56">
        <f t="shared" si="5"/>
        <v>23.140580160000003</v>
      </c>
      <c r="AF56" s="9"/>
      <c r="AG56" s="22">
        <v>0.13168299999999999</v>
      </c>
      <c r="AH56" s="22">
        <v>352.77199999999999</v>
      </c>
      <c r="AI56" s="22">
        <v>-1.6180400000000001E-2</v>
      </c>
      <c r="AJ56" s="22">
        <v>46</v>
      </c>
      <c r="AK56" s="22">
        <v>0.13104199999999999</v>
      </c>
      <c r="AL56">
        <f t="shared" si="6"/>
        <v>16.180400000000002</v>
      </c>
      <c r="AM56">
        <f t="shared" si="7"/>
        <v>2.1306836132000004</v>
      </c>
      <c r="AP56" s="9"/>
      <c r="AQ56" s="22">
        <v>1.5683</v>
      </c>
      <c r="AR56" s="22">
        <v>436.17200000000003</v>
      </c>
      <c r="AS56" s="22">
        <v>-1.47095E-2</v>
      </c>
      <c r="AT56" s="22">
        <v>46</v>
      </c>
      <c r="AU56" s="22">
        <v>1.56708</v>
      </c>
      <c r="AV56">
        <f t="shared" si="8"/>
        <v>14.7095</v>
      </c>
      <c r="AW56">
        <f t="shared" si="9"/>
        <v>23.06890885</v>
      </c>
      <c r="AX56" s="9"/>
      <c r="AY56" s="22">
        <v>0.13168299999999999</v>
      </c>
      <c r="AZ56" s="22">
        <v>558.10599999999999</v>
      </c>
      <c r="BA56" s="22">
        <v>-1.61835E-2</v>
      </c>
      <c r="BB56" s="22">
        <v>46</v>
      </c>
      <c r="BC56" s="22">
        <v>0.131073</v>
      </c>
      <c r="BD56">
        <f t="shared" si="10"/>
        <v>16.183499999999999</v>
      </c>
      <c r="BE56">
        <f t="shared" si="11"/>
        <v>2.1310918305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77.978499999999997</v>
      </c>
      <c r="I57" s="22">
        <v>-1.4572099999999999E-2</v>
      </c>
      <c r="J57" s="22">
        <v>47</v>
      </c>
      <c r="K57" s="22">
        <v>1.56281</v>
      </c>
      <c r="L57">
        <f t="shared" si="0"/>
        <v>14.572099999999999</v>
      </c>
      <c r="M57">
        <f t="shared" si="1"/>
        <v>22.779981046</v>
      </c>
      <c r="N57" s="9"/>
      <c r="O57" s="22">
        <v>0.13671900000000001</v>
      </c>
      <c r="P57" s="22">
        <v>185.26499999999999</v>
      </c>
      <c r="Q57" s="22">
        <v>-1.61285E-2</v>
      </c>
      <c r="R57" s="22">
        <v>47</v>
      </c>
      <c r="S57" s="22">
        <v>0.136078</v>
      </c>
      <c r="T57">
        <f t="shared" si="2"/>
        <v>16.128499999999999</v>
      </c>
      <c r="U57">
        <f t="shared" si="3"/>
        <v>2.2050723914999999</v>
      </c>
      <c r="X57" s="9"/>
      <c r="Y57" s="22">
        <v>1.5632600000000001</v>
      </c>
      <c r="Z57" s="22">
        <v>267.779</v>
      </c>
      <c r="AA57" s="22">
        <v>-1.47888E-2</v>
      </c>
      <c r="AB57" s="22">
        <v>47</v>
      </c>
      <c r="AC57" s="22">
        <v>1.5625</v>
      </c>
      <c r="AD57">
        <f t="shared" si="4"/>
        <v>14.7888</v>
      </c>
      <c r="AE57">
        <f t="shared" si="5"/>
        <v>23.118739488000003</v>
      </c>
      <c r="AF57" s="9"/>
      <c r="AG57" s="22">
        <v>0.13671900000000001</v>
      </c>
      <c r="AH57" s="22">
        <v>352.87299999999999</v>
      </c>
      <c r="AI57" s="22">
        <v>-1.6174299999999999E-2</v>
      </c>
      <c r="AJ57" s="22">
        <v>47</v>
      </c>
      <c r="AK57" s="22">
        <v>0.13610800000000001</v>
      </c>
      <c r="AL57">
        <f t="shared" si="6"/>
        <v>16.174299999999999</v>
      </c>
      <c r="AM57">
        <f t="shared" si="7"/>
        <v>2.2113341216999998</v>
      </c>
      <c r="AP57" s="9"/>
      <c r="AQ57" s="22">
        <v>1.5632600000000001</v>
      </c>
      <c r="AR57" s="22">
        <v>436.27199999999999</v>
      </c>
      <c r="AS57" s="22">
        <v>-1.4761399999999999E-2</v>
      </c>
      <c r="AT57" s="22">
        <v>47</v>
      </c>
      <c r="AU57" s="22">
        <v>1.56281</v>
      </c>
      <c r="AV57">
        <f t="shared" si="8"/>
        <v>14.761399999999998</v>
      </c>
      <c r="AW57">
        <f t="shared" si="9"/>
        <v>23.075906163999999</v>
      </c>
      <c r="AX57" s="9"/>
      <c r="AY57" s="22">
        <v>0.13671900000000001</v>
      </c>
      <c r="AZ57" s="22">
        <v>558.20699999999999</v>
      </c>
      <c r="BA57" s="22">
        <v>-1.6174299999999999E-2</v>
      </c>
      <c r="BB57" s="22">
        <v>47</v>
      </c>
      <c r="BC57" s="22">
        <v>0.13613900000000001</v>
      </c>
      <c r="BD57">
        <f t="shared" si="10"/>
        <v>16.174299999999999</v>
      </c>
      <c r="BE57">
        <f t="shared" si="11"/>
        <v>2.2113341216999998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78.0792</v>
      </c>
      <c r="I58" s="22">
        <v>-1.4605699999999999E-2</v>
      </c>
      <c r="J58" s="22">
        <v>48</v>
      </c>
      <c r="K58" s="22">
        <v>1.55792</v>
      </c>
      <c r="L58">
        <f t="shared" si="0"/>
        <v>14.605699999999999</v>
      </c>
      <c r="M58">
        <f t="shared" si="1"/>
        <v>22.759039910999999</v>
      </c>
      <c r="N58" s="9"/>
      <c r="O58" s="22">
        <v>0.14175399999999999</v>
      </c>
      <c r="P58" s="22">
        <v>185.36600000000001</v>
      </c>
      <c r="Q58" s="22">
        <v>-1.6134599999999999E-2</v>
      </c>
      <c r="R58" s="22">
        <v>48</v>
      </c>
      <c r="S58" s="22">
        <v>0.141205</v>
      </c>
      <c r="T58">
        <f t="shared" si="2"/>
        <v>16.134599999999999</v>
      </c>
      <c r="U58">
        <f t="shared" si="3"/>
        <v>2.2871440883999998</v>
      </c>
      <c r="X58" s="9"/>
      <c r="Y58" s="22">
        <v>1.55823</v>
      </c>
      <c r="Z58" s="22">
        <v>267.87900000000002</v>
      </c>
      <c r="AA58" s="22">
        <v>-1.48346E-2</v>
      </c>
      <c r="AB58" s="22">
        <v>48</v>
      </c>
      <c r="AC58" s="22">
        <v>1.55701</v>
      </c>
      <c r="AD58">
        <f t="shared" si="4"/>
        <v>14.8346</v>
      </c>
      <c r="AE58">
        <f t="shared" si="5"/>
        <v>23.115718758</v>
      </c>
      <c r="AF58" s="9"/>
      <c r="AG58" s="22">
        <v>0.14175399999999999</v>
      </c>
      <c r="AH58" s="22">
        <v>352.97399999999999</v>
      </c>
      <c r="AI58" s="22">
        <v>-1.61713E-2</v>
      </c>
      <c r="AJ58" s="22">
        <v>48</v>
      </c>
      <c r="AK58" s="22">
        <v>0.14117399999999999</v>
      </c>
      <c r="AL58">
        <f t="shared" si="6"/>
        <v>16.171299999999999</v>
      </c>
      <c r="AM58">
        <f t="shared" si="7"/>
        <v>2.2923464601999997</v>
      </c>
      <c r="AP58" s="9"/>
      <c r="AQ58" s="22">
        <v>1.55823</v>
      </c>
      <c r="AR58" s="22">
        <v>436.37299999999999</v>
      </c>
      <c r="AS58" s="22">
        <v>-1.47919E-2</v>
      </c>
      <c r="AT58" s="22">
        <v>48</v>
      </c>
      <c r="AU58" s="22">
        <v>1.55731</v>
      </c>
      <c r="AV58">
        <f t="shared" si="8"/>
        <v>14.7919</v>
      </c>
      <c r="AW58">
        <f t="shared" si="9"/>
        <v>23.049182337000001</v>
      </c>
      <c r="AX58" s="9"/>
      <c r="AY58" s="22">
        <v>0.14175399999999999</v>
      </c>
      <c r="AZ58" s="22">
        <v>558.30700000000002</v>
      </c>
      <c r="BA58" s="22">
        <v>-1.6174299999999999E-2</v>
      </c>
      <c r="BB58" s="22">
        <v>48</v>
      </c>
      <c r="BC58" s="22">
        <v>0.14111299999999999</v>
      </c>
      <c r="BD58">
        <f t="shared" si="10"/>
        <v>16.174299999999999</v>
      </c>
      <c r="BE58">
        <f t="shared" si="11"/>
        <v>2.2927717221999995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78.179900000000004</v>
      </c>
      <c r="I59" s="22">
        <v>-1.46301E-2</v>
      </c>
      <c r="J59" s="22">
        <v>49</v>
      </c>
      <c r="K59" s="22">
        <v>1.5521199999999999</v>
      </c>
      <c r="L59">
        <f t="shared" si="0"/>
        <v>14.630100000000001</v>
      </c>
      <c r="M59">
        <f t="shared" si="1"/>
        <v>22.723325019000001</v>
      </c>
      <c r="N59" s="9"/>
      <c r="O59" s="22">
        <v>0.14679</v>
      </c>
      <c r="P59" s="22">
        <v>185.46700000000001</v>
      </c>
      <c r="Q59" s="22">
        <v>-1.6134599999999999E-2</v>
      </c>
      <c r="R59" s="22">
        <v>49</v>
      </c>
      <c r="S59" s="22">
        <v>0.146423</v>
      </c>
      <c r="T59">
        <f t="shared" si="2"/>
        <v>16.134599999999999</v>
      </c>
      <c r="U59">
        <f t="shared" si="3"/>
        <v>2.3683979339999999</v>
      </c>
      <c r="X59" s="9"/>
      <c r="Y59" s="22">
        <v>1.5531900000000001</v>
      </c>
      <c r="Z59" s="22">
        <v>267.98</v>
      </c>
      <c r="AA59" s="22">
        <v>-1.48682E-2</v>
      </c>
      <c r="AB59" s="22">
        <v>49</v>
      </c>
      <c r="AC59" s="22">
        <v>1.5521199999999999</v>
      </c>
      <c r="AD59">
        <f t="shared" si="4"/>
        <v>14.8682</v>
      </c>
      <c r="AE59">
        <f t="shared" si="5"/>
        <v>23.093139558000001</v>
      </c>
      <c r="AF59" s="9"/>
      <c r="AG59" s="22">
        <v>0.14679</v>
      </c>
      <c r="AH59" s="22">
        <v>353.07400000000001</v>
      </c>
      <c r="AI59" s="22">
        <v>-1.6168200000000001E-2</v>
      </c>
      <c r="AJ59" s="22">
        <v>49</v>
      </c>
      <c r="AK59" s="22">
        <v>0.146179</v>
      </c>
      <c r="AL59">
        <f t="shared" si="6"/>
        <v>16.168200000000002</v>
      </c>
      <c r="AM59">
        <f t="shared" si="7"/>
        <v>2.3733300780000004</v>
      </c>
      <c r="AP59" s="9"/>
      <c r="AQ59" s="22">
        <v>1.5531900000000001</v>
      </c>
      <c r="AR59" s="22">
        <v>436.47399999999999</v>
      </c>
      <c r="AS59" s="22">
        <v>-1.4816299999999999E-2</v>
      </c>
      <c r="AT59" s="22">
        <v>49</v>
      </c>
      <c r="AU59" s="22">
        <v>1.55243</v>
      </c>
      <c r="AV59">
        <f t="shared" si="8"/>
        <v>14.8163</v>
      </c>
      <c r="AW59">
        <f t="shared" si="9"/>
        <v>23.012528997</v>
      </c>
      <c r="AX59" s="9"/>
      <c r="AY59" s="22">
        <v>0.14679</v>
      </c>
      <c r="AZ59" s="22">
        <v>558.40800000000002</v>
      </c>
      <c r="BA59" s="22">
        <v>-1.6180400000000001E-2</v>
      </c>
      <c r="BB59" s="22">
        <v>49</v>
      </c>
      <c r="BC59" s="22">
        <v>0.146118</v>
      </c>
      <c r="BD59">
        <f t="shared" si="10"/>
        <v>16.180400000000002</v>
      </c>
      <c r="BE59">
        <f t="shared" si="11"/>
        <v>2.3751209160000002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78.280600000000007</v>
      </c>
      <c r="I60" s="22">
        <v>-1.4672899999999999E-2</v>
      </c>
      <c r="J60" s="22">
        <v>50</v>
      </c>
      <c r="K60" s="22">
        <v>1.54694</v>
      </c>
      <c r="L60">
        <f t="shared" si="0"/>
        <v>14.672899999999998</v>
      </c>
      <c r="M60">
        <f t="shared" si="1"/>
        <v>22.715996863999997</v>
      </c>
      <c r="N60" s="9"/>
      <c r="O60" s="22">
        <v>0.15182499999999999</v>
      </c>
      <c r="P60" s="22">
        <v>185.56700000000001</v>
      </c>
      <c r="Q60" s="22">
        <v>-1.61285E-2</v>
      </c>
      <c r="R60" s="22">
        <v>50</v>
      </c>
      <c r="S60" s="22">
        <v>0.151062</v>
      </c>
      <c r="T60">
        <f t="shared" si="2"/>
        <v>16.128499999999999</v>
      </c>
      <c r="U60">
        <f t="shared" si="3"/>
        <v>2.4487095124999998</v>
      </c>
      <c r="X60" s="9"/>
      <c r="Y60" s="22">
        <v>1.54816</v>
      </c>
      <c r="Z60" s="22">
        <v>268.08100000000002</v>
      </c>
      <c r="AA60" s="22">
        <v>-1.4919999999999999E-2</v>
      </c>
      <c r="AB60" s="22">
        <v>50</v>
      </c>
      <c r="AC60" s="22">
        <v>1.54755</v>
      </c>
      <c r="AD60">
        <f t="shared" si="4"/>
        <v>14.92</v>
      </c>
      <c r="AE60">
        <f t="shared" si="5"/>
        <v>23.098547199999999</v>
      </c>
      <c r="AF60" s="9"/>
      <c r="AG60" s="22">
        <v>0.15182499999999999</v>
      </c>
      <c r="AH60" s="22">
        <v>353.17500000000001</v>
      </c>
      <c r="AI60" s="22">
        <v>-1.6165200000000001E-2</v>
      </c>
      <c r="AJ60" s="22">
        <v>50</v>
      </c>
      <c r="AK60" s="22">
        <v>0.15109300000000001</v>
      </c>
      <c r="AL60">
        <f t="shared" si="6"/>
        <v>16.165200000000002</v>
      </c>
      <c r="AM60">
        <f t="shared" si="7"/>
        <v>2.4542814900000001</v>
      </c>
      <c r="AP60" s="9"/>
      <c r="AQ60" s="22">
        <v>1.54816</v>
      </c>
      <c r="AR60" s="22">
        <v>436.57499999999999</v>
      </c>
      <c r="AS60" s="22">
        <v>-1.48529E-2</v>
      </c>
      <c r="AT60" s="22">
        <v>50</v>
      </c>
      <c r="AU60" s="22">
        <v>1.54755</v>
      </c>
      <c r="AV60">
        <f t="shared" si="8"/>
        <v>14.8529</v>
      </c>
      <c r="AW60">
        <f t="shared" si="9"/>
        <v>22.994665663999999</v>
      </c>
      <c r="AX60" s="9"/>
      <c r="AY60" s="22">
        <v>0.15182499999999999</v>
      </c>
      <c r="AZ60" s="22">
        <v>558.50900000000001</v>
      </c>
      <c r="BA60" s="22">
        <v>-1.6177400000000002E-2</v>
      </c>
      <c r="BB60" s="22">
        <v>50</v>
      </c>
      <c r="BC60" s="22">
        <v>0.15118400000000001</v>
      </c>
      <c r="BD60">
        <f t="shared" si="10"/>
        <v>16.177400000000002</v>
      </c>
      <c r="BE60">
        <f t="shared" si="11"/>
        <v>2.4561337550000002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78.381299999999996</v>
      </c>
      <c r="I61" s="22">
        <v>-1.4721700000000001E-2</v>
      </c>
      <c r="J61" s="22">
        <v>51</v>
      </c>
      <c r="K61" s="22">
        <v>1.5426599999999999</v>
      </c>
      <c r="L61">
        <f t="shared" si="0"/>
        <v>14.7217</v>
      </c>
      <c r="M61">
        <f t="shared" si="1"/>
        <v>22.717349704</v>
      </c>
      <c r="N61" s="9"/>
      <c r="O61" s="22">
        <v>0.15686</v>
      </c>
      <c r="P61" s="22">
        <v>185.66800000000001</v>
      </c>
      <c r="Q61" s="22">
        <v>-1.61285E-2</v>
      </c>
      <c r="R61" s="22">
        <v>51</v>
      </c>
      <c r="S61" s="22">
        <v>0.15625</v>
      </c>
      <c r="T61">
        <f t="shared" si="2"/>
        <v>16.128499999999999</v>
      </c>
      <c r="U61">
        <f t="shared" si="3"/>
        <v>2.5299165099999996</v>
      </c>
      <c r="X61" s="9"/>
      <c r="Y61" s="22">
        <v>1.54312</v>
      </c>
      <c r="Z61" s="22">
        <v>268.18099999999998</v>
      </c>
      <c r="AA61" s="22">
        <v>-1.4941400000000001E-2</v>
      </c>
      <c r="AB61" s="22">
        <v>51</v>
      </c>
      <c r="AC61" s="22">
        <v>1.5426599999999999</v>
      </c>
      <c r="AD61">
        <f t="shared" si="4"/>
        <v>14.9414</v>
      </c>
      <c r="AE61">
        <f t="shared" si="5"/>
        <v>23.056373168</v>
      </c>
      <c r="AF61" s="9"/>
      <c r="AG61" s="22">
        <v>0.15686</v>
      </c>
      <c r="AH61" s="22">
        <v>353.27600000000001</v>
      </c>
      <c r="AI61" s="22">
        <v>-1.6168200000000001E-2</v>
      </c>
      <c r="AJ61" s="22">
        <v>51</v>
      </c>
      <c r="AK61" s="22">
        <v>0.15634200000000001</v>
      </c>
      <c r="AL61">
        <f t="shared" si="6"/>
        <v>16.168200000000002</v>
      </c>
      <c r="AM61">
        <f t="shared" si="7"/>
        <v>2.5361438520000004</v>
      </c>
      <c r="AP61" s="9"/>
      <c r="AQ61" s="22">
        <v>1.54312</v>
      </c>
      <c r="AR61" s="22">
        <v>436.67500000000001</v>
      </c>
      <c r="AS61" s="22">
        <v>-1.49017E-2</v>
      </c>
      <c r="AT61" s="22">
        <v>51</v>
      </c>
      <c r="AU61" s="22">
        <v>1.5420499999999999</v>
      </c>
      <c r="AV61">
        <f t="shared" si="8"/>
        <v>14.9017</v>
      </c>
      <c r="AW61">
        <f t="shared" si="9"/>
        <v>22.995111304000002</v>
      </c>
      <c r="AX61" s="9"/>
      <c r="AY61" s="22">
        <v>0.15686</v>
      </c>
      <c r="AZ61" s="22">
        <v>558.60900000000004</v>
      </c>
      <c r="BA61" s="22">
        <v>-1.6180400000000001E-2</v>
      </c>
      <c r="BB61" s="22">
        <v>51</v>
      </c>
      <c r="BC61" s="22">
        <v>0.156281</v>
      </c>
      <c r="BD61">
        <f t="shared" si="10"/>
        <v>16.180400000000002</v>
      </c>
      <c r="BE61">
        <f t="shared" si="11"/>
        <v>2.5380575440000004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78.482100000000003</v>
      </c>
      <c r="I62" s="22">
        <v>-1.47583E-2</v>
      </c>
      <c r="J62" s="22">
        <v>52</v>
      </c>
      <c r="K62" s="22">
        <v>1.5371699999999999</v>
      </c>
      <c r="L62">
        <f t="shared" si="0"/>
        <v>14.7583</v>
      </c>
      <c r="M62">
        <f t="shared" si="1"/>
        <v>22.699593647</v>
      </c>
      <c r="N62" s="9"/>
      <c r="O62" s="22">
        <v>0.16189600000000001</v>
      </c>
      <c r="P62" s="22">
        <v>185.76900000000001</v>
      </c>
      <c r="Q62" s="22">
        <v>-1.6131599999999999E-2</v>
      </c>
      <c r="R62" s="22">
        <v>52</v>
      </c>
      <c r="S62" s="22">
        <v>0.16125500000000001</v>
      </c>
      <c r="T62">
        <f t="shared" si="2"/>
        <v>16.131599999999999</v>
      </c>
      <c r="U62">
        <f t="shared" si="3"/>
        <v>2.6116415136</v>
      </c>
      <c r="X62" s="9"/>
      <c r="Y62" s="22">
        <v>1.53809</v>
      </c>
      <c r="Z62" s="22">
        <v>268.28199999999998</v>
      </c>
      <c r="AA62" s="22">
        <v>-1.49994E-2</v>
      </c>
      <c r="AB62" s="22">
        <v>52</v>
      </c>
      <c r="AC62" s="22">
        <v>1.53687</v>
      </c>
      <c r="AD62">
        <f t="shared" si="4"/>
        <v>14.9994</v>
      </c>
      <c r="AE62">
        <f t="shared" si="5"/>
        <v>23.070427146</v>
      </c>
      <c r="AF62" s="9"/>
      <c r="AG62" s="22">
        <v>0.16189600000000001</v>
      </c>
      <c r="AH62" s="22">
        <v>353.37700000000001</v>
      </c>
      <c r="AI62" s="22">
        <v>-1.6174299999999999E-2</v>
      </c>
      <c r="AJ62" s="22">
        <v>52</v>
      </c>
      <c r="AK62" s="22">
        <v>0.16122400000000001</v>
      </c>
      <c r="AL62">
        <f t="shared" si="6"/>
        <v>16.174299999999999</v>
      </c>
      <c r="AM62">
        <f t="shared" si="7"/>
        <v>2.6185544728000001</v>
      </c>
      <c r="AP62" s="9"/>
      <c r="AQ62" s="22">
        <v>1.53809</v>
      </c>
      <c r="AR62" s="22">
        <v>436.77600000000001</v>
      </c>
      <c r="AS62" s="22">
        <v>-1.49567E-2</v>
      </c>
      <c r="AT62" s="22">
        <v>52</v>
      </c>
      <c r="AU62" s="22">
        <v>1.53748</v>
      </c>
      <c r="AV62">
        <f t="shared" si="8"/>
        <v>14.9567</v>
      </c>
      <c r="AW62">
        <f t="shared" si="9"/>
        <v>23.004750702999999</v>
      </c>
      <c r="AX62" s="9"/>
      <c r="AY62" s="22">
        <v>0.16189600000000001</v>
      </c>
      <c r="AZ62" s="22">
        <v>558.71</v>
      </c>
      <c r="BA62" s="22">
        <v>-1.61835E-2</v>
      </c>
      <c r="BB62" s="22">
        <v>52</v>
      </c>
      <c r="BC62" s="22">
        <v>0.16128500000000001</v>
      </c>
      <c r="BD62">
        <f t="shared" si="10"/>
        <v>16.183499999999999</v>
      </c>
      <c r="BE62">
        <f t="shared" si="11"/>
        <v>2.6200439160000002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78.582800000000006</v>
      </c>
      <c r="I63" s="22">
        <v>-1.4804100000000001E-2</v>
      </c>
      <c r="J63" s="22">
        <v>53</v>
      </c>
      <c r="K63" s="22">
        <v>1.5316799999999999</v>
      </c>
      <c r="L63">
        <f t="shared" si="0"/>
        <v>14.8041</v>
      </c>
      <c r="M63">
        <f t="shared" si="1"/>
        <v>22.695425504999999</v>
      </c>
      <c r="N63" s="9"/>
      <c r="O63" s="22">
        <v>0.166931</v>
      </c>
      <c r="P63" s="22">
        <v>185.87</v>
      </c>
      <c r="Q63" s="22">
        <v>-1.61285E-2</v>
      </c>
      <c r="R63" s="22">
        <v>53</v>
      </c>
      <c r="S63" s="22">
        <v>0.16653399999999999</v>
      </c>
      <c r="T63">
        <f t="shared" si="2"/>
        <v>16.128499999999999</v>
      </c>
      <c r="U63">
        <f t="shared" si="3"/>
        <v>2.6923466334999997</v>
      </c>
      <c r="X63" s="9"/>
      <c r="Y63" s="22">
        <v>1.53305</v>
      </c>
      <c r="Z63" s="22">
        <v>268.38299999999998</v>
      </c>
      <c r="AA63" s="22">
        <v>-1.5020800000000001E-2</v>
      </c>
      <c r="AB63" s="22">
        <v>53</v>
      </c>
      <c r="AC63" s="22">
        <v>1.5319799999999999</v>
      </c>
      <c r="AD63">
        <f t="shared" si="4"/>
        <v>15.020800000000001</v>
      </c>
      <c r="AE63">
        <f t="shared" si="5"/>
        <v>23.027637440000003</v>
      </c>
      <c r="AF63" s="9"/>
      <c r="AG63" s="22">
        <v>0.166931</v>
      </c>
      <c r="AH63" s="22">
        <v>353.47699999999998</v>
      </c>
      <c r="AI63" s="22">
        <v>-1.6180400000000001E-2</v>
      </c>
      <c r="AJ63" s="22">
        <v>53</v>
      </c>
      <c r="AK63" s="22">
        <v>0.16628999999999999</v>
      </c>
      <c r="AL63">
        <f t="shared" si="6"/>
        <v>16.180400000000002</v>
      </c>
      <c r="AM63">
        <f t="shared" si="7"/>
        <v>2.7010103524000004</v>
      </c>
      <c r="AP63" s="9"/>
      <c r="AQ63" s="22">
        <v>1.53305</v>
      </c>
      <c r="AR63" s="22">
        <v>436.87700000000001</v>
      </c>
      <c r="AS63" s="22">
        <v>-1.4959699999999999E-2</v>
      </c>
      <c r="AT63" s="22">
        <v>53</v>
      </c>
      <c r="AU63" s="22">
        <v>1.5322899999999999</v>
      </c>
      <c r="AV63">
        <f t="shared" si="8"/>
        <v>14.9597</v>
      </c>
      <c r="AW63">
        <f t="shared" si="9"/>
        <v>22.933968085</v>
      </c>
      <c r="AX63" s="9"/>
      <c r="AY63" s="22">
        <v>0.166931</v>
      </c>
      <c r="AZ63" s="22">
        <v>558.81100000000004</v>
      </c>
      <c r="BA63" s="22">
        <v>-1.6177400000000002E-2</v>
      </c>
      <c r="BB63" s="22">
        <v>53</v>
      </c>
      <c r="BC63" s="22">
        <v>0.166412</v>
      </c>
      <c r="BD63">
        <f t="shared" si="10"/>
        <v>16.177400000000002</v>
      </c>
      <c r="BE63">
        <f t="shared" si="11"/>
        <v>2.7005095594000004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78.683499999999995</v>
      </c>
      <c r="I64" s="22">
        <v>-1.4825400000000001E-2</v>
      </c>
      <c r="J64" s="22">
        <v>54</v>
      </c>
      <c r="K64" s="22">
        <v>1.5274000000000001</v>
      </c>
      <c r="L64">
        <f t="shared" si="0"/>
        <v>14.8254</v>
      </c>
      <c r="M64">
        <f t="shared" si="1"/>
        <v>22.653507707999999</v>
      </c>
      <c r="N64" s="9"/>
      <c r="O64" s="22">
        <v>0.17196700000000001</v>
      </c>
      <c r="P64" s="22">
        <v>185.97</v>
      </c>
      <c r="Q64" s="22">
        <v>-1.6137700000000001E-2</v>
      </c>
      <c r="R64" s="22">
        <v>54</v>
      </c>
      <c r="S64" s="22">
        <v>0.1716</v>
      </c>
      <c r="T64">
        <f t="shared" si="2"/>
        <v>16.137700000000002</v>
      </c>
      <c r="U64">
        <f t="shared" si="3"/>
        <v>2.7751518559000004</v>
      </c>
      <c r="X64" s="9"/>
      <c r="Y64" s="22">
        <v>1.5280199999999999</v>
      </c>
      <c r="Z64" s="22">
        <v>268.48399999999998</v>
      </c>
      <c r="AA64" s="22">
        <v>-1.50513E-2</v>
      </c>
      <c r="AB64" s="22">
        <v>54</v>
      </c>
      <c r="AC64" s="22">
        <v>1.5270999999999999</v>
      </c>
      <c r="AD64">
        <f t="shared" si="4"/>
        <v>15.051299999999999</v>
      </c>
      <c r="AE64">
        <f t="shared" si="5"/>
        <v>22.998687425999996</v>
      </c>
      <c r="AF64" s="9"/>
      <c r="AG64" s="22">
        <v>0.17196700000000001</v>
      </c>
      <c r="AH64" s="22">
        <v>353.57799999999997</v>
      </c>
      <c r="AI64" s="22">
        <v>-1.61835E-2</v>
      </c>
      <c r="AJ64" s="22">
        <v>54</v>
      </c>
      <c r="AK64" s="22">
        <v>0.17138700000000001</v>
      </c>
      <c r="AL64">
        <f t="shared" si="6"/>
        <v>16.183499999999999</v>
      </c>
      <c r="AM64">
        <f t="shared" si="7"/>
        <v>2.7830279445000001</v>
      </c>
      <c r="AP64" s="9"/>
      <c r="AQ64" s="22">
        <v>1.5280199999999999</v>
      </c>
      <c r="AR64" s="22">
        <v>436.97699999999998</v>
      </c>
      <c r="AS64" s="22">
        <v>-1.5008499999999999E-2</v>
      </c>
      <c r="AT64" s="22">
        <v>54</v>
      </c>
      <c r="AU64" s="22">
        <v>1.5274000000000001</v>
      </c>
      <c r="AV64">
        <f t="shared" si="8"/>
        <v>15.0085</v>
      </c>
      <c r="AW64">
        <f t="shared" si="9"/>
        <v>22.933288169999997</v>
      </c>
      <c r="AX64" s="9"/>
      <c r="AY64" s="22">
        <v>0.17196700000000001</v>
      </c>
      <c r="AZ64" s="22">
        <v>558.91099999999994</v>
      </c>
      <c r="BA64" s="22">
        <v>-1.6180400000000001E-2</v>
      </c>
      <c r="BB64" s="22">
        <v>54</v>
      </c>
      <c r="BC64" s="22">
        <v>0.171265</v>
      </c>
      <c r="BD64">
        <f t="shared" si="10"/>
        <v>16.180400000000002</v>
      </c>
      <c r="BE64">
        <f t="shared" si="11"/>
        <v>2.7824948468000006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78.784199999999998</v>
      </c>
      <c r="I65" s="22">
        <v>-1.4871199999999999E-2</v>
      </c>
      <c r="J65" s="22">
        <v>55</v>
      </c>
      <c r="K65" s="22">
        <v>1.5225200000000001</v>
      </c>
      <c r="L65">
        <f t="shared" si="0"/>
        <v>14.8712</v>
      </c>
      <c r="M65">
        <f t="shared" si="1"/>
        <v>22.648540176000001</v>
      </c>
      <c r="N65" s="9"/>
      <c r="O65" s="22">
        <v>0.17700199999999999</v>
      </c>
      <c r="P65" s="22">
        <v>186.071</v>
      </c>
      <c r="Q65" s="22">
        <v>-1.6131599999999999E-2</v>
      </c>
      <c r="R65" s="22">
        <v>55</v>
      </c>
      <c r="S65" s="22">
        <v>0.17636099999999999</v>
      </c>
      <c r="T65">
        <f t="shared" si="2"/>
        <v>16.131599999999999</v>
      </c>
      <c r="U65">
        <f t="shared" si="3"/>
        <v>2.8553254631999998</v>
      </c>
      <c r="X65" s="9"/>
      <c r="Y65" s="22">
        <v>1.52298</v>
      </c>
      <c r="Z65" s="22">
        <v>268.584</v>
      </c>
      <c r="AA65" s="22">
        <v>-1.5090900000000001E-2</v>
      </c>
      <c r="AB65" s="22">
        <v>55</v>
      </c>
      <c r="AC65" s="22">
        <v>1.5225200000000001</v>
      </c>
      <c r="AD65">
        <f t="shared" si="4"/>
        <v>15.090900000000001</v>
      </c>
      <c r="AE65">
        <f t="shared" si="5"/>
        <v>22.983138882000002</v>
      </c>
      <c r="AF65" s="9"/>
      <c r="AG65" s="22">
        <v>0.17700199999999999</v>
      </c>
      <c r="AH65" s="22">
        <v>353.67899999999997</v>
      </c>
      <c r="AI65" s="22">
        <v>-1.6177400000000002E-2</v>
      </c>
      <c r="AJ65" s="22">
        <v>55</v>
      </c>
      <c r="AK65" s="22">
        <v>0.17633099999999999</v>
      </c>
      <c r="AL65">
        <f t="shared" si="6"/>
        <v>16.177400000000002</v>
      </c>
      <c r="AM65">
        <f t="shared" si="7"/>
        <v>2.8634321548000004</v>
      </c>
      <c r="AP65" s="9"/>
      <c r="AQ65" s="22">
        <v>1.52298</v>
      </c>
      <c r="AR65" s="22">
        <v>437.07799999999997</v>
      </c>
      <c r="AS65" s="22">
        <v>-1.50391E-2</v>
      </c>
      <c r="AT65" s="22">
        <v>55</v>
      </c>
      <c r="AU65" s="22">
        <v>1.5225200000000001</v>
      </c>
      <c r="AV65">
        <f t="shared" si="8"/>
        <v>15.039099999999999</v>
      </c>
      <c r="AW65">
        <f t="shared" si="9"/>
        <v>22.904248517999999</v>
      </c>
      <c r="AX65" s="9"/>
      <c r="AY65" s="22">
        <v>0.17700199999999999</v>
      </c>
      <c r="AZ65" s="22">
        <v>559.01199999999994</v>
      </c>
      <c r="BA65" s="22">
        <v>-1.61835E-2</v>
      </c>
      <c r="BB65" s="22">
        <v>55</v>
      </c>
      <c r="BC65" s="22">
        <v>0.17639199999999999</v>
      </c>
      <c r="BD65">
        <f t="shared" si="10"/>
        <v>16.183499999999999</v>
      </c>
      <c r="BE65">
        <f t="shared" si="11"/>
        <v>2.8645118669999996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78.884900000000002</v>
      </c>
      <c r="I66" s="22">
        <v>-1.4892600000000001E-2</v>
      </c>
      <c r="J66" s="22">
        <v>56</v>
      </c>
      <c r="K66" s="22">
        <v>1.5170300000000001</v>
      </c>
      <c r="L66">
        <f t="shared" si="0"/>
        <v>14.8926</v>
      </c>
      <c r="M66">
        <f t="shared" si="1"/>
        <v>22.606073244000001</v>
      </c>
      <c r="N66" s="9"/>
      <c r="O66" s="22">
        <v>0.182037</v>
      </c>
      <c r="P66" s="22">
        <v>186.172</v>
      </c>
      <c r="Q66" s="22">
        <v>-1.6137700000000001E-2</v>
      </c>
      <c r="R66" s="22">
        <v>56</v>
      </c>
      <c r="S66" s="22">
        <v>0.18148800000000001</v>
      </c>
      <c r="T66">
        <f t="shared" si="2"/>
        <v>16.137700000000002</v>
      </c>
      <c r="U66">
        <f t="shared" si="3"/>
        <v>2.9376584949000004</v>
      </c>
      <c r="X66" s="9"/>
      <c r="Y66" s="22">
        <v>1.5179400000000001</v>
      </c>
      <c r="Z66" s="22">
        <v>268.685</v>
      </c>
      <c r="AA66" s="22">
        <v>-1.5109300000000001E-2</v>
      </c>
      <c r="AB66" s="22">
        <v>56</v>
      </c>
      <c r="AC66" s="22">
        <v>1.5176400000000001</v>
      </c>
      <c r="AD66">
        <f t="shared" si="4"/>
        <v>15.109300000000001</v>
      </c>
      <c r="AE66">
        <f t="shared" si="5"/>
        <v>22.935010842000004</v>
      </c>
      <c r="AF66" s="9"/>
      <c r="AG66" s="22">
        <v>0.182037</v>
      </c>
      <c r="AH66" s="22">
        <v>353.779</v>
      </c>
      <c r="AI66" s="22">
        <v>-1.6174299999999999E-2</v>
      </c>
      <c r="AJ66" s="22">
        <v>56</v>
      </c>
      <c r="AK66" s="22">
        <v>0.18145800000000001</v>
      </c>
      <c r="AL66">
        <f t="shared" si="6"/>
        <v>16.174299999999999</v>
      </c>
      <c r="AM66">
        <f t="shared" si="7"/>
        <v>2.9443210491</v>
      </c>
      <c r="AP66" s="9"/>
      <c r="AQ66" s="22">
        <v>1.5179400000000001</v>
      </c>
      <c r="AR66" s="22">
        <v>437.17899999999997</v>
      </c>
      <c r="AS66" s="22">
        <v>-1.50604E-2</v>
      </c>
      <c r="AT66" s="22">
        <v>56</v>
      </c>
      <c r="AU66" s="22">
        <v>1.5167200000000001</v>
      </c>
      <c r="AV66">
        <f t="shared" si="8"/>
        <v>15.0604</v>
      </c>
      <c r="AW66">
        <f t="shared" si="9"/>
        <v>22.860783575999999</v>
      </c>
      <c r="AX66" s="9"/>
      <c r="AY66" s="22">
        <v>0.182037</v>
      </c>
      <c r="AZ66" s="22">
        <v>559.11300000000006</v>
      </c>
      <c r="BA66" s="22">
        <v>-1.6177400000000002E-2</v>
      </c>
      <c r="BB66" s="22">
        <v>56</v>
      </c>
      <c r="BC66" s="22">
        <v>0.181427</v>
      </c>
      <c r="BD66">
        <f t="shared" si="10"/>
        <v>16.177400000000002</v>
      </c>
      <c r="BE66">
        <f t="shared" si="11"/>
        <v>2.9448853638000005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78.985600000000005</v>
      </c>
      <c r="I67" s="22">
        <v>-1.4932300000000001E-2</v>
      </c>
      <c r="J67" s="22">
        <v>57</v>
      </c>
      <c r="K67" s="22">
        <v>1.5124500000000001</v>
      </c>
      <c r="L67">
        <f t="shared" si="0"/>
        <v>14.932300000000001</v>
      </c>
      <c r="M67">
        <f t="shared" si="1"/>
        <v>22.591225993000002</v>
      </c>
      <c r="N67" s="9"/>
      <c r="O67" s="22">
        <v>0.18707299999999999</v>
      </c>
      <c r="P67" s="22">
        <v>186.27199999999999</v>
      </c>
      <c r="Q67" s="22">
        <v>-1.6131599999999999E-2</v>
      </c>
      <c r="R67" s="22">
        <v>57</v>
      </c>
      <c r="S67" s="22">
        <v>0.18631</v>
      </c>
      <c r="T67">
        <f t="shared" si="2"/>
        <v>16.131599999999999</v>
      </c>
      <c r="U67">
        <f t="shared" si="3"/>
        <v>3.0177868067999998</v>
      </c>
      <c r="X67" s="9"/>
      <c r="Y67" s="22">
        <v>1.51291</v>
      </c>
      <c r="Z67" s="22">
        <v>268.786</v>
      </c>
      <c r="AA67" s="22">
        <v>-1.51428E-2</v>
      </c>
      <c r="AB67" s="22">
        <v>57</v>
      </c>
      <c r="AC67" s="22">
        <v>1.5115400000000001</v>
      </c>
      <c r="AD67">
        <f t="shared" si="4"/>
        <v>15.142799999999999</v>
      </c>
      <c r="AE67">
        <f t="shared" si="5"/>
        <v>22.909693548</v>
      </c>
      <c r="AF67" s="9"/>
      <c r="AG67" s="22">
        <v>0.18707299999999999</v>
      </c>
      <c r="AH67" s="22">
        <v>353.88</v>
      </c>
      <c r="AI67" s="22">
        <v>-1.6180400000000001E-2</v>
      </c>
      <c r="AJ67" s="22">
        <v>57</v>
      </c>
      <c r="AK67" s="22">
        <v>0.18640100000000001</v>
      </c>
      <c r="AL67">
        <f t="shared" si="6"/>
        <v>16.180400000000002</v>
      </c>
      <c r="AM67">
        <f t="shared" si="7"/>
        <v>3.0269159692000001</v>
      </c>
      <c r="AP67" s="9"/>
      <c r="AQ67" s="22">
        <v>1.51291</v>
      </c>
      <c r="AR67" s="22">
        <v>437.279</v>
      </c>
      <c r="AS67" s="22">
        <v>-1.5096999999999999E-2</v>
      </c>
      <c r="AT67" s="22">
        <v>57</v>
      </c>
      <c r="AU67" s="22">
        <v>1.5124500000000001</v>
      </c>
      <c r="AV67">
        <f t="shared" si="8"/>
        <v>15.097</v>
      </c>
      <c r="AW67">
        <f t="shared" si="9"/>
        <v>22.840402269999998</v>
      </c>
      <c r="AX67" s="9"/>
      <c r="AY67" s="22">
        <v>0.18707299999999999</v>
      </c>
      <c r="AZ67" s="22">
        <v>559.21400000000006</v>
      </c>
      <c r="BA67" s="22">
        <v>-1.6177400000000002E-2</v>
      </c>
      <c r="BB67" s="22">
        <v>57</v>
      </c>
      <c r="BC67" s="22">
        <v>0.186249</v>
      </c>
      <c r="BD67">
        <f t="shared" si="10"/>
        <v>16.177400000000002</v>
      </c>
      <c r="BE67">
        <f t="shared" si="11"/>
        <v>3.0263547502000003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79.086299999999994</v>
      </c>
      <c r="I68" s="22">
        <v>-1.49658E-2</v>
      </c>
      <c r="J68" s="22">
        <v>58</v>
      </c>
      <c r="K68" s="22">
        <v>1.5069600000000001</v>
      </c>
      <c r="L68">
        <f t="shared" si="0"/>
        <v>14.9658</v>
      </c>
      <c r="M68">
        <f t="shared" si="1"/>
        <v>22.566480846000001</v>
      </c>
      <c r="N68" s="9"/>
      <c r="O68" s="22">
        <v>0.192108</v>
      </c>
      <c r="P68" s="22">
        <v>186.37299999999999</v>
      </c>
      <c r="Q68" s="22">
        <v>-1.61285E-2</v>
      </c>
      <c r="R68" s="22">
        <v>58</v>
      </c>
      <c r="S68" s="22">
        <v>0.19162000000000001</v>
      </c>
      <c r="T68">
        <f t="shared" si="2"/>
        <v>16.128499999999999</v>
      </c>
      <c r="U68">
        <f t="shared" si="3"/>
        <v>3.0984138779999997</v>
      </c>
      <c r="X68" s="9"/>
      <c r="Y68" s="22">
        <v>1.50787</v>
      </c>
      <c r="Z68" s="22">
        <v>268.88600000000002</v>
      </c>
      <c r="AA68" s="22">
        <v>-1.5179399999999999E-2</v>
      </c>
      <c r="AB68" s="22">
        <v>58</v>
      </c>
      <c r="AC68" s="22">
        <v>1.5075700000000001</v>
      </c>
      <c r="AD68">
        <f t="shared" si="4"/>
        <v>15.179399999999999</v>
      </c>
      <c r="AE68">
        <f t="shared" si="5"/>
        <v>22.888561878000001</v>
      </c>
      <c r="AF68" s="9"/>
      <c r="AG68" s="22">
        <v>0.192108</v>
      </c>
      <c r="AH68" s="22">
        <v>353.98099999999999</v>
      </c>
      <c r="AI68" s="22">
        <v>-1.6168200000000001E-2</v>
      </c>
      <c r="AJ68" s="22">
        <v>58</v>
      </c>
      <c r="AK68" s="22">
        <v>0.191467</v>
      </c>
      <c r="AL68">
        <f t="shared" si="6"/>
        <v>16.168200000000002</v>
      </c>
      <c r="AM68">
        <f t="shared" si="7"/>
        <v>3.1060405656000003</v>
      </c>
      <c r="AP68" s="9"/>
      <c r="AQ68" s="22">
        <v>1.50787</v>
      </c>
      <c r="AR68" s="22">
        <v>437.38</v>
      </c>
      <c r="AS68" s="22">
        <v>-1.5115399999999999E-2</v>
      </c>
      <c r="AT68" s="22">
        <v>58</v>
      </c>
      <c r="AU68" s="22">
        <v>1.5063500000000001</v>
      </c>
      <c r="AV68">
        <f t="shared" si="8"/>
        <v>15.115399999999999</v>
      </c>
      <c r="AW68">
        <f t="shared" si="9"/>
        <v>22.792058197999999</v>
      </c>
      <c r="AX68" s="9"/>
      <c r="AY68" s="22">
        <v>0.192108</v>
      </c>
      <c r="AZ68" s="22">
        <v>559.31399999999996</v>
      </c>
      <c r="BA68" s="22">
        <v>-1.61835E-2</v>
      </c>
      <c r="BB68" s="22">
        <v>58</v>
      </c>
      <c r="BC68" s="22">
        <v>0.191528</v>
      </c>
      <c r="BD68">
        <f t="shared" si="10"/>
        <v>16.183499999999999</v>
      </c>
      <c r="BE68">
        <f t="shared" si="11"/>
        <v>3.1089798179999999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79.186999999999998</v>
      </c>
      <c r="I69" s="22">
        <v>-1.49902E-2</v>
      </c>
      <c r="J69" s="22">
        <v>59</v>
      </c>
      <c r="K69" s="22">
        <v>1.5020800000000001</v>
      </c>
      <c r="L69">
        <f t="shared" si="0"/>
        <v>14.9902</v>
      </c>
      <c r="M69">
        <f t="shared" si="1"/>
        <v>22.527872167999998</v>
      </c>
      <c r="N69" s="9"/>
      <c r="O69" s="22">
        <v>0.19714400000000001</v>
      </c>
      <c r="P69" s="22">
        <v>186.47399999999999</v>
      </c>
      <c r="Q69" s="22">
        <v>-1.6131599999999999E-2</v>
      </c>
      <c r="R69" s="22">
        <v>59</v>
      </c>
      <c r="S69" s="22">
        <v>0.19650300000000001</v>
      </c>
      <c r="T69">
        <f t="shared" si="2"/>
        <v>16.131599999999999</v>
      </c>
      <c r="U69">
        <f t="shared" si="3"/>
        <v>3.1802481504000002</v>
      </c>
      <c r="X69" s="9"/>
      <c r="Y69" s="22">
        <v>1.50284</v>
      </c>
      <c r="Z69" s="22">
        <v>268.98700000000002</v>
      </c>
      <c r="AA69" s="22">
        <v>-1.5191700000000001E-2</v>
      </c>
      <c r="AB69" s="22">
        <v>59</v>
      </c>
      <c r="AC69" s="22">
        <v>1.50238</v>
      </c>
      <c r="AD69">
        <f t="shared" si="4"/>
        <v>15.191700000000001</v>
      </c>
      <c r="AE69">
        <f t="shared" si="5"/>
        <v>22.830694428000001</v>
      </c>
      <c r="AF69" s="9"/>
      <c r="AG69" s="22">
        <v>0.19714400000000001</v>
      </c>
      <c r="AH69" s="22">
        <v>354.08199999999999</v>
      </c>
      <c r="AI69" s="22">
        <v>-1.61713E-2</v>
      </c>
      <c r="AJ69" s="22">
        <v>59</v>
      </c>
      <c r="AK69" s="22">
        <v>0.19647200000000001</v>
      </c>
      <c r="AL69">
        <f t="shared" si="6"/>
        <v>16.171299999999999</v>
      </c>
      <c r="AM69">
        <f t="shared" si="7"/>
        <v>3.1880747671999998</v>
      </c>
      <c r="AP69" s="9"/>
      <c r="AQ69" s="22">
        <v>1.50284</v>
      </c>
      <c r="AR69" s="22">
        <v>437.48099999999999</v>
      </c>
      <c r="AS69" s="22">
        <v>-1.5152000000000001E-2</v>
      </c>
      <c r="AT69" s="22">
        <v>59</v>
      </c>
      <c r="AU69" s="22">
        <v>1.5020800000000001</v>
      </c>
      <c r="AV69">
        <f t="shared" si="8"/>
        <v>15.152000000000001</v>
      </c>
      <c r="AW69">
        <f t="shared" si="9"/>
        <v>22.77103168</v>
      </c>
      <c r="AX69" s="9"/>
      <c r="AY69" s="22">
        <v>0.19714400000000001</v>
      </c>
      <c r="AZ69" s="22">
        <v>559.41499999999996</v>
      </c>
      <c r="BA69" s="22">
        <v>-1.6177400000000002E-2</v>
      </c>
      <c r="BB69" s="22">
        <v>59</v>
      </c>
      <c r="BC69" s="22">
        <v>0.19647200000000001</v>
      </c>
      <c r="BD69">
        <f t="shared" si="10"/>
        <v>16.177400000000002</v>
      </c>
      <c r="BE69">
        <f t="shared" si="11"/>
        <v>3.1892773456000008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79.287700000000001</v>
      </c>
      <c r="I70" s="22">
        <v>-1.5002400000000001E-2</v>
      </c>
      <c r="J70" s="22">
        <v>60</v>
      </c>
      <c r="K70" s="22">
        <v>1.4968900000000001</v>
      </c>
      <c r="L70">
        <f t="shared" si="0"/>
        <v>15.002400000000002</v>
      </c>
      <c r="M70">
        <f t="shared" si="1"/>
        <v>22.470594720000001</v>
      </c>
      <c r="N70" s="9"/>
      <c r="O70" s="22">
        <v>0.202179</v>
      </c>
      <c r="P70" s="22">
        <v>186.57400000000001</v>
      </c>
      <c r="Q70" s="22">
        <v>-1.6131599999999999E-2</v>
      </c>
      <c r="R70" s="22">
        <v>60</v>
      </c>
      <c r="S70" s="22">
        <v>0.20172100000000001</v>
      </c>
      <c r="T70">
        <f t="shared" si="2"/>
        <v>16.131599999999999</v>
      </c>
      <c r="U70">
        <f t="shared" si="3"/>
        <v>3.2614707563999996</v>
      </c>
      <c r="X70" s="9"/>
      <c r="Y70" s="22">
        <v>1.4978</v>
      </c>
      <c r="Z70" s="22">
        <v>269.08800000000002</v>
      </c>
      <c r="AA70" s="22">
        <v>-1.5213000000000001E-2</v>
      </c>
      <c r="AB70" s="22">
        <v>60</v>
      </c>
      <c r="AC70" s="22">
        <v>1.4968900000000001</v>
      </c>
      <c r="AD70">
        <f t="shared" si="4"/>
        <v>15.213000000000001</v>
      </c>
      <c r="AE70">
        <f t="shared" si="5"/>
        <v>22.786031400000002</v>
      </c>
      <c r="AF70" s="9"/>
      <c r="AG70" s="22">
        <v>0.202179</v>
      </c>
      <c r="AH70" s="22">
        <v>354.18200000000002</v>
      </c>
      <c r="AI70" s="22">
        <v>-1.6168200000000001E-2</v>
      </c>
      <c r="AJ70" s="22">
        <v>60</v>
      </c>
      <c r="AK70" s="22">
        <v>0.20138500000000001</v>
      </c>
      <c r="AL70">
        <f t="shared" si="6"/>
        <v>16.168200000000002</v>
      </c>
      <c r="AM70">
        <f t="shared" si="7"/>
        <v>3.2688705078000004</v>
      </c>
      <c r="AP70" s="9"/>
      <c r="AQ70" s="22">
        <v>1.4978</v>
      </c>
      <c r="AR70" s="22">
        <v>437.58199999999999</v>
      </c>
      <c r="AS70" s="22">
        <v>-1.5170299999999999E-2</v>
      </c>
      <c r="AT70" s="22">
        <v>60</v>
      </c>
      <c r="AU70" s="22">
        <v>1.49719</v>
      </c>
      <c r="AV70">
        <f t="shared" si="8"/>
        <v>15.170299999999999</v>
      </c>
      <c r="AW70">
        <f t="shared" si="9"/>
        <v>22.72207534</v>
      </c>
      <c r="AX70" s="9"/>
      <c r="AY70" s="22">
        <v>0.202179</v>
      </c>
      <c r="AZ70" s="22">
        <v>559.51599999999996</v>
      </c>
      <c r="BA70" s="22">
        <v>-1.6180400000000001E-2</v>
      </c>
      <c r="BB70" s="22">
        <v>60</v>
      </c>
      <c r="BC70" s="22">
        <v>0.201569</v>
      </c>
      <c r="BD70">
        <f t="shared" si="10"/>
        <v>16.180400000000002</v>
      </c>
      <c r="BE70">
        <f t="shared" si="11"/>
        <v>3.2713370916000004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79.388400000000004</v>
      </c>
      <c r="I71" s="22">
        <v>-1.50513E-2</v>
      </c>
      <c r="J71" s="22">
        <v>61</v>
      </c>
      <c r="K71" s="22">
        <v>1.492</v>
      </c>
      <c r="L71">
        <f t="shared" si="0"/>
        <v>15.051299999999999</v>
      </c>
      <c r="M71">
        <f t="shared" si="1"/>
        <v>22.468129100999999</v>
      </c>
      <c r="N71" s="9"/>
      <c r="O71" s="22">
        <v>0.20721400000000001</v>
      </c>
      <c r="P71" s="22">
        <v>186.67500000000001</v>
      </c>
      <c r="Q71" s="22">
        <v>-1.6131599999999999E-2</v>
      </c>
      <c r="R71" s="22">
        <v>61</v>
      </c>
      <c r="S71" s="22">
        <v>0.20663500000000001</v>
      </c>
      <c r="T71">
        <f t="shared" si="2"/>
        <v>16.131599999999999</v>
      </c>
      <c r="U71">
        <f t="shared" si="3"/>
        <v>3.3426933623999999</v>
      </c>
      <c r="X71" s="9"/>
      <c r="Y71" s="22">
        <v>1.4927699999999999</v>
      </c>
      <c r="Z71" s="22">
        <v>269.18900000000002</v>
      </c>
      <c r="AA71" s="22">
        <v>-1.52435E-2</v>
      </c>
      <c r="AB71" s="22">
        <v>61</v>
      </c>
      <c r="AC71" s="22">
        <v>1.492</v>
      </c>
      <c r="AD71">
        <f t="shared" si="4"/>
        <v>15.243500000000001</v>
      </c>
      <c r="AE71">
        <f t="shared" si="5"/>
        <v>22.755039495000002</v>
      </c>
      <c r="AF71" s="9"/>
      <c r="AG71" s="22">
        <v>0.20721400000000001</v>
      </c>
      <c r="AH71" s="22">
        <v>354.28300000000002</v>
      </c>
      <c r="AI71" s="22">
        <v>-1.61713E-2</v>
      </c>
      <c r="AJ71" s="22">
        <v>61</v>
      </c>
      <c r="AK71" s="22">
        <v>0.20657300000000001</v>
      </c>
      <c r="AL71">
        <f t="shared" si="6"/>
        <v>16.171299999999999</v>
      </c>
      <c r="AM71">
        <f t="shared" si="7"/>
        <v>3.3509197581999999</v>
      </c>
      <c r="AP71" s="9"/>
      <c r="AQ71" s="22">
        <v>1.4927699999999999</v>
      </c>
      <c r="AR71" s="22">
        <v>437.68200000000002</v>
      </c>
      <c r="AS71" s="22">
        <v>-1.5185499999999999E-2</v>
      </c>
      <c r="AT71" s="22">
        <v>61</v>
      </c>
      <c r="AU71" s="22">
        <v>1.492</v>
      </c>
      <c r="AV71">
        <f t="shared" si="8"/>
        <v>15.185499999999999</v>
      </c>
      <c r="AW71">
        <f t="shared" si="9"/>
        <v>22.668458834999999</v>
      </c>
      <c r="AX71" s="9"/>
      <c r="AY71" s="22">
        <v>0.20721400000000001</v>
      </c>
      <c r="AZ71" s="22">
        <v>559.61599999999999</v>
      </c>
      <c r="BA71" s="22">
        <v>-1.6180400000000001E-2</v>
      </c>
      <c r="BB71" s="22">
        <v>61</v>
      </c>
      <c r="BC71" s="22">
        <v>0.20669599999999999</v>
      </c>
      <c r="BD71">
        <f t="shared" si="10"/>
        <v>16.180400000000002</v>
      </c>
      <c r="BE71">
        <f t="shared" si="11"/>
        <v>3.3528054056000007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79.489099999999993</v>
      </c>
      <c r="I72" s="22">
        <v>-1.50452E-2</v>
      </c>
      <c r="J72" s="22">
        <v>62</v>
      </c>
      <c r="K72" s="22">
        <v>1.48682</v>
      </c>
      <c r="L72">
        <f t="shared" si="0"/>
        <v>15.045199999999999</v>
      </c>
      <c r="M72">
        <f t="shared" si="1"/>
        <v>22.383195395999998</v>
      </c>
      <c r="N72" s="9"/>
      <c r="O72" s="22">
        <v>0.21224999999999999</v>
      </c>
      <c r="P72" s="22">
        <v>186.77600000000001</v>
      </c>
      <c r="Q72" s="22">
        <v>-1.6131599999999999E-2</v>
      </c>
      <c r="R72" s="22">
        <v>62</v>
      </c>
      <c r="S72" s="22">
        <v>0.21163899999999999</v>
      </c>
      <c r="T72">
        <f t="shared" si="2"/>
        <v>16.131599999999999</v>
      </c>
      <c r="U72">
        <f t="shared" si="3"/>
        <v>3.4239320999999996</v>
      </c>
      <c r="X72" s="9"/>
      <c r="Y72" s="22">
        <v>1.48773</v>
      </c>
      <c r="Z72" s="22">
        <v>269.28899999999999</v>
      </c>
      <c r="AA72" s="22">
        <v>-1.5271E-2</v>
      </c>
      <c r="AB72" s="22">
        <v>62</v>
      </c>
      <c r="AC72" s="22">
        <v>1.48712</v>
      </c>
      <c r="AD72">
        <f t="shared" si="4"/>
        <v>15.270999999999999</v>
      </c>
      <c r="AE72">
        <f t="shared" si="5"/>
        <v>22.719124829999998</v>
      </c>
      <c r="AF72" s="9"/>
      <c r="AG72" s="22">
        <v>0.21224999999999999</v>
      </c>
      <c r="AH72" s="22">
        <v>354.38400000000001</v>
      </c>
      <c r="AI72" s="22">
        <v>-1.6162099999999999E-2</v>
      </c>
      <c r="AJ72" s="22">
        <v>62</v>
      </c>
      <c r="AK72" s="22">
        <v>0.21160899999999999</v>
      </c>
      <c r="AL72">
        <f t="shared" si="6"/>
        <v>16.162099999999999</v>
      </c>
      <c r="AM72">
        <f t="shared" si="7"/>
        <v>3.4304057249999995</v>
      </c>
      <c r="AP72" s="9"/>
      <c r="AQ72" s="22">
        <v>1.48773</v>
      </c>
      <c r="AR72" s="22">
        <v>437.78300000000002</v>
      </c>
      <c r="AS72" s="22">
        <v>-1.5206900000000001E-2</v>
      </c>
      <c r="AT72" s="22">
        <v>62</v>
      </c>
      <c r="AU72" s="22">
        <v>1.48743</v>
      </c>
      <c r="AV72">
        <f t="shared" si="8"/>
        <v>15.206900000000001</v>
      </c>
      <c r="AW72">
        <f t="shared" si="9"/>
        <v>22.623761337000001</v>
      </c>
      <c r="AX72" s="9"/>
      <c r="AY72" s="22">
        <v>0.21224999999999999</v>
      </c>
      <c r="AZ72" s="22">
        <v>559.71699999999998</v>
      </c>
      <c r="BA72" s="22">
        <v>-1.61713E-2</v>
      </c>
      <c r="BB72" s="22">
        <v>62</v>
      </c>
      <c r="BC72" s="22">
        <v>0.2117</v>
      </c>
      <c r="BD72">
        <f t="shared" si="10"/>
        <v>16.171299999999999</v>
      </c>
      <c r="BE72">
        <f t="shared" si="11"/>
        <v>3.4323584249999994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79.589799999999997</v>
      </c>
      <c r="I73" s="22">
        <v>-1.5084800000000001E-2</v>
      </c>
      <c r="J73" s="22">
        <v>63</v>
      </c>
      <c r="K73" s="22">
        <v>1.48193</v>
      </c>
      <c r="L73">
        <f t="shared" si="0"/>
        <v>15.084800000000001</v>
      </c>
      <c r="M73">
        <f t="shared" si="1"/>
        <v>22.366232960000001</v>
      </c>
      <c r="N73" s="9"/>
      <c r="O73" s="22">
        <v>0.21728500000000001</v>
      </c>
      <c r="P73" s="22">
        <v>186.87700000000001</v>
      </c>
      <c r="Q73" s="22">
        <v>-1.6134599999999999E-2</v>
      </c>
      <c r="R73" s="22">
        <v>63</v>
      </c>
      <c r="S73" s="22">
        <v>0.216644</v>
      </c>
      <c r="T73">
        <f t="shared" si="2"/>
        <v>16.134599999999999</v>
      </c>
      <c r="U73">
        <f t="shared" si="3"/>
        <v>3.505806561</v>
      </c>
      <c r="X73" s="9"/>
      <c r="Y73" s="22">
        <v>1.4826999999999999</v>
      </c>
      <c r="Z73" s="22">
        <v>269.39</v>
      </c>
      <c r="AA73" s="22">
        <v>-1.52893E-2</v>
      </c>
      <c r="AB73" s="22">
        <v>63</v>
      </c>
      <c r="AC73" s="22">
        <v>1.48193</v>
      </c>
      <c r="AD73">
        <f t="shared" si="4"/>
        <v>15.289300000000001</v>
      </c>
      <c r="AE73">
        <f t="shared" si="5"/>
        <v>22.669445109999998</v>
      </c>
      <c r="AF73" s="9"/>
      <c r="AG73" s="22">
        <v>0.21728500000000001</v>
      </c>
      <c r="AH73" s="22">
        <v>354.48399999999998</v>
      </c>
      <c r="AI73" s="22">
        <v>-1.61713E-2</v>
      </c>
      <c r="AJ73" s="22">
        <v>63</v>
      </c>
      <c r="AK73" s="22">
        <v>0.216614</v>
      </c>
      <c r="AL73">
        <f t="shared" si="6"/>
        <v>16.171299999999999</v>
      </c>
      <c r="AM73">
        <f t="shared" si="7"/>
        <v>3.5137809204999999</v>
      </c>
      <c r="AP73" s="9"/>
      <c r="AQ73" s="22">
        <v>1.4826999999999999</v>
      </c>
      <c r="AR73" s="22">
        <v>437.88400000000001</v>
      </c>
      <c r="AS73" s="22">
        <v>-1.52313E-2</v>
      </c>
      <c r="AT73" s="22">
        <v>63</v>
      </c>
      <c r="AU73" s="22">
        <v>1.48193</v>
      </c>
      <c r="AV73">
        <f t="shared" si="8"/>
        <v>15.231299999999999</v>
      </c>
      <c r="AW73">
        <f t="shared" si="9"/>
        <v>22.583448509999997</v>
      </c>
      <c r="AX73" s="9"/>
      <c r="AY73" s="22">
        <v>0.21728500000000001</v>
      </c>
      <c r="AZ73" s="22">
        <v>559.81799999999998</v>
      </c>
      <c r="BA73" s="22">
        <v>-1.6174299999999999E-2</v>
      </c>
      <c r="BB73" s="22">
        <v>63</v>
      </c>
      <c r="BC73" s="22">
        <v>0.21649199999999999</v>
      </c>
      <c r="BD73">
        <f t="shared" si="10"/>
        <v>16.174299999999999</v>
      </c>
      <c r="BE73">
        <f t="shared" si="11"/>
        <v>3.5144327755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79.6905</v>
      </c>
      <c r="I74" s="22">
        <v>-1.5094E-2</v>
      </c>
      <c r="J74" s="22">
        <v>64</v>
      </c>
      <c r="K74" s="22">
        <v>1.47675</v>
      </c>
      <c r="L74">
        <f t="shared" si="0"/>
        <v>15.093999999999999</v>
      </c>
      <c r="M74">
        <f t="shared" si="1"/>
        <v>22.303800039999999</v>
      </c>
      <c r="N74" s="9"/>
      <c r="O74" s="22">
        <v>0.22232099999999999</v>
      </c>
      <c r="P74" s="22">
        <v>186.977</v>
      </c>
      <c r="Q74" s="22">
        <v>-1.61438E-2</v>
      </c>
      <c r="R74" s="22">
        <v>64</v>
      </c>
      <c r="S74" s="22">
        <v>0.22164900000000001</v>
      </c>
      <c r="T74">
        <f t="shared" si="2"/>
        <v>16.143799999999999</v>
      </c>
      <c r="U74">
        <f t="shared" si="3"/>
        <v>3.5891057597999998</v>
      </c>
      <c r="X74" s="9"/>
      <c r="Y74" s="22">
        <v>1.47766</v>
      </c>
      <c r="Z74" s="22">
        <v>269.49099999999999</v>
      </c>
      <c r="AA74" s="22">
        <v>-1.5295400000000001E-2</v>
      </c>
      <c r="AB74" s="22">
        <v>64</v>
      </c>
      <c r="AC74" s="22">
        <v>1.47705</v>
      </c>
      <c r="AD74">
        <f t="shared" si="4"/>
        <v>15.295400000000001</v>
      </c>
      <c r="AE74">
        <f t="shared" si="5"/>
        <v>22.601400764000001</v>
      </c>
      <c r="AF74" s="9"/>
      <c r="AG74" s="22">
        <v>0.22232099999999999</v>
      </c>
      <c r="AH74" s="22">
        <v>354.58499999999998</v>
      </c>
      <c r="AI74" s="22">
        <v>-1.6177400000000002E-2</v>
      </c>
      <c r="AJ74" s="22">
        <v>64</v>
      </c>
      <c r="AK74" s="22">
        <v>0.22170999999999999</v>
      </c>
      <c r="AL74">
        <f t="shared" si="6"/>
        <v>16.177400000000002</v>
      </c>
      <c r="AM74">
        <f t="shared" si="7"/>
        <v>3.5965757454000005</v>
      </c>
      <c r="AP74" s="9"/>
      <c r="AQ74" s="22">
        <v>1.47766</v>
      </c>
      <c r="AR74" s="22">
        <v>437.98399999999998</v>
      </c>
      <c r="AS74" s="22">
        <v>-1.52435E-2</v>
      </c>
      <c r="AT74" s="22">
        <v>64</v>
      </c>
      <c r="AU74" s="22">
        <v>1.47705</v>
      </c>
      <c r="AV74">
        <f t="shared" si="8"/>
        <v>15.243500000000001</v>
      </c>
      <c r="AW74">
        <f t="shared" si="9"/>
        <v>22.524710210000002</v>
      </c>
      <c r="AX74" s="9"/>
      <c r="AY74" s="22">
        <v>0.22232099999999999</v>
      </c>
      <c r="AZ74" s="22">
        <v>559.91899999999998</v>
      </c>
      <c r="BA74" s="22">
        <v>-1.6168200000000001E-2</v>
      </c>
      <c r="BB74" s="22">
        <v>64</v>
      </c>
      <c r="BC74" s="22">
        <v>0.22174099999999999</v>
      </c>
      <c r="BD74">
        <f t="shared" si="10"/>
        <v>16.168200000000002</v>
      </c>
      <c r="BE74">
        <f t="shared" si="11"/>
        <v>3.5945303922000003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79.791300000000007</v>
      </c>
      <c r="I75" s="22">
        <v>-1.51337E-2</v>
      </c>
      <c r="J75" s="22">
        <v>65</v>
      </c>
      <c r="K75" s="22">
        <v>1.4718599999999999</v>
      </c>
      <c r="L75">
        <f t="shared" si="0"/>
        <v>15.133699999999999</v>
      </c>
      <c r="M75">
        <f t="shared" si="1"/>
        <v>22.286340631000002</v>
      </c>
      <c r="N75" s="9"/>
      <c r="O75" s="22">
        <v>0.227356</v>
      </c>
      <c r="P75" s="22">
        <v>187.078</v>
      </c>
      <c r="Q75" s="22">
        <v>-1.6131599999999999E-2</v>
      </c>
      <c r="R75" s="22">
        <v>65</v>
      </c>
      <c r="S75" s="22">
        <v>0.22656299999999999</v>
      </c>
      <c r="T75">
        <f t="shared" si="2"/>
        <v>16.131599999999999</v>
      </c>
      <c r="U75">
        <f t="shared" si="3"/>
        <v>3.6676160495999999</v>
      </c>
      <c r="X75" s="9"/>
      <c r="Y75" s="22">
        <v>1.4726300000000001</v>
      </c>
      <c r="Z75" s="22">
        <v>269.59100000000001</v>
      </c>
      <c r="AA75" s="22">
        <v>-1.5329000000000001E-2</v>
      </c>
      <c r="AB75" s="22">
        <v>65</v>
      </c>
      <c r="AC75" s="22">
        <v>1.47156</v>
      </c>
      <c r="AD75">
        <f t="shared" si="4"/>
        <v>15.329000000000001</v>
      </c>
      <c r="AE75">
        <f t="shared" si="5"/>
        <v>22.573945270000003</v>
      </c>
      <c r="AF75" s="9"/>
      <c r="AG75" s="22">
        <v>0.227356</v>
      </c>
      <c r="AH75" s="22">
        <v>354.68599999999998</v>
      </c>
      <c r="AI75" s="22">
        <v>-1.6177400000000002E-2</v>
      </c>
      <c r="AJ75" s="22">
        <v>65</v>
      </c>
      <c r="AK75" s="22">
        <v>0.226746</v>
      </c>
      <c r="AL75">
        <f t="shared" si="6"/>
        <v>16.177400000000002</v>
      </c>
      <c r="AM75">
        <f t="shared" si="7"/>
        <v>3.6780289544000007</v>
      </c>
      <c r="AP75" s="9"/>
      <c r="AQ75" s="22">
        <v>1.4726300000000001</v>
      </c>
      <c r="AR75" s="22">
        <v>438.08499999999998</v>
      </c>
      <c r="AS75" s="22">
        <v>-1.5280200000000001E-2</v>
      </c>
      <c r="AT75" s="22">
        <v>65</v>
      </c>
      <c r="AU75" s="22">
        <v>1.47217</v>
      </c>
      <c r="AV75">
        <f t="shared" si="8"/>
        <v>15.280200000000001</v>
      </c>
      <c r="AW75">
        <f t="shared" si="9"/>
        <v>22.502080926000001</v>
      </c>
      <c r="AX75" s="9"/>
      <c r="AY75" s="22">
        <v>0.227356</v>
      </c>
      <c r="AZ75" s="22">
        <v>560.01900000000001</v>
      </c>
      <c r="BA75" s="22">
        <v>-1.6168200000000001E-2</v>
      </c>
      <c r="BB75" s="22">
        <v>65</v>
      </c>
      <c r="BC75" s="22">
        <v>0.226715</v>
      </c>
      <c r="BD75">
        <f t="shared" si="10"/>
        <v>16.168200000000002</v>
      </c>
      <c r="BE75">
        <f t="shared" si="11"/>
        <v>3.6759372792000007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79.891999999999996</v>
      </c>
      <c r="I76" s="22">
        <v>-1.51611E-2</v>
      </c>
      <c r="J76" s="22">
        <v>66</v>
      </c>
      <c r="K76" s="22">
        <v>1.46637</v>
      </c>
      <c r="L76">
        <f t="shared" ref="L76:L139" si="12">-I76/$F$2*1000</f>
        <v>15.161100000000001</v>
      </c>
      <c r="M76">
        <f t="shared" ref="M76:M139" si="13">L76*G76</f>
        <v>22.250278749</v>
      </c>
      <c r="N76" s="9"/>
      <c r="O76" s="22">
        <v>0.23239099999999999</v>
      </c>
      <c r="P76" s="22">
        <v>187.179</v>
      </c>
      <c r="Q76" s="22">
        <v>-1.6134599999999999E-2</v>
      </c>
      <c r="R76" s="22">
        <v>66</v>
      </c>
      <c r="S76" s="22">
        <v>0.23178099999999999</v>
      </c>
      <c r="T76">
        <f t="shared" ref="T76:T139" si="14">-Q76/$F$2*1000</f>
        <v>16.134599999999999</v>
      </c>
      <c r="U76">
        <f t="shared" ref="U76:U139" si="15">T76*O76</f>
        <v>3.7495358285999996</v>
      </c>
      <c r="X76" s="9"/>
      <c r="Y76" s="22">
        <v>1.46759</v>
      </c>
      <c r="Z76" s="22">
        <v>269.69200000000001</v>
      </c>
      <c r="AA76" s="22">
        <v>-1.5350300000000001E-2</v>
      </c>
      <c r="AB76" s="22">
        <v>66</v>
      </c>
      <c r="AC76" s="22">
        <v>1.46729</v>
      </c>
      <c r="AD76">
        <f t="shared" ref="AD76:AD139" si="16">-AA76/$F$2*1000</f>
        <v>15.350300000000001</v>
      </c>
      <c r="AE76">
        <f t="shared" ref="AE76:AE139" si="17">AD76*Y76</f>
        <v>22.527946777</v>
      </c>
      <c r="AF76" s="9"/>
      <c r="AG76" s="22">
        <v>0.23239099999999999</v>
      </c>
      <c r="AH76" s="22">
        <v>354.78699999999998</v>
      </c>
      <c r="AI76" s="22">
        <v>-1.61713E-2</v>
      </c>
      <c r="AJ76" s="22">
        <v>66</v>
      </c>
      <c r="AK76" s="22">
        <v>0.23175000000000001</v>
      </c>
      <c r="AL76">
        <f t="shared" ref="AL76:AL139" si="18">-AI76/$F$2*1000</f>
        <v>16.171299999999999</v>
      </c>
      <c r="AM76">
        <f t="shared" ref="AM76:AM139" si="19">AL76*AG76</f>
        <v>3.7580645782999995</v>
      </c>
      <c r="AP76" s="9"/>
      <c r="AQ76" s="22">
        <v>1.46759</v>
      </c>
      <c r="AR76" s="22">
        <v>438.18599999999998</v>
      </c>
      <c r="AS76" s="22">
        <v>-1.5295400000000001E-2</v>
      </c>
      <c r="AT76" s="22">
        <v>66</v>
      </c>
      <c r="AU76" s="22">
        <v>1.46698</v>
      </c>
      <c r="AV76">
        <f t="shared" ref="AV76:AV139" si="20">-AS76/$F$2*1000</f>
        <v>15.295400000000001</v>
      </c>
      <c r="AW76">
        <f t="shared" ref="AW76:AW139" si="21">AV76*AQ76</f>
        <v>22.447376086000002</v>
      </c>
      <c r="AX76" s="9"/>
      <c r="AY76" s="22">
        <v>0.23239099999999999</v>
      </c>
      <c r="AZ76" s="22">
        <v>560.12</v>
      </c>
      <c r="BA76" s="22">
        <v>-1.6177400000000002E-2</v>
      </c>
      <c r="BB76" s="22">
        <v>66</v>
      </c>
      <c r="BC76" s="22">
        <v>0.23172000000000001</v>
      </c>
      <c r="BD76">
        <f t="shared" ref="BD76:BD139" si="22">-BA76/$F$2*1000</f>
        <v>16.177400000000002</v>
      </c>
      <c r="BE76">
        <f t="shared" ref="BE76:BE139" si="23">BD76*AY76</f>
        <v>3.7594821634000004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79.992699999999999</v>
      </c>
      <c r="I77" s="22">
        <v>-1.5179399999999999E-2</v>
      </c>
      <c r="J77" s="22">
        <v>67</v>
      </c>
      <c r="K77" s="22">
        <v>1.4621</v>
      </c>
      <c r="L77">
        <f t="shared" si="12"/>
        <v>15.179399999999999</v>
      </c>
      <c r="M77">
        <f t="shared" si="13"/>
        <v>22.200631469999998</v>
      </c>
      <c r="N77" s="9"/>
      <c r="O77" s="22">
        <v>0.237427</v>
      </c>
      <c r="P77" s="22">
        <v>187.279</v>
      </c>
      <c r="Q77" s="22">
        <v>-1.6134599999999999E-2</v>
      </c>
      <c r="R77" s="22">
        <v>67</v>
      </c>
      <c r="S77" s="22">
        <v>0.236847</v>
      </c>
      <c r="T77">
        <f t="shared" si="14"/>
        <v>16.134599999999999</v>
      </c>
      <c r="U77">
        <f t="shared" si="15"/>
        <v>3.8307896741999996</v>
      </c>
      <c r="X77" s="9"/>
      <c r="Y77" s="22">
        <v>1.46255</v>
      </c>
      <c r="Z77" s="22">
        <v>269.79300000000001</v>
      </c>
      <c r="AA77" s="22">
        <v>-1.5362499999999999E-2</v>
      </c>
      <c r="AB77" s="22">
        <v>67</v>
      </c>
      <c r="AC77" s="22">
        <v>1.4617899999999999</v>
      </c>
      <c r="AD77">
        <f t="shared" si="16"/>
        <v>15.362499999999999</v>
      </c>
      <c r="AE77">
        <f t="shared" si="17"/>
        <v>22.468424374999998</v>
      </c>
      <c r="AF77" s="9"/>
      <c r="AG77" s="22">
        <v>0.237427</v>
      </c>
      <c r="AH77" s="22">
        <v>354.887</v>
      </c>
      <c r="AI77" s="22">
        <v>-1.6165200000000001E-2</v>
      </c>
      <c r="AJ77" s="22">
        <v>67</v>
      </c>
      <c r="AK77" s="22">
        <v>0.236816</v>
      </c>
      <c r="AL77">
        <f t="shared" si="18"/>
        <v>16.165200000000002</v>
      </c>
      <c r="AM77">
        <f t="shared" si="19"/>
        <v>3.8380549404000006</v>
      </c>
      <c r="AP77" s="9"/>
      <c r="AQ77" s="22">
        <v>1.46255</v>
      </c>
      <c r="AR77" s="22">
        <v>438.28699999999998</v>
      </c>
      <c r="AS77" s="22">
        <v>-1.5335100000000001E-2</v>
      </c>
      <c r="AT77" s="22">
        <v>67</v>
      </c>
      <c r="AU77" s="22">
        <v>1.4621</v>
      </c>
      <c r="AV77">
        <f t="shared" si="20"/>
        <v>15.335100000000001</v>
      </c>
      <c r="AW77">
        <f t="shared" si="21"/>
        <v>22.428350505000001</v>
      </c>
      <c r="AX77" s="9"/>
      <c r="AY77" s="22">
        <v>0.237427</v>
      </c>
      <c r="AZ77" s="22">
        <v>560.221</v>
      </c>
      <c r="BA77" s="22">
        <v>-1.6177400000000002E-2</v>
      </c>
      <c r="BB77" s="22">
        <v>67</v>
      </c>
      <c r="BC77" s="22">
        <v>0.23666400000000001</v>
      </c>
      <c r="BD77">
        <f t="shared" si="22"/>
        <v>16.177400000000002</v>
      </c>
      <c r="BE77">
        <f t="shared" si="23"/>
        <v>3.8409515498000006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80.093400000000003</v>
      </c>
      <c r="I78" s="22">
        <v>-1.5203899999999999E-2</v>
      </c>
      <c r="J78" s="22">
        <v>68</v>
      </c>
      <c r="K78" s="22">
        <v>1.4569099999999999</v>
      </c>
      <c r="L78">
        <f t="shared" si="12"/>
        <v>15.203899999999999</v>
      </c>
      <c r="M78">
        <f t="shared" si="13"/>
        <v>22.159988327999997</v>
      </c>
      <c r="N78" s="9"/>
      <c r="O78" s="22">
        <v>0.24246200000000001</v>
      </c>
      <c r="P78" s="22">
        <v>187.38</v>
      </c>
      <c r="Q78" s="22">
        <v>-1.61438E-2</v>
      </c>
      <c r="R78" s="22">
        <v>68</v>
      </c>
      <c r="S78" s="22">
        <v>0.24185200000000001</v>
      </c>
      <c r="T78">
        <f t="shared" si="14"/>
        <v>16.143799999999999</v>
      </c>
      <c r="U78">
        <f t="shared" si="15"/>
        <v>3.9142580356000001</v>
      </c>
      <c r="X78" s="9"/>
      <c r="Y78" s="22">
        <v>1.4575199999999999</v>
      </c>
      <c r="Z78" s="22">
        <v>269.89400000000001</v>
      </c>
      <c r="AA78" s="22">
        <v>-1.53778E-2</v>
      </c>
      <c r="AB78" s="22">
        <v>68</v>
      </c>
      <c r="AC78" s="22">
        <v>1.4569099999999999</v>
      </c>
      <c r="AD78">
        <f t="shared" si="16"/>
        <v>15.377800000000001</v>
      </c>
      <c r="AE78">
        <f t="shared" si="17"/>
        <v>22.413451056</v>
      </c>
      <c r="AF78" s="9"/>
      <c r="AG78" s="22">
        <v>0.24246200000000001</v>
      </c>
      <c r="AH78" s="22">
        <v>354.988</v>
      </c>
      <c r="AI78" s="22">
        <v>-1.6174299999999999E-2</v>
      </c>
      <c r="AJ78" s="22">
        <v>68</v>
      </c>
      <c r="AK78" s="22">
        <v>0.24185200000000001</v>
      </c>
      <c r="AL78">
        <f t="shared" si="18"/>
        <v>16.174299999999999</v>
      </c>
      <c r="AM78">
        <f t="shared" si="19"/>
        <v>3.9216531265999999</v>
      </c>
      <c r="AP78" s="9"/>
      <c r="AQ78" s="22">
        <v>1.4575199999999999</v>
      </c>
      <c r="AR78" s="22">
        <v>438.387</v>
      </c>
      <c r="AS78" s="22">
        <v>-1.5335100000000001E-2</v>
      </c>
      <c r="AT78" s="22">
        <v>68</v>
      </c>
      <c r="AU78" s="22">
        <v>1.4569099999999999</v>
      </c>
      <c r="AV78">
        <f t="shared" si="20"/>
        <v>15.335100000000001</v>
      </c>
      <c r="AW78">
        <f t="shared" si="21"/>
        <v>22.351214951999999</v>
      </c>
      <c r="AX78" s="9"/>
      <c r="AY78" s="22">
        <v>0.24246200000000001</v>
      </c>
      <c r="AZ78" s="22">
        <v>560.32100000000003</v>
      </c>
      <c r="BA78" s="22">
        <v>-1.6177400000000002E-2</v>
      </c>
      <c r="BB78" s="22">
        <v>68</v>
      </c>
      <c r="BC78" s="22">
        <v>0.24179100000000001</v>
      </c>
      <c r="BD78">
        <f t="shared" si="22"/>
        <v>16.177400000000002</v>
      </c>
      <c r="BE78">
        <f t="shared" si="23"/>
        <v>3.9224047588000008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80.194100000000006</v>
      </c>
      <c r="I79" s="22">
        <v>-1.52283E-2</v>
      </c>
      <c r="J79" s="22">
        <v>69</v>
      </c>
      <c r="K79" s="22">
        <v>1.4517199999999999</v>
      </c>
      <c r="L79">
        <f t="shared" si="12"/>
        <v>15.228300000000001</v>
      </c>
      <c r="M79">
        <f t="shared" si="13"/>
        <v>22.118801184000002</v>
      </c>
      <c r="N79" s="9"/>
      <c r="O79" s="22">
        <v>0.247498</v>
      </c>
      <c r="P79" s="22">
        <v>187.48099999999999</v>
      </c>
      <c r="Q79" s="22">
        <v>-1.61285E-2</v>
      </c>
      <c r="R79" s="22">
        <v>69</v>
      </c>
      <c r="S79" s="22">
        <v>0.24679599999999999</v>
      </c>
      <c r="T79">
        <f t="shared" si="14"/>
        <v>16.128499999999999</v>
      </c>
      <c r="U79">
        <f t="shared" si="15"/>
        <v>3.9917714929999999</v>
      </c>
      <c r="X79" s="9"/>
      <c r="Y79" s="22">
        <v>1.45248</v>
      </c>
      <c r="Z79" s="22">
        <v>269.99400000000003</v>
      </c>
      <c r="AA79" s="22">
        <v>-1.5387E-2</v>
      </c>
      <c r="AB79" s="22">
        <v>69</v>
      </c>
      <c r="AC79" s="22">
        <v>1.4517199999999999</v>
      </c>
      <c r="AD79">
        <f t="shared" si="16"/>
        <v>15.387</v>
      </c>
      <c r="AE79">
        <f t="shared" si="17"/>
        <v>22.349309760000001</v>
      </c>
      <c r="AF79" s="9"/>
      <c r="AG79" s="22">
        <v>0.247498</v>
      </c>
      <c r="AH79" s="22">
        <v>355.089</v>
      </c>
      <c r="AI79" s="22">
        <v>-1.6165200000000001E-2</v>
      </c>
      <c r="AJ79" s="22">
        <v>69</v>
      </c>
      <c r="AK79" s="22">
        <v>0.246918</v>
      </c>
      <c r="AL79">
        <f t="shared" si="18"/>
        <v>16.165200000000002</v>
      </c>
      <c r="AM79">
        <f t="shared" si="19"/>
        <v>4.0008546696000007</v>
      </c>
      <c r="AP79" s="9"/>
      <c r="AQ79" s="22">
        <v>1.45248</v>
      </c>
      <c r="AR79" s="22">
        <v>438.488</v>
      </c>
      <c r="AS79" s="22">
        <v>-1.5362499999999999E-2</v>
      </c>
      <c r="AT79" s="22">
        <v>69</v>
      </c>
      <c r="AU79" s="22">
        <v>1.4520299999999999</v>
      </c>
      <c r="AV79">
        <f t="shared" si="20"/>
        <v>15.362499999999999</v>
      </c>
      <c r="AW79">
        <f t="shared" si="21"/>
        <v>22.313723999999997</v>
      </c>
      <c r="AX79" s="9"/>
      <c r="AY79" s="22">
        <v>0.247498</v>
      </c>
      <c r="AZ79" s="22">
        <v>560.42200000000003</v>
      </c>
      <c r="BA79" s="22">
        <v>-1.6174299999999999E-2</v>
      </c>
      <c r="BB79" s="22">
        <v>69</v>
      </c>
      <c r="BC79" s="22">
        <v>0.246887</v>
      </c>
      <c r="BD79">
        <f t="shared" si="22"/>
        <v>16.174299999999999</v>
      </c>
      <c r="BE79">
        <f t="shared" si="23"/>
        <v>4.0031069013999998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80.294799999999995</v>
      </c>
      <c r="I80" s="22">
        <v>-1.52435E-2</v>
      </c>
      <c r="J80" s="22">
        <v>70</v>
      </c>
      <c r="K80" s="22">
        <v>1.4471400000000001</v>
      </c>
      <c r="L80">
        <f t="shared" si="12"/>
        <v>15.243500000000001</v>
      </c>
      <c r="M80">
        <f t="shared" si="13"/>
        <v>22.064204074999999</v>
      </c>
      <c r="N80" s="9"/>
      <c r="O80" s="22">
        <v>0.25253300000000001</v>
      </c>
      <c r="P80" s="22">
        <v>187.58199999999999</v>
      </c>
      <c r="Q80" s="22">
        <v>-1.6134599999999999E-2</v>
      </c>
      <c r="R80" s="22">
        <v>70</v>
      </c>
      <c r="S80" s="22">
        <v>0.251801</v>
      </c>
      <c r="T80">
        <f t="shared" si="14"/>
        <v>16.134599999999999</v>
      </c>
      <c r="U80">
        <f t="shared" si="15"/>
        <v>4.0745189418000001</v>
      </c>
      <c r="X80" s="9"/>
      <c r="Y80" s="22">
        <v>1.4474499999999999</v>
      </c>
      <c r="Z80" s="22">
        <v>270.09500000000003</v>
      </c>
      <c r="AA80" s="22">
        <v>-1.53992E-2</v>
      </c>
      <c r="AB80" s="22">
        <v>70</v>
      </c>
      <c r="AC80" s="22">
        <v>1.4465300000000001</v>
      </c>
      <c r="AD80">
        <f t="shared" si="16"/>
        <v>15.3992</v>
      </c>
      <c r="AE80">
        <f t="shared" si="17"/>
        <v>22.289572039999999</v>
      </c>
      <c r="AF80" s="9"/>
      <c r="AG80" s="22">
        <v>0.25253300000000001</v>
      </c>
      <c r="AH80" s="22">
        <v>355.18900000000002</v>
      </c>
      <c r="AI80" s="22">
        <v>-1.6165200000000001E-2</v>
      </c>
      <c r="AJ80" s="22">
        <v>70</v>
      </c>
      <c r="AK80" s="22">
        <v>0.251801</v>
      </c>
      <c r="AL80">
        <f t="shared" si="18"/>
        <v>16.165200000000002</v>
      </c>
      <c r="AM80">
        <f t="shared" si="19"/>
        <v>4.0822464516000005</v>
      </c>
      <c r="AP80" s="9"/>
      <c r="AQ80" s="22">
        <v>1.4474499999999999</v>
      </c>
      <c r="AR80" s="22">
        <v>438.589</v>
      </c>
      <c r="AS80" s="22">
        <v>-1.5383900000000001E-2</v>
      </c>
      <c r="AT80" s="22">
        <v>70</v>
      </c>
      <c r="AU80" s="22">
        <v>1.4459200000000001</v>
      </c>
      <c r="AV80">
        <f t="shared" si="20"/>
        <v>15.383900000000001</v>
      </c>
      <c r="AW80">
        <f t="shared" si="21"/>
        <v>22.267426054999998</v>
      </c>
      <c r="AX80" s="9"/>
      <c r="AY80" s="22">
        <v>0.25253300000000001</v>
      </c>
      <c r="AZ80" s="22">
        <v>560.52300000000002</v>
      </c>
      <c r="BA80" s="22">
        <v>-1.61713E-2</v>
      </c>
      <c r="BB80" s="22">
        <v>70</v>
      </c>
      <c r="BC80" s="22">
        <v>0.25195299999999998</v>
      </c>
      <c r="BD80">
        <f t="shared" si="22"/>
        <v>16.171299999999999</v>
      </c>
      <c r="BE80">
        <f t="shared" si="23"/>
        <v>4.0837869029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80.395499999999998</v>
      </c>
      <c r="I81" s="22">
        <v>-1.52649E-2</v>
      </c>
      <c r="J81" s="22">
        <v>71</v>
      </c>
      <c r="K81" s="22">
        <v>1.4410400000000001</v>
      </c>
      <c r="L81">
        <f t="shared" si="12"/>
        <v>15.264899999999999</v>
      </c>
      <c r="M81">
        <f t="shared" si="13"/>
        <v>22.018244408999998</v>
      </c>
      <c r="N81" s="9"/>
      <c r="O81" s="22">
        <v>0.25756800000000002</v>
      </c>
      <c r="P81" s="22">
        <v>187.68199999999999</v>
      </c>
      <c r="Q81" s="22">
        <v>-1.61285E-2</v>
      </c>
      <c r="R81" s="22">
        <v>71</v>
      </c>
      <c r="S81" s="22">
        <v>0.25686599999999998</v>
      </c>
      <c r="T81">
        <f t="shared" si="14"/>
        <v>16.128499999999999</v>
      </c>
      <c r="U81">
        <f t="shared" si="15"/>
        <v>4.1541854880000004</v>
      </c>
      <c r="X81" s="9"/>
      <c r="Y81" s="22">
        <v>1.44241</v>
      </c>
      <c r="Z81" s="22">
        <v>270.19600000000003</v>
      </c>
      <c r="AA81" s="22">
        <v>-1.54205E-2</v>
      </c>
      <c r="AB81" s="22">
        <v>71</v>
      </c>
      <c r="AC81" s="22">
        <v>1.4419599999999999</v>
      </c>
      <c r="AD81">
        <f t="shared" si="16"/>
        <v>15.420500000000001</v>
      </c>
      <c r="AE81">
        <f t="shared" si="17"/>
        <v>22.242683405000001</v>
      </c>
      <c r="AF81" s="9"/>
      <c r="AG81" s="22">
        <v>0.25756800000000002</v>
      </c>
      <c r="AH81" s="22">
        <v>355.29</v>
      </c>
      <c r="AI81" s="22">
        <v>-1.6168200000000001E-2</v>
      </c>
      <c r="AJ81" s="22">
        <v>71</v>
      </c>
      <c r="AK81" s="22">
        <v>0.25680500000000001</v>
      </c>
      <c r="AL81">
        <f t="shared" si="18"/>
        <v>16.168200000000002</v>
      </c>
      <c r="AM81">
        <f t="shared" si="19"/>
        <v>4.1644109376000005</v>
      </c>
      <c r="AP81" s="9"/>
      <c r="AQ81" s="22">
        <v>1.44241</v>
      </c>
      <c r="AR81" s="22">
        <v>438.68900000000002</v>
      </c>
      <c r="AS81" s="22">
        <v>-1.5396099999999999E-2</v>
      </c>
      <c r="AT81" s="22">
        <v>71</v>
      </c>
      <c r="AU81" s="22">
        <v>1.4416500000000001</v>
      </c>
      <c r="AV81">
        <f t="shared" si="20"/>
        <v>15.396099999999999</v>
      </c>
      <c r="AW81">
        <f t="shared" si="21"/>
        <v>22.207488600999998</v>
      </c>
      <c r="AX81" s="9"/>
      <c r="AY81" s="22">
        <v>0.25756800000000002</v>
      </c>
      <c r="AZ81" s="22">
        <v>560.62300000000005</v>
      </c>
      <c r="BA81" s="22">
        <v>-1.61713E-2</v>
      </c>
      <c r="BB81" s="22">
        <v>71</v>
      </c>
      <c r="BC81" s="22">
        <v>0.25677499999999998</v>
      </c>
      <c r="BD81">
        <f t="shared" si="22"/>
        <v>16.171299999999999</v>
      </c>
      <c r="BE81">
        <f t="shared" si="23"/>
        <v>4.1652093984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80.496200000000002</v>
      </c>
      <c r="I82" s="22">
        <v>-1.5273999999999999E-2</v>
      </c>
      <c r="J82" s="22">
        <v>72</v>
      </c>
      <c r="K82" s="22">
        <v>1.4361600000000001</v>
      </c>
      <c r="L82">
        <f t="shared" si="12"/>
        <v>15.273999999999999</v>
      </c>
      <c r="M82">
        <f t="shared" si="13"/>
        <v>21.954542119999999</v>
      </c>
      <c r="N82" s="9"/>
      <c r="O82" s="22">
        <v>0.262604</v>
      </c>
      <c r="P82" s="22">
        <v>187.78299999999999</v>
      </c>
      <c r="Q82" s="22">
        <v>-1.6134599999999999E-2</v>
      </c>
      <c r="R82" s="22">
        <v>72</v>
      </c>
      <c r="S82" s="22">
        <v>0.26178000000000001</v>
      </c>
      <c r="T82">
        <f t="shared" si="14"/>
        <v>16.134599999999999</v>
      </c>
      <c r="U82">
        <f t="shared" si="15"/>
        <v>4.2370104984000001</v>
      </c>
      <c r="X82" s="9"/>
      <c r="Y82" s="22">
        <v>1.4373800000000001</v>
      </c>
      <c r="Z82" s="22">
        <v>270.29599999999999</v>
      </c>
      <c r="AA82" s="22">
        <v>-1.5438800000000001E-2</v>
      </c>
      <c r="AB82" s="22">
        <v>72</v>
      </c>
      <c r="AC82" s="22">
        <v>1.4361600000000001</v>
      </c>
      <c r="AD82">
        <f t="shared" si="16"/>
        <v>15.438800000000001</v>
      </c>
      <c r="AE82">
        <f t="shared" si="17"/>
        <v>22.191422344000003</v>
      </c>
      <c r="AF82" s="9"/>
      <c r="AG82" s="22">
        <v>0.262604</v>
      </c>
      <c r="AH82" s="22">
        <v>355.39100000000002</v>
      </c>
      <c r="AI82" s="22">
        <v>-1.61713E-2</v>
      </c>
      <c r="AJ82" s="22">
        <v>72</v>
      </c>
      <c r="AK82" s="22">
        <v>0.26202399999999998</v>
      </c>
      <c r="AL82">
        <f t="shared" si="18"/>
        <v>16.171299999999999</v>
      </c>
      <c r="AM82">
        <f t="shared" si="19"/>
        <v>4.2466480651999996</v>
      </c>
      <c r="AP82" s="9"/>
      <c r="AQ82" s="22">
        <v>1.4373800000000001</v>
      </c>
      <c r="AR82" s="22">
        <v>438.79</v>
      </c>
      <c r="AS82" s="22">
        <v>-1.5417500000000001E-2</v>
      </c>
      <c r="AT82" s="22">
        <v>72</v>
      </c>
      <c r="AU82" s="22">
        <v>1.4367700000000001</v>
      </c>
      <c r="AV82">
        <f t="shared" si="20"/>
        <v>15.4175</v>
      </c>
      <c r="AW82">
        <f t="shared" si="21"/>
        <v>22.160806150000003</v>
      </c>
      <c r="AX82" s="9"/>
      <c r="AY82" s="22">
        <v>0.262604</v>
      </c>
      <c r="AZ82" s="22">
        <v>560.72400000000005</v>
      </c>
      <c r="BA82" s="22">
        <v>-1.6177400000000002E-2</v>
      </c>
      <c r="BB82" s="22">
        <v>72</v>
      </c>
      <c r="BC82" s="22">
        <v>0.26190200000000002</v>
      </c>
      <c r="BD82">
        <f t="shared" si="22"/>
        <v>16.177400000000002</v>
      </c>
      <c r="BE82">
        <f t="shared" si="23"/>
        <v>4.2482499496000008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80.596900000000005</v>
      </c>
      <c r="I83" s="22">
        <v>-1.5286299999999999E-2</v>
      </c>
      <c r="J83" s="22">
        <v>73</v>
      </c>
      <c r="K83" s="22">
        <v>1.4315800000000001</v>
      </c>
      <c r="L83">
        <f t="shared" si="12"/>
        <v>15.286299999999999</v>
      </c>
      <c r="M83">
        <f t="shared" si="13"/>
        <v>21.895178941999998</v>
      </c>
      <c r="N83" s="9"/>
      <c r="O83" s="22">
        <v>0.26763900000000002</v>
      </c>
      <c r="P83" s="22">
        <v>187.88399999999999</v>
      </c>
      <c r="Q83" s="22">
        <v>-1.6134599999999999E-2</v>
      </c>
      <c r="R83" s="22">
        <v>73</v>
      </c>
      <c r="S83" s="22">
        <v>0.26681500000000002</v>
      </c>
      <c r="T83">
        <f t="shared" si="14"/>
        <v>16.134599999999999</v>
      </c>
      <c r="U83">
        <f t="shared" si="15"/>
        <v>4.3182482094000001</v>
      </c>
      <c r="X83" s="9"/>
      <c r="Y83" s="22">
        <v>1.4323399999999999</v>
      </c>
      <c r="Z83" s="22">
        <v>270.39699999999999</v>
      </c>
      <c r="AA83" s="22">
        <v>-1.54541E-2</v>
      </c>
      <c r="AB83" s="22">
        <v>73</v>
      </c>
      <c r="AC83" s="22">
        <v>1.43127</v>
      </c>
      <c r="AD83">
        <f t="shared" si="16"/>
        <v>15.4541</v>
      </c>
      <c r="AE83">
        <f t="shared" si="17"/>
        <v>22.135525594000001</v>
      </c>
      <c r="AF83" s="9"/>
      <c r="AG83" s="22">
        <v>0.26763900000000002</v>
      </c>
      <c r="AH83" s="22">
        <v>355.49099999999999</v>
      </c>
      <c r="AI83" s="22">
        <v>-1.6153000000000001E-2</v>
      </c>
      <c r="AJ83" s="22">
        <v>73</v>
      </c>
      <c r="AK83" s="22">
        <v>0.26699800000000001</v>
      </c>
      <c r="AL83">
        <f t="shared" si="18"/>
        <v>16.153000000000002</v>
      </c>
      <c r="AM83">
        <f t="shared" si="19"/>
        <v>4.3231727670000009</v>
      </c>
      <c r="AP83" s="9"/>
      <c r="AQ83" s="22">
        <v>1.4323399999999999</v>
      </c>
      <c r="AR83" s="22">
        <v>438.89100000000002</v>
      </c>
      <c r="AS83" s="22">
        <v>-1.5417500000000001E-2</v>
      </c>
      <c r="AT83" s="22">
        <v>73</v>
      </c>
      <c r="AU83" s="22">
        <v>1.4315800000000001</v>
      </c>
      <c r="AV83">
        <f t="shared" si="20"/>
        <v>15.4175</v>
      </c>
      <c r="AW83">
        <f t="shared" si="21"/>
        <v>22.08310195</v>
      </c>
      <c r="AX83" s="9"/>
      <c r="AY83" s="22">
        <v>0.26763900000000002</v>
      </c>
      <c r="AZ83" s="22">
        <v>560.82500000000005</v>
      </c>
      <c r="BA83" s="22">
        <v>-1.6168200000000001E-2</v>
      </c>
      <c r="BB83" s="22">
        <v>73</v>
      </c>
      <c r="BC83" s="22">
        <v>0.26693699999999998</v>
      </c>
      <c r="BD83">
        <f t="shared" si="22"/>
        <v>16.168200000000002</v>
      </c>
      <c r="BE83">
        <f t="shared" si="23"/>
        <v>4.3272408798000006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80.697599999999994</v>
      </c>
      <c r="I84" s="22">
        <v>-1.53046E-2</v>
      </c>
      <c r="J84" s="22">
        <v>74</v>
      </c>
      <c r="K84" s="22">
        <v>1.4267000000000001</v>
      </c>
      <c r="L84">
        <f t="shared" si="12"/>
        <v>15.304600000000001</v>
      </c>
      <c r="M84">
        <f t="shared" si="13"/>
        <v>21.844408626000003</v>
      </c>
      <c r="N84" s="9"/>
      <c r="O84" s="22">
        <v>0.272675</v>
      </c>
      <c r="P84" s="22">
        <v>187.98400000000001</v>
      </c>
      <c r="Q84" s="22">
        <v>-1.6134599999999999E-2</v>
      </c>
      <c r="R84" s="22">
        <v>74</v>
      </c>
      <c r="S84" s="22">
        <v>0.272034</v>
      </c>
      <c r="T84">
        <f t="shared" si="14"/>
        <v>16.134599999999999</v>
      </c>
      <c r="U84">
        <f t="shared" si="15"/>
        <v>4.3995020550000001</v>
      </c>
      <c r="X84" s="9"/>
      <c r="Y84" s="22">
        <v>1.4273100000000001</v>
      </c>
      <c r="Z84" s="22">
        <v>270.49799999999999</v>
      </c>
      <c r="AA84" s="22">
        <v>-1.5466300000000001E-2</v>
      </c>
      <c r="AB84" s="22">
        <v>74</v>
      </c>
      <c r="AC84" s="22">
        <v>1.4260900000000001</v>
      </c>
      <c r="AD84">
        <f t="shared" si="16"/>
        <v>15.4663</v>
      </c>
      <c r="AE84">
        <f t="shared" si="17"/>
        <v>22.075204653</v>
      </c>
      <c r="AF84" s="9"/>
      <c r="AG84" s="22">
        <v>0.272675</v>
      </c>
      <c r="AH84" s="22">
        <v>355.59199999999998</v>
      </c>
      <c r="AI84" s="22">
        <v>-1.6159099999999999E-2</v>
      </c>
      <c r="AJ84" s="22">
        <v>74</v>
      </c>
      <c r="AK84" s="22">
        <v>0.27200299999999999</v>
      </c>
      <c r="AL84">
        <f t="shared" si="18"/>
        <v>16.159099999999999</v>
      </c>
      <c r="AM84">
        <f t="shared" si="19"/>
        <v>4.4061825924999996</v>
      </c>
      <c r="AP84" s="9"/>
      <c r="AQ84" s="22">
        <v>1.4273100000000001</v>
      </c>
      <c r="AR84" s="22">
        <v>438.99200000000002</v>
      </c>
      <c r="AS84" s="22">
        <v>-1.5438800000000001E-2</v>
      </c>
      <c r="AT84" s="22">
        <v>74</v>
      </c>
      <c r="AU84" s="22">
        <v>1.42639</v>
      </c>
      <c r="AV84">
        <f t="shared" si="20"/>
        <v>15.438800000000001</v>
      </c>
      <c r="AW84">
        <f t="shared" si="21"/>
        <v>22.035953628000001</v>
      </c>
      <c r="AX84" s="9"/>
      <c r="AY84" s="22">
        <v>0.272675</v>
      </c>
      <c r="AZ84" s="22">
        <v>560.92600000000004</v>
      </c>
      <c r="BA84" s="22">
        <v>-1.6177400000000002E-2</v>
      </c>
      <c r="BB84" s="22">
        <v>74</v>
      </c>
      <c r="BC84" s="22">
        <v>0.27178999999999998</v>
      </c>
      <c r="BD84">
        <f t="shared" si="22"/>
        <v>16.177400000000002</v>
      </c>
      <c r="BE84">
        <f t="shared" si="23"/>
        <v>4.4111725450000003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80.798299999999998</v>
      </c>
      <c r="I85" s="22">
        <v>-1.53198E-2</v>
      </c>
      <c r="J85" s="22">
        <v>75</v>
      </c>
      <c r="K85" s="22">
        <v>1.4212</v>
      </c>
      <c r="L85">
        <f t="shared" si="12"/>
        <v>15.319799999999999</v>
      </c>
      <c r="M85">
        <f t="shared" si="13"/>
        <v>21.788891945999996</v>
      </c>
      <c r="N85" s="9"/>
      <c r="O85" s="22">
        <v>0.27771000000000001</v>
      </c>
      <c r="P85" s="22">
        <v>188.08500000000001</v>
      </c>
      <c r="Q85" s="22">
        <v>-1.6134599999999999E-2</v>
      </c>
      <c r="R85" s="22">
        <v>75</v>
      </c>
      <c r="S85" s="22">
        <v>0.27716099999999999</v>
      </c>
      <c r="T85">
        <f t="shared" si="14"/>
        <v>16.134599999999999</v>
      </c>
      <c r="U85">
        <f t="shared" si="15"/>
        <v>4.4807397660000001</v>
      </c>
      <c r="X85" s="9"/>
      <c r="Y85" s="22">
        <v>1.4222699999999999</v>
      </c>
      <c r="Z85" s="22">
        <v>270.59800000000001</v>
      </c>
      <c r="AA85" s="22">
        <v>-1.5463299999999999E-2</v>
      </c>
      <c r="AB85" s="22">
        <v>75</v>
      </c>
      <c r="AC85" s="22">
        <v>1.4215100000000001</v>
      </c>
      <c r="AD85">
        <f t="shared" si="16"/>
        <v>15.463299999999998</v>
      </c>
      <c r="AE85">
        <f t="shared" si="17"/>
        <v>21.992987690999996</v>
      </c>
      <c r="AF85" s="9"/>
      <c r="AG85" s="22">
        <v>0.27771000000000001</v>
      </c>
      <c r="AH85" s="22">
        <v>355.69299999999998</v>
      </c>
      <c r="AI85" s="22">
        <v>-1.6153000000000001E-2</v>
      </c>
      <c r="AJ85" s="22">
        <v>75</v>
      </c>
      <c r="AK85" s="22">
        <v>0.27703899999999998</v>
      </c>
      <c r="AL85">
        <f t="shared" si="18"/>
        <v>16.153000000000002</v>
      </c>
      <c r="AM85">
        <f t="shared" si="19"/>
        <v>4.4858496300000006</v>
      </c>
      <c r="AP85" s="9"/>
      <c r="AQ85" s="22">
        <v>1.4222699999999999</v>
      </c>
      <c r="AR85" s="22">
        <v>439.09199999999998</v>
      </c>
      <c r="AS85" s="22">
        <v>-1.54541E-2</v>
      </c>
      <c r="AT85" s="22">
        <v>75</v>
      </c>
      <c r="AU85" s="22">
        <v>1.4215100000000001</v>
      </c>
      <c r="AV85">
        <f t="shared" si="20"/>
        <v>15.4541</v>
      </c>
      <c r="AW85">
        <f t="shared" si="21"/>
        <v>21.979902806999998</v>
      </c>
      <c r="AX85" s="9"/>
      <c r="AY85" s="22">
        <v>0.27771000000000001</v>
      </c>
      <c r="AZ85" s="22">
        <v>561.02599999999995</v>
      </c>
      <c r="BA85" s="22">
        <v>-1.6177400000000002E-2</v>
      </c>
      <c r="BB85" s="22">
        <v>75</v>
      </c>
      <c r="BC85" s="22">
        <v>0.27719100000000002</v>
      </c>
      <c r="BD85">
        <f t="shared" si="22"/>
        <v>16.177400000000002</v>
      </c>
      <c r="BE85">
        <f t="shared" si="23"/>
        <v>4.4926257540000005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80.899000000000001</v>
      </c>
      <c r="I86" s="22">
        <v>-1.5335100000000001E-2</v>
      </c>
      <c r="J86" s="22">
        <v>76</v>
      </c>
      <c r="K86" s="22">
        <v>1.41632</v>
      </c>
      <c r="L86">
        <f t="shared" si="12"/>
        <v>15.335100000000001</v>
      </c>
      <c r="M86">
        <f t="shared" si="13"/>
        <v>21.733517124000002</v>
      </c>
      <c r="N86" s="9"/>
      <c r="O86" s="22">
        <v>0.28274500000000002</v>
      </c>
      <c r="P86" s="22">
        <v>188.18600000000001</v>
      </c>
      <c r="Q86" s="22">
        <v>-1.61285E-2</v>
      </c>
      <c r="R86" s="22">
        <v>76</v>
      </c>
      <c r="S86" s="22">
        <v>0.28198200000000001</v>
      </c>
      <c r="T86">
        <f t="shared" si="14"/>
        <v>16.128499999999999</v>
      </c>
      <c r="U86">
        <f t="shared" si="15"/>
        <v>4.5602527325000004</v>
      </c>
      <c r="X86" s="9"/>
      <c r="Y86" s="22">
        <v>1.4172400000000001</v>
      </c>
      <c r="Z86" s="22">
        <v>270.69900000000001</v>
      </c>
      <c r="AA86" s="22">
        <v>-1.54755E-2</v>
      </c>
      <c r="AB86" s="22">
        <v>76</v>
      </c>
      <c r="AC86" s="22">
        <v>1.4166300000000001</v>
      </c>
      <c r="AD86">
        <f t="shared" si="16"/>
        <v>15.4755</v>
      </c>
      <c r="AE86">
        <f t="shared" si="17"/>
        <v>21.932497619999999</v>
      </c>
      <c r="AF86" s="9"/>
      <c r="AG86" s="22">
        <v>0.28274500000000002</v>
      </c>
      <c r="AH86" s="22">
        <v>355.79399999999998</v>
      </c>
      <c r="AI86" s="22">
        <v>-1.6146899999999999E-2</v>
      </c>
      <c r="AJ86" s="22">
        <v>76</v>
      </c>
      <c r="AK86" s="22">
        <v>0.28222700000000001</v>
      </c>
      <c r="AL86">
        <f t="shared" si="18"/>
        <v>16.146899999999999</v>
      </c>
      <c r="AM86">
        <f t="shared" si="19"/>
        <v>4.5654552405000004</v>
      </c>
      <c r="AP86" s="9"/>
      <c r="AQ86" s="22">
        <v>1.4172400000000001</v>
      </c>
      <c r="AR86" s="22">
        <v>439.19299999999998</v>
      </c>
      <c r="AS86" s="22">
        <v>-1.5463299999999999E-2</v>
      </c>
      <c r="AT86" s="22">
        <v>76</v>
      </c>
      <c r="AU86" s="22">
        <v>1.4166300000000001</v>
      </c>
      <c r="AV86">
        <f t="shared" si="20"/>
        <v>15.463299999999998</v>
      </c>
      <c r="AW86">
        <f t="shared" si="21"/>
        <v>21.915207291999998</v>
      </c>
      <c r="AX86" s="9"/>
      <c r="AY86" s="22">
        <v>0.28274500000000002</v>
      </c>
      <c r="AZ86" s="22">
        <v>561.12699999999995</v>
      </c>
      <c r="BA86" s="22">
        <v>-1.6174299999999999E-2</v>
      </c>
      <c r="BB86" s="22">
        <v>76</v>
      </c>
      <c r="BC86" s="22">
        <v>0.28210400000000002</v>
      </c>
      <c r="BD86">
        <f t="shared" si="22"/>
        <v>16.174299999999999</v>
      </c>
      <c r="BE86">
        <f t="shared" si="23"/>
        <v>4.5732024535000004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80.999799999999993</v>
      </c>
      <c r="I87" s="22">
        <v>-1.5347299999999999E-2</v>
      </c>
      <c r="J87" s="22">
        <v>77</v>
      </c>
      <c r="K87" s="22">
        <v>1.41174</v>
      </c>
      <c r="L87">
        <f t="shared" si="12"/>
        <v>15.347299999999999</v>
      </c>
      <c r="M87">
        <f t="shared" si="13"/>
        <v>21.673457059999997</v>
      </c>
      <c r="N87" s="9"/>
      <c r="O87" s="22">
        <v>0.28778100000000001</v>
      </c>
      <c r="P87" s="22">
        <v>188.28700000000001</v>
      </c>
      <c r="Q87" s="22">
        <v>-1.61285E-2</v>
      </c>
      <c r="R87" s="22">
        <v>77</v>
      </c>
      <c r="S87" s="22">
        <v>0.28714000000000001</v>
      </c>
      <c r="T87">
        <f t="shared" si="14"/>
        <v>16.128499999999999</v>
      </c>
      <c r="U87">
        <f t="shared" si="15"/>
        <v>4.6414758584999998</v>
      </c>
      <c r="X87" s="9"/>
      <c r="Y87" s="22">
        <v>1.4121999999999999</v>
      </c>
      <c r="Z87" s="22">
        <v>270.8</v>
      </c>
      <c r="AA87" s="22">
        <v>-1.5472400000000001E-2</v>
      </c>
      <c r="AB87" s="22">
        <v>77</v>
      </c>
      <c r="AC87" s="22">
        <v>1.41174</v>
      </c>
      <c r="AD87">
        <f t="shared" si="16"/>
        <v>15.4724</v>
      </c>
      <c r="AE87">
        <f t="shared" si="17"/>
        <v>21.850123279999998</v>
      </c>
      <c r="AF87" s="9"/>
      <c r="AG87" s="22">
        <v>0.28778100000000001</v>
      </c>
      <c r="AH87" s="22">
        <v>355.89400000000001</v>
      </c>
      <c r="AI87" s="22">
        <v>-1.6159099999999999E-2</v>
      </c>
      <c r="AJ87" s="22">
        <v>77</v>
      </c>
      <c r="AK87" s="22">
        <v>0.28716999999999998</v>
      </c>
      <c r="AL87">
        <f t="shared" si="18"/>
        <v>16.159099999999999</v>
      </c>
      <c r="AM87">
        <f t="shared" si="19"/>
        <v>4.6502819570999998</v>
      </c>
      <c r="AP87" s="9"/>
      <c r="AQ87" s="22">
        <v>1.4121999999999999</v>
      </c>
      <c r="AR87" s="22">
        <v>439.29399999999998</v>
      </c>
      <c r="AS87" s="22">
        <v>-1.5463299999999999E-2</v>
      </c>
      <c r="AT87" s="22">
        <v>77</v>
      </c>
      <c r="AU87" s="22">
        <v>1.41144</v>
      </c>
      <c r="AV87">
        <f t="shared" si="20"/>
        <v>15.463299999999998</v>
      </c>
      <c r="AW87">
        <f t="shared" si="21"/>
        <v>21.837272259999995</v>
      </c>
      <c r="AX87" s="9"/>
      <c r="AY87" s="22">
        <v>0.28778100000000001</v>
      </c>
      <c r="AZ87" s="22">
        <v>561.22799999999995</v>
      </c>
      <c r="BA87" s="22">
        <v>-1.61713E-2</v>
      </c>
      <c r="BB87" s="22">
        <v>77</v>
      </c>
      <c r="BC87" s="22">
        <v>0.28714000000000001</v>
      </c>
      <c r="BD87">
        <f t="shared" si="22"/>
        <v>16.171299999999999</v>
      </c>
      <c r="BE87">
        <f t="shared" si="23"/>
        <v>4.6537928852999997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81.100499999999997</v>
      </c>
      <c r="I88" s="22">
        <v>-1.53656E-2</v>
      </c>
      <c r="J88" s="22">
        <v>78</v>
      </c>
      <c r="K88" s="22">
        <v>1.40656</v>
      </c>
      <c r="L88">
        <f t="shared" si="12"/>
        <v>15.365600000000001</v>
      </c>
      <c r="M88">
        <f t="shared" si="13"/>
        <v>21.622011352000001</v>
      </c>
      <c r="N88" s="9"/>
      <c r="O88" s="22">
        <v>0.29281600000000002</v>
      </c>
      <c r="P88" s="22">
        <v>188.387</v>
      </c>
      <c r="Q88" s="22">
        <v>-1.6131599999999999E-2</v>
      </c>
      <c r="R88" s="22">
        <v>78</v>
      </c>
      <c r="S88" s="22">
        <v>0.29217500000000002</v>
      </c>
      <c r="T88">
        <f t="shared" si="14"/>
        <v>16.131599999999999</v>
      </c>
      <c r="U88">
        <f t="shared" si="15"/>
        <v>4.7235905856000002</v>
      </c>
      <c r="X88" s="9"/>
      <c r="Y88" s="22">
        <v>1.40717</v>
      </c>
      <c r="Z88" s="22">
        <v>270.90100000000001</v>
      </c>
      <c r="AA88" s="22">
        <v>-1.54968E-2</v>
      </c>
      <c r="AB88" s="22">
        <v>78</v>
      </c>
      <c r="AC88" s="22">
        <v>1.40717</v>
      </c>
      <c r="AD88">
        <f t="shared" si="16"/>
        <v>15.4968</v>
      </c>
      <c r="AE88">
        <f t="shared" si="17"/>
        <v>21.806632056000002</v>
      </c>
      <c r="AF88" s="9"/>
      <c r="AG88" s="22">
        <v>0.29281600000000002</v>
      </c>
      <c r="AH88" s="22">
        <v>355.995</v>
      </c>
      <c r="AI88" s="22">
        <v>-1.6156E-2</v>
      </c>
      <c r="AJ88" s="22">
        <v>78</v>
      </c>
      <c r="AK88" s="22">
        <v>0.29205300000000001</v>
      </c>
      <c r="AL88">
        <f t="shared" si="18"/>
        <v>16.155999999999999</v>
      </c>
      <c r="AM88">
        <f t="shared" si="19"/>
        <v>4.7307352959999998</v>
      </c>
      <c r="AP88" s="9"/>
      <c r="AQ88" s="22">
        <v>1.40717</v>
      </c>
      <c r="AR88" s="22">
        <v>439.39400000000001</v>
      </c>
      <c r="AS88" s="22">
        <v>-1.54877E-2</v>
      </c>
      <c r="AT88" s="22">
        <v>78</v>
      </c>
      <c r="AU88" s="22">
        <v>1.40656</v>
      </c>
      <c r="AV88">
        <f t="shared" si="20"/>
        <v>15.4877</v>
      </c>
      <c r="AW88">
        <f t="shared" si="21"/>
        <v>21.793826809000002</v>
      </c>
      <c r="AX88" s="9"/>
      <c r="AY88" s="22">
        <v>0.29281600000000002</v>
      </c>
      <c r="AZ88" s="22">
        <v>561.32799999999997</v>
      </c>
      <c r="BA88" s="22">
        <v>-1.61713E-2</v>
      </c>
      <c r="BB88" s="22">
        <v>78</v>
      </c>
      <c r="BC88" s="22">
        <v>0.29217500000000002</v>
      </c>
      <c r="BD88">
        <f t="shared" si="22"/>
        <v>16.171299999999999</v>
      </c>
      <c r="BE88">
        <f t="shared" si="23"/>
        <v>4.7352153807999997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81.2012</v>
      </c>
      <c r="I89" s="22">
        <v>-1.53778E-2</v>
      </c>
      <c r="J89" s="22">
        <v>79</v>
      </c>
      <c r="K89" s="22">
        <v>1.40137</v>
      </c>
      <c r="L89">
        <f t="shared" si="12"/>
        <v>15.377800000000001</v>
      </c>
      <c r="M89">
        <f t="shared" si="13"/>
        <v>21.561674714000002</v>
      </c>
      <c r="N89" s="9"/>
      <c r="O89" s="22">
        <v>0.29785200000000001</v>
      </c>
      <c r="P89" s="22">
        <v>188.488</v>
      </c>
      <c r="Q89" s="22">
        <v>-1.6122399999999999E-2</v>
      </c>
      <c r="R89" s="22">
        <v>79</v>
      </c>
      <c r="S89" s="22">
        <v>0.29739399999999999</v>
      </c>
      <c r="T89">
        <f t="shared" si="14"/>
        <v>16.122399999999999</v>
      </c>
      <c r="U89">
        <f t="shared" si="15"/>
        <v>4.8020890847999995</v>
      </c>
      <c r="X89" s="9"/>
      <c r="Y89" s="22">
        <v>1.4021300000000001</v>
      </c>
      <c r="Z89" s="22">
        <v>271.00099999999998</v>
      </c>
      <c r="AA89" s="22">
        <v>-1.5518199999999999E-2</v>
      </c>
      <c r="AB89" s="22">
        <v>79</v>
      </c>
      <c r="AC89" s="22">
        <v>1.40137</v>
      </c>
      <c r="AD89">
        <f t="shared" si="16"/>
        <v>15.5182</v>
      </c>
      <c r="AE89">
        <f t="shared" si="17"/>
        <v>21.758533766000003</v>
      </c>
      <c r="AF89" s="9"/>
      <c r="AG89" s="22">
        <v>0.29785200000000001</v>
      </c>
      <c r="AH89" s="22">
        <v>356.096</v>
      </c>
      <c r="AI89" s="22">
        <v>-1.6156E-2</v>
      </c>
      <c r="AJ89" s="22">
        <v>79</v>
      </c>
      <c r="AK89" s="22">
        <v>0.29718</v>
      </c>
      <c r="AL89">
        <f t="shared" si="18"/>
        <v>16.155999999999999</v>
      </c>
      <c r="AM89">
        <f t="shared" si="19"/>
        <v>4.8120969119999994</v>
      </c>
      <c r="AP89" s="9"/>
      <c r="AQ89" s="22">
        <v>1.4021300000000001</v>
      </c>
      <c r="AR89" s="22">
        <v>439.495</v>
      </c>
      <c r="AS89" s="22">
        <v>-1.54877E-2</v>
      </c>
      <c r="AT89" s="22">
        <v>79</v>
      </c>
      <c r="AU89" s="22">
        <v>1.40137</v>
      </c>
      <c r="AV89">
        <f t="shared" si="20"/>
        <v>15.4877</v>
      </c>
      <c r="AW89">
        <f t="shared" si="21"/>
        <v>21.715768801000003</v>
      </c>
      <c r="AX89" s="9"/>
      <c r="AY89" s="22">
        <v>0.29785200000000001</v>
      </c>
      <c r="AZ89" s="22">
        <v>561.42899999999997</v>
      </c>
      <c r="BA89" s="22">
        <v>-1.61713E-2</v>
      </c>
      <c r="BB89" s="22">
        <v>79</v>
      </c>
      <c r="BC89" s="22">
        <v>0.29715000000000003</v>
      </c>
      <c r="BD89">
        <f t="shared" si="22"/>
        <v>16.171299999999999</v>
      </c>
      <c r="BE89">
        <f t="shared" si="23"/>
        <v>4.8166540475999993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81.301900000000003</v>
      </c>
      <c r="I90" s="22">
        <v>-1.53931E-2</v>
      </c>
      <c r="J90" s="22">
        <v>80</v>
      </c>
      <c r="K90" s="22">
        <v>1.39618</v>
      </c>
      <c r="L90">
        <f t="shared" si="12"/>
        <v>15.3931</v>
      </c>
      <c r="M90">
        <f t="shared" si="13"/>
        <v>21.505546078999998</v>
      </c>
      <c r="N90" s="9"/>
      <c r="O90" s="22">
        <v>0.30288700000000002</v>
      </c>
      <c r="P90" s="22">
        <v>188.589</v>
      </c>
      <c r="Q90" s="22">
        <v>-1.6125500000000001E-2</v>
      </c>
      <c r="R90" s="22">
        <v>80</v>
      </c>
      <c r="S90" s="22">
        <v>0.30227700000000002</v>
      </c>
      <c r="T90">
        <f t="shared" si="14"/>
        <v>16.125500000000002</v>
      </c>
      <c r="U90">
        <f t="shared" si="15"/>
        <v>4.884204318500001</v>
      </c>
      <c r="X90" s="9"/>
      <c r="Y90" s="22">
        <v>1.3970899999999999</v>
      </c>
      <c r="Z90" s="22">
        <v>271.10199999999998</v>
      </c>
      <c r="AA90" s="22">
        <v>-1.5518199999999999E-2</v>
      </c>
      <c r="AB90" s="22">
        <v>80</v>
      </c>
      <c r="AC90" s="22">
        <v>1.3964799999999999</v>
      </c>
      <c r="AD90">
        <f t="shared" si="16"/>
        <v>15.5182</v>
      </c>
      <c r="AE90">
        <f t="shared" si="17"/>
        <v>21.680322038</v>
      </c>
      <c r="AF90" s="9"/>
      <c r="AG90" s="22">
        <v>0.30288700000000002</v>
      </c>
      <c r="AH90" s="22">
        <v>356.19600000000003</v>
      </c>
      <c r="AI90" s="22">
        <v>-1.6162099999999999E-2</v>
      </c>
      <c r="AJ90" s="22">
        <v>80</v>
      </c>
      <c r="AK90" s="22">
        <v>0.302124</v>
      </c>
      <c r="AL90">
        <f t="shared" si="18"/>
        <v>16.162099999999999</v>
      </c>
      <c r="AM90">
        <f t="shared" si="19"/>
        <v>4.8952899826999996</v>
      </c>
      <c r="AP90" s="9"/>
      <c r="AQ90" s="22">
        <v>1.3970899999999999</v>
      </c>
      <c r="AR90" s="22">
        <v>439.596</v>
      </c>
      <c r="AS90" s="22">
        <v>-1.54968E-2</v>
      </c>
      <c r="AT90" s="22">
        <v>80</v>
      </c>
      <c r="AU90" s="22">
        <v>1.39618</v>
      </c>
      <c r="AV90">
        <f t="shared" si="20"/>
        <v>15.4968</v>
      </c>
      <c r="AW90">
        <f t="shared" si="21"/>
        <v>21.650424311999998</v>
      </c>
      <c r="AX90" s="9"/>
      <c r="AY90" s="22">
        <v>0.30288700000000002</v>
      </c>
      <c r="AZ90" s="22">
        <v>561.53</v>
      </c>
      <c r="BA90" s="22">
        <v>-1.6174299999999999E-2</v>
      </c>
      <c r="BB90" s="22">
        <v>80</v>
      </c>
      <c r="BC90" s="22">
        <v>0.30221599999999998</v>
      </c>
      <c r="BD90">
        <f t="shared" si="22"/>
        <v>16.174299999999999</v>
      </c>
      <c r="BE90">
        <f t="shared" si="23"/>
        <v>4.8989852040999997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81.402600000000007</v>
      </c>
      <c r="I91" s="22">
        <v>-1.54083E-2</v>
      </c>
      <c r="J91" s="22">
        <v>81</v>
      </c>
      <c r="K91" s="22">
        <v>1.3909899999999999</v>
      </c>
      <c r="L91">
        <f t="shared" si="12"/>
        <v>15.408300000000001</v>
      </c>
      <c r="M91">
        <f t="shared" si="13"/>
        <v>21.449278098000001</v>
      </c>
      <c r="N91" s="9"/>
      <c r="O91" s="22">
        <v>0.30792199999999997</v>
      </c>
      <c r="P91" s="22">
        <v>188.68899999999999</v>
      </c>
      <c r="Q91" s="22">
        <v>-1.6134599999999999E-2</v>
      </c>
      <c r="R91" s="22">
        <v>81</v>
      </c>
      <c r="S91" s="22">
        <v>0.30721999999999999</v>
      </c>
      <c r="T91">
        <f t="shared" si="14"/>
        <v>16.134599999999999</v>
      </c>
      <c r="U91">
        <f t="shared" si="15"/>
        <v>4.9681983011999993</v>
      </c>
      <c r="X91" s="9"/>
      <c r="Y91" s="22">
        <v>1.3920600000000001</v>
      </c>
      <c r="Z91" s="22">
        <v>271.20299999999997</v>
      </c>
      <c r="AA91" s="22">
        <v>-1.55243E-2</v>
      </c>
      <c r="AB91" s="22">
        <v>81</v>
      </c>
      <c r="AC91" s="22">
        <v>1.3913</v>
      </c>
      <c r="AD91">
        <f t="shared" si="16"/>
        <v>15.5243</v>
      </c>
      <c r="AE91">
        <f t="shared" si="17"/>
        <v>21.610757058000001</v>
      </c>
      <c r="AF91" s="9"/>
      <c r="AG91" s="22">
        <v>0.30792199999999997</v>
      </c>
      <c r="AH91" s="22">
        <v>356.29700000000003</v>
      </c>
      <c r="AI91" s="22">
        <v>-1.6159099999999999E-2</v>
      </c>
      <c r="AJ91" s="22">
        <v>81</v>
      </c>
      <c r="AK91" s="22">
        <v>0.30721999999999999</v>
      </c>
      <c r="AL91">
        <f t="shared" si="18"/>
        <v>16.159099999999999</v>
      </c>
      <c r="AM91">
        <f t="shared" si="19"/>
        <v>4.9757423901999989</v>
      </c>
      <c r="AP91" s="9"/>
      <c r="AQ91" s="22">
        <v>1.3920600000000001</v>
      </c>
      <c r="AR91" s="22">
        <v>439.69600000000003</v>
      </c>
      <c r="AS91" s="22">
        <v>-1.55151E-2</v>
      </c>
      <c r="AT91" s="22">
        <v>81</v>
      </c>
      <c r="AU91" s="22">
        <v>1.3913</v>
      </c>
      <c r="AV91">
        <f t="shared" si="20"/>
        <v>15.5151</v>
      </c>
      <c r="AW91">
        <f t="shared" si="21"/>
        <v>21.597950106000003</v>
      </c>
      <c r="AX91" s="9"/>
      <c r="AY91" s="22">
        <v>0.30792199999999997</v>
      </c>
      <c r="AZ91" s="22">
        <v>561.63099999999997</v>
      </c>
      <c r="BA91" s="22">
        <v>-1.6174299999999999E-2</v>
      </c>
      <c r="BB91" s="22">
        <v>81</v>
      </c>
      <c r="BC91" s="22">
        <v>0.30721999999999999</v>
      </c>
      <c r="BD91">
        <f t="shared" si="22"/>
        <v>16.174299999999999</v>
      </c>
      <c r="BE91">
        <f t="shared" si="23"/>
        <v>4.980422804599999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81.503299999999996</v>
      </c>
      <c r="I92" s="22">
        <v>-1.54266E-2</v>
      </c>
      <c r="J92" s="22">
        <v>82</v>
      </c>
      <c r="K92" s="22">
        <v>1.3864099999999999</v>
      </c>
      <c r="L92">
        <f t="shared" si="12"/>
        <v>15.426600000000001</v>
      </c>
      <c r="M92">
        <f t="shared" si="13"/>
        <v>21.397002732000001</v>
      </c>
      <c r="N92" s="9"/>
      <c r="O92" s="22">
        <v>0.31295800000000001</v>
      </c>
      <c r="P92" s="22">
        <v>188.79</v>
      </c>
      <c r="Q92" s="22">
        <v>-1.6125500000000001E-2</v>
      </c>
      <c r="R92" s="22">
        <v>82</v>
      </c>
      <c r="S92" s="22">
        <v>0.31231700000000001</v>
      </c>
      <c r="T92">
        <f t="shared" si="14"/>
        <v>16.125500000000002</v>
      </c>
      <c r="U92">
        <f t="shared" si="15"/>
        <v>5.0466042290000006</v>
      </c>
      <c r="X92" s="9"/>
      <c r="Y92" s="22">
        <v>1.3870199999999999</v>
      </c>
      <c r="Z92" s="22">
        <v>271.303</v>
      </c>
      <c r="AA92" s="22">
        <v>-1.55365E-2</v>
      </c>
      <c r="AB92" s="22">
        <v>82</v>
      </c>
      <c r="AC92" s="22">
        <v>1.38611</v>
      </c>
      <c r="AD92">
        <f t="shared" si="16"/>
        <v>15.5365</v>
      </c>
      <c r="AE92">
        <f t="shared" si="17"/>
        <v>21.549436229999998</v>
      </c>
      <c r="AF92" s="9"/>
      <c r="AG92" s="22">
        <v>0.31295800000000001</v>
      </c>
      <c r="AH92" s="22">
        <v>356.39800000000002</v>
      </c>
      <c r="AI92" s="22">
        <v>-1.6146899999999999E-2</v>
      </c>
      <c r="AJ92" s="22">
        <v>82</v>
      </c>
      <c r="AK92" s="22">
        <v>0.312164</v>
      </c>
      <c r="AL92">
        <f t="shared" si="18"/>
        <v>16.146899999999999</v>
      </c>
      <c r="AM92">
        <f t="shared" si="19"/>
        <v>5.0533015301999997</v>
      </c>
      <c r="AP92" s="9"/>
      <c r="AQ92" s="22">
        <v>1.3870199999999999</v>
      </c>
      <c r="AR92" s="22">
        <v>439.79700000000003</v>
      </c>
      <c r="AS92" s="22">
        <v>-1.5521200000000001E-2</v>
      </c>
      <c r="AT92" s="22">
        <v>82</v>
      </c>
      <c r="AU92" s="22">
        <v>1.38611</v>
      </c>
      <c r="AV92">
        <f t="shared" si="20"/>
        <v>15.5212</v>
      </c>
      <c r="AW92">
        <f t="shared" si="21"/>
        <v>21.528214823999999</v>
      </c>
      <c r="AX92" s="9"/>
      <c r="AY92" s="22">
        <v>0.31295800000000001</v>
      </c>
      <c r="AZ92" s="22">
        <v>561.73099999999999</v>
      </c>
      <c r="BA92" s="22">
        <v>-1.61713E-2</v>
      </c>
      <c r="BB92" s="22">
        <v>82</v>
      </c>
      <c r="BC92" s="22">
        <v>0.31231700000000001</v>
      </c>
      <c r="BD92">
        <f t="shared" si="22"/>
        <v>16.171299999999999</v>
      </c>
      <c r="BE92">
        <f t="shared" si="23"/>
        <v>5.0609377053999998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81.603999999999999</v>
      </c>
      <c r="I93" s="22">
        <v>-1.5429699999999999E-2</v>
      </c>
      <c r="J93" s="22">
        <v>83</v>
      </c>
      <c r="K93" s="22">
        <v>1.38184</v>
      </c>
      <c r="L93">
        <f t="shared" si="12"/>
        <v>15.429699999999999</v>
      </c>
      <c r="M93">
        <f t="shared" si="13"/>
        <v>21.323691102999998</v>
      </c>
      <c r="N93" s="9"/>
      <c r="O93" s="22">
        <v>0.31799300000000003</v>
      </c>
      <c r="P93" s="22">
        <v>188.89099999999999</v>
      </c>
      <c r="Q93" s="22">
        <v>-1.6137700000000001E-2</v>
      </c>
      <c r="R93" s="22">
        <v>83</v>
      </c>
      <c r="S93" s="22">
        <v>0.31732199999999999</v>
      </c>
      <c r="T93">
        <f t="shared" si="14"/>
        <v>16.137700000000002</v>
      </c>
      <c r="U93">
        <f t="shared" si="15"/>
        <v>5.1316756361000015</v>
      </c>
      <c r="X93" s="9"/>
      <c r="Y93" s="22">
        <v>1.3819900000000001</v>
      </c>
      <c r="Z93" s="22">
        <v>271.404</v>
      </c>
      <c r="AA93" s="22">
        <v>-1.55487E-2</v>
      </c>
      <c r="AB93" s="22">
        <v>83</v>
      </c>
      <c r="AC93" s="22">
        <v>1.38123</v>
      </c>
      <c r="AD93">
        <f t="shared" si="16"/>
        <v>15.5487</v>
      </c>
      <c r="AE93">
        <f t="shared" si="17"/>
        <v>21.488147913000002</v>
      </c>
      <c r="AF93" s="9"/>
      <c r="AG93" s="22">
        <v>0.31799300000000003</v>
      </c>
      <c r="AH93" s="22">
        <v>356.49900000000002</v>
      </c>
      <c r="AI93" s="22">
        <v>-1.6153000000000001E-2</v>
      </c>
      <c r="AJ93" s="22">
        <v>83</v>
      </c>
      <c r="AK93" s="22">
        <v>0.31729099999999999</v>
      </c>
      <c r="AL93">
        <f t="shared" si="18"/>
        <v>16.153000000000002</v>
      </c>
      <c r="AM93">
        <f t="shared" si="19"/>
        <v>5.1365409290000015</v>
      </c>
      <c r="AP93" s="9"/>
      <c r="AQ93" s="22">
        <v>1.3819900000000001</v>
      </c>
      <c r="AR93" s="22">
        <v>439.89800000000002</v>
      </c>
      <c r="AS93" s="22">
        <v>-1.55243E-2</v>
      </c>
      <c r="AT93" s="22">
        <v>83</v>
      </c>
      <c r="AU93" s="22">
        <v>1.3815299999999999</v>
      </c>
      <c r="AV93">
        <f t="shared" si="20"/>
        <v>15.5243</v>
      </c>
      <c r="AW93">
        <f t="shared" si="21"/>
        <v>21.454427357</v>
      </c>
      <c r="AX93" s="9"/>
      <c r="AY93" s="22">
        <v>0.31799300000000003</v>
      </c>
      <c r="AZ93" s="22">
        <v>561.83199999999999</v>
      </c>
      <c r="BA93" s="22">
        <v>-1.61713E-2</v>
      </c>
      <c r="BB93" s="22">
        <v>83</v>
      </c>
      <c r="BC93" s="22">
        <v>0.31738300000000003</v>
      </c>
      <c r="BD93">
        <f t="shared" si="22"/>
        <v>16.171299999999999</v>
      </c>
      <c r="BE93">
        <f t="shared" si="23"/>
        <v>5.1423602008999998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81.704700000000003</v>
      </c>
      <c r="I94" s="22">
        <v>-1.5448E-2</v>
      </c>
      <c r="J94" s="22">
        <v>84</v>
      </c>
      <c r="K94" s="22">
        <v>1.3766499999999999</v>
      </c>
      <c r="L94">
        <f t="shared" si="12"/>
        <v>15.448</v>
      </c>
      <c r="M94">
        <f t="shared" si="13"/>
        <v>21.271123599999999</v>
      </c>
      <c r="N94" s="9"/>
      <c r="O94" s="22">
        <v>0.32302900000000001</v>
      </c>
      <c r="P94" s="22">
        <v>188.99100000000001</v>
      </c>
      <c r="Q94" s="22">
        <v>-1.61285E-2</v>
      </c>
      <c r="R94" s="22">
        <v>84</v>
      </c>
      <c r="S94" s="22">
        <v>0.32238800000000001</v>
      </c>
      <c r="T94">
        <f t="shared" si="14"/>
        <v>16.128499999999999</v>
      </c>
      <c r="U94">
        <f t="shared" si="15"/>
        <v>5.2099732264999998</v>
      </c>
      <c r="X94" s="9"/>
      <c r="Y94" s="22">
        <v>1.3769499999999999</v>
      </c>
      <c r="Z94" s="22">
        <v>271.505</v>
      </c>
      <c r="AA94" s="22">
        <v>-1.5554800000000001E-2</v>
      </c>
      <c r="AB94" s="22">
        <v>84</v>
      </c>
      <c r="AC94" s="22">
        <v>1.3757299999999999</v>
      </c>
      <c r="AD94">
        <f t="shared" si="16"/>
        <v>15.5548</v>
      </c>
      <c r="AE94">
        <f t="shared" si="17"/>
        <v>21.418181859999997</v>
      </c>
      <c r="AF94" s="9"/>
      <c r="AG94" s="22">
        <v>0.32302900000000001</v>
      </c>
      <c r="AH94" s="22">
        <v>356.59899999999999</v>
      </c>
      <c r="AI94" s="22">
        <v>-1.6159099999999999E-2</v>
      </c>
      <c r="AJ94" s="22">
        <v>84</v>
      </c>
      <c r="AK94" s="22">
        <v>0.32238800000000001</v>
      </c>
      <c r="AL94">
        <f t="shared" si="18"/>
        <v>16.159099999999999</v>
      </c>
      <c r="AM94">
        <f t="shared" si="19"/>
        <v>5.2198579138999994</v>
      </c>
      <c r="AP94" s="9"/>
      <c r="AQ94" s="22">
        <v>1.3769499999999999</v>
      </c>
      <c r="AR94" s="22">
        <v>439.99900000000002</v>
      </c>
      <c r="AS94" s="22">
        <v>-1.5539600000000001E-2</v>
      </c>
      <c r="AT94" s="22">
        <v>84</v>
      </c>
      <c r="AU94" s="22">
        <v>1.3757299999999999</v>
      </c>
      <c r="AV94">
        <f t="shared" si="20"/>
        <v>15.5396</v>
      </c>
      <c r="AW94">
        <f t="shared" si="21"/>
        <v>21.397252219999999</v>
      </c>
      <c r="AX94" s="9"/>
      <c r="AY94" s="22">
        <v>0.32302900000000001</v>
      </c>
      <c r="AZ94" s="22">
        <v>561.93299999999999</v>
      </c>
      <c r="BA94" s="22">
        <v>-1.61713E-2</v>
      </c>
      <c r="BB94" s="22">
        <v>84</v>
      </c>
      <c r="BC94" s="22">
        <v>0.32232699999999997</v>
      </c>
      <c r="BD94">
        <f t="shared" si="22"/>
        <v>16.171299999999999</v>
      </c>
      <c r="BE94">
        <f t="shared" si="23"/>
        <v>5.2237988676999993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81.805400000000006</v>
      </c>
      <c r="I95" s="22">
        <v>-1.5444899999999999E-2</v>
      </c>
      <c r="J95" s="22">
        <v>85</v>
      </c>
      <c r="K95" s="22">
        <v>1.3711500000000001</v>
      </c>
      <c r="L95">
        <f t="shared" si="12"/>
        <v>15.444899999999999</v>
      </c>
      <c r="M95">
        <f t="shared" si="13"/>
        <v>21.189167207999997</v>
      </c>
      <c r="N95" s="9"/>
      <c r="O95" s="22">
        <v>0.32806400000000002</v>
      </c>
      <c r="P95" s="22">
        <v>189.09200000000001</v>
      </c>
      <c r="Q95" s="22">
        <v>-1.6131599999999999E-2</v>
      </c>
      <c r="R95" s="22">
        <v>85</v>
      </c>
      <c r="S95" s="22">
        <v>0.32754499999999998</v>
      </c>
      <c r="T95">
        <f t="shared" si="14"/>
        <v>16.131599999999999</v>
      </c>
      <c r="U95">
        <f t="shared" si="15"/>
        <v>5.2921972223999996</v>
      </c>
      <c r="X95" s="9"/>
      <c r="Y95" s="22">
        <v>1.37192</v>
      </c>
      <c r="Z95" s="22">
        <v>271.60599999999999</v>
      </c>
      <c r="AA95" s="22">
        <v>-1.5554800000000001E-2</v>
      </c>
      <c r="AB95" s="22">
        <v>85</v>
      </c>
      <c r="AC95" s="22">
        <v>1.3711500000000001</v>
      </c>
      <c r="AD95">
        <f t="shared" si="16"/>
        <v>15.5548</v>
      </c>
      <c r="AE95">
        <f t="shared" si="17"/>
        <v>21.339941216</v>
      </c>
      <c r="AF95" s="9"/>
      <c r="AG95" s="22">
        <v>0.32806400000000002</v>
      </c>
      <c r="AH95" s="22">
        <v>356.7</v>
      </c>
      <c r="AI95" s="22">
        <v>-1.6156E-2</v>
      </c>
      <c r="AJ95" s="22">
        <v>85</v>
      </c>
      <c r="AK95" s="22">
        <v>0.32736199999999999</v>
      </c>
      <c r="AL95">
        <f t="shared" si="18"/>
        <v>16.155999999999999</v>
      </c>
      <c r="AM95">
        <f t="shared" si="19"/>
        <v>5.3002019840000001</v>
      </c>
      <c r="AP95" s="9"/>
      <c r="AQ95" s="22">
        <v>1.37192</v>
      </c>
      <c r="AR95" s="22">
        <v>440.09899999999999</v>
      </c>
      <c r="AS95" s="22">
        <v>-1.55487E-2</v>
      </c>
      <c r="AT95" s="22">
        <v>85</v>
      </c>
      <c r="AU95" s="22">
        <v>1.3711500000000001</v>
      </c>
      <c r="AV95">
        <f t="shared" si="20"/>
        <v>15.5487</v>
      </c>
      <c r="AW95">
        <f t="shared" si="21"/>
        <v>21.331572504</v>
      </c>
      <c r="AX95" s="9"/>
      <c r="AY95" s="22">
        <v>0.32806400000000002</v>
      </c>
      <c r="AZ95" s="22">
        <v>562.03300000000002</v>
      </c>
      <c r="BA95" s="22">
        <v>-1.61713E-2</v>
      </c>
      <c r="BB95" s="22">
        <v>85</v>
      </c>
      <c r="BC95" s="22">
        <v>0.327484</v>
      </c>
      <c r="BD95">
        <f t="shared" si="22"/>
        <v>16.171299999999999</v>
      </c>
      <c r="BE95">
        <f t="shared" si="23"/>
        <v>5.3052213632000003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81.906099999999995</v>
      </c>
      <c r="I96" s="22">
        <v>-1.5457200000000001E-2</v>
      </c>
      <c r="J96" s="22">
        <v>86</v>
      </c>
      <c r="K96" s="22">
        <v>1.3659699999999999</v>
      </c>
      <c r="L96">
        <f t="shared" si="12"/>
        <v>15.4572</v>
      </c>
      <c r="M96">
        <f t="shared" si="13"/>
        <v>21.128137536000001</v>
      </c>
      <c r="N96" s="9"/>
      <c r="O96" s="22">
        <v>0.33309899999999998</v>
      </c>
      <c r="P96" s="22">
        <v>189.19300000000001</v>
      </c>
      <c r="Q96" s="22">
        <v>-1.6119399999999999E-2</v>
      </c>
      <c r="R96" s="22">
        <v>86</v>
      </c>
      <c r="S96" s="22">
        <v>0.33251999999999998</v>
      </c>
      <c r="T96">
        <f t="shared" si="14"/>
        <v>16.119399999999999</v>
      </c>
      <c r="U96">
        <f t="shared" si="15"/>
        <v>5.3693560205999988</v>
      </c>
      <c r="X96" s="9"/>
      <c r="Y96" s="22">
        <v>1.3668800000000001</v>
      </c>
      <c r="Z96" s="22">
        <v>271.70600000000002</v>
      </c>
      <c r="AA96" s="22">
        <v>-1.5564E-2</v>
      </c>
      <c r="AB96" s="22">
        <v>86</v>
      </c>
      <c r="AC96" s="22">
        <v>1.3665799999999999</v>
      </c>
      <c r="AD96">
        <f t="shared" si="16"/>
        <v>15.564</v>
      </c>
      <c r="AE96">
        <f t="shared" si="17"/>
        <v>21.274120320000002</v>
      </c>
      <c r="AF96" s="9"/>
      <c r="AG96" s="22">
        <v>0.33309899999999998</v>
      </c>
      <c r="AH96" s="22">
        <v>356.80099999999999</v>
      </c>
      <c r="AI96" s="22">
        <v>-1.6153000000000001E-2</v>
      </c>
      <c r="AJ96" s="22">
        <v>86</v>
      </c>
      <c r="AK96" s="22">
        <v>0.332428</v>
      </c>
      <c r="AL96">
        <f t="shared" si="18"/>
        <v>16.153000000000002</v>
      </c>
      <c r="AM96">
        <f t="shared" si="19"/>
        <v>5.3805481470000007</v>
      </c>
      <c r="AP96" s="9"/>
      <c r="AQ96" s="22">
        <v>1.3668800000000001</v>
      </c>
      <c r="AR96" s="22">
        <v>440.2</v>
      </c>
      <c r="AS96" s="22">
        <v>-1.5551799999999999E-2</v>
      </c>
      <c r="AT96" s="22">
        <v>86</v>
      </c>
      <c r="AU96" s="22">
        <v>1.3659699999999999</v>
      </c>
      <c r="AV96">
        <f t="shared" si="20"/>
        <v>15.5518</v>
      </c>
      <c r="AW96">
        <f t="shared" si="21"/>
        <v>21.257444384000003</v>
      </c>
      <c r="AX96" s="9"/>
      <c r="AY96" s="22">
        <v>0.33309899999999998</v>
      </c>
      <c r="AZ96" s="22">
        <v>562.13400000000001</v>
      </c>
      <c r="BA96" s="22">
        <v>-1.6177400000000002E-2</v>
      </c>
      <c r="BB96" s="22">
        <v>86</v>
      </c>
      <c r="BC96" s="22">
        <v>0.332428</v>
      </c>
      <c r="BD96">
        <f t="shared" si="22"/>
        <v>16.177400000000002</v>
      </c>
      <c r="BE96">
        <f t="shared" si="23"/>
        <v>5.3886757626000001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82.006799999999998</v>
      </c>
      <c r="I97" s="22">
        <v>-1.5457200000000001E-2</v>
      </c>
      <c r="J97" s="22">
        <v>87</v>
      </c>
      <c r="K97" s="22">
        <v>1.3607800000000001</v>
      </c>
      <c r="L97">
        <f t="shared" si="12"/>
        <v>15.4572</v>
      </c>
      <c r="M97">
        <f t="shared" si="13"/>
        <v>21.050387820000001</v>
      </c>
      <c r="N97" s="9"/>
      <c r="O97" s="22">
        <v>0.33813500000000002</v>
      </c>
      <c r="P97" s="22">
        <v>189.29400000000001</v>
      </c>
      <c r="Q97" s="22">
        <v>-1.6125500000000001E-2</v>
      </c>
      <c r="R97" s="22">
        <v>87</v>
      </c>
      <c r="S97" s="22">
        <v>0.33743299999999998</v>
      </c>
      <c r="T97">
        <f t="shared" si="14"/>
        <v>16.125500000000002</v>
      </c>
      <c r="U97">
        <f t="shared" si="15"/>
        <v>5.4525959425000012</v>
      </c>
      <c r="X97" s="9"/>
      <c r="Y97" s="22">
        <v>1.36185</v>
      </c>
      <c r="Z97" s="22">
        <v>271.80700000000002</v>
      </c>
      <c r="AA97" s="22">
        <v>-1.55762E-2</v>
      </c>
      <c r="AB97" s="22">
        <v>87</v>
      </c>
      <c r="AC97" s="22">
        <v>1.3610800000000001</v>
      </c>
      <c r="AD97">
        <f t="shared" si="16"/>
        <v>15.5762</v>
      </c>
      <c r="AE97">
        <f t="shared" si="17"/>
        <v>21.212447969999999</v>
      </c>
      <c r="AF97" s="9"/>
      <c r="AG97" s="22">
        <v>0.33813500000000002</v>
      </c>
      <c r="AH97" s="22">
        <v>356.90100000000001</v>
      </c>
      <c r="AI97" s="22">
        <v>-1.6146899999999999E-2</v>
      </c>
      <c r="AJ97" s="22">
        <v>87</v>
      </c>
      <c r="AK97" s="22">
        <v>0.337677</v>
      </c>
      <c r="AL97">
        <f t="shared" si="18"/>
        <v>16.146899999999999</v>
      </c>
      <c r="AM97">
        <f t="shared" si="19"/>
        <v>5.4598320314999995</v>
      </c>
      <c r="AP97" s="9"/>
      <c r="AQ97" s="22">
        <v>1.36185</v>
      </c>
      <c r="AR97" s="22">
        <v>440.30099999999999</v>
      </c>
      <c r="AS97" s="22">
        <v>-1.55579E-2</v>
      </c>
      <c r="AT97" s="22">
        <v>87</v>
      </c>
      <c r="AU97" s="22">
        <v>1.3604700000000001</v>
      </c>
      <c r="AV97">
        <f t="shared" si="20"/>
        <v>15.5579</v>
      </c>
      <c r="AW97">
        <f t="shared" si="21"/>
        <v>21.187526115000001</v>
      </c>
      <c r="AX97" s="9"/>
      <c r="AY97" s="22">
        <v>0.33813500000000002</v>
      </c>
      <c r="AZ97" s="22">
        <v>562.23500000000001</v>
      </c>
      <c r="BA97" s="22">
        <v>-1.6177400000000002E-2</v>
      </c>
      <c r="BB97" s="22">
        <v>87</v>
      </c>
      <c r="BC97" s="22">
        <v>0.33770800000000001</v>
      </c>
      <c r="BD97">
        <f t="shared" si="22"/>
        <v>16.177400000000002</v>
      </c>
      <c r="BE97">
        <f t="shared" si="23"/>
        <v>5.4701451490000013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82.107500000000002</v>
      </c>
      <c r="I98" s="22">
        <v>-1.54755E-2</v>
      </c>
      <c r="J98" s="22">
        <v>88</v>
      </c>
      <c r="K98" s="22">
        <v>1.3559000000000001</v>
      </c>
      <c r="L98">
        <f t="shared" si="12"/>
        <v>15.4755</v>
      </c>
      <c r="M98">
        <f t="shared" si="13"/>
        <v>20.997313155000001</v>
      </c>
      <c r="N98" s="9"/>
      <c r="O98" s="22">
        <v>0.34316999999999998</v>
      </c>
      <c r="P98" s="22">
        <v>189.39400000000001</v>
      </c>
      <c r="Q98" s="22">
        <v>-1.6125500000000001E-2</v>
      </c>
      <c r="R98" s="22">
        <v>88</v>
      </c>
      <c r="S98" s="22">
        <v>0.34259000000000001</v>
      </c>
      <c r="T98">
        <f t="shared" si="14"/>
        <v>16.125500000000002</v>
      </c>
      <c r="U98">
        <f t="shared" si="15"/>
        <v>5.533787835</v>
      </c>
      <c r="X98" s="9"/>
      <c r="Y98" s="22">
        <v>1.3568100000000001</v>
      </c>
      <c r="Z98" s="22">
        <v>271.90800000000002</v>
      </c>
      <c r="AA98" s="22">
        <v>-1.55762E-2</v>
      </c>
      <c r="AB98" s="22">
        <v>88</v>
      </c>
      <c r="AC98" s="22">
        <v>1.3559000000000001</v>
      </c>
      <c r="AD98">
        <f t="shared" si="16"/>
        <v>15.5762</v>
      </c>
      <c r="AE98">
        <f t="shared" si="17"/>
        <v>21.133943922</v>
      </c>
      <c r="AF98" s="9"/>
      <c r="AG98" s="22">
        <v>0.34316999999999998</v>
      </c>
      <c r="AH98" s="22">
        <v>357.00200000000001</v>
      </c>
      <c r="AI98" s="22">
        <v>-1.6156E-2</v>
      </c>
      <c r="AJ98" s="22">
        <v>88</v>
      </c>
      <c r="AK98" s="22">
        <v>0.34262100000000001</v>
      </c>
      <c r="AL98">
        <f t="shared" si="18"/>
        <v>16.155999999999999</v>
      </c>
      <c r="AM98">
        <f t="shared" si="19"/>
        <v>5.5442545199999991</v>
      </c>
      <c r="AP98" s="9"/>
      <c r="AQ98" s="22">
        <v>1.3568100000000001</v>
      </c>
      <c r="AR98" s="22">
        <v>440.40100000000001</v>
      </c>
      <c r="AS98" s="22">
        <v>-1.5560900000000001E-2</v>
      </c>
      <c r="AT98" s="22">
        <v>88</v>
      </c>
      <c r="AU98" s="22">
        <v>1.3555900000000001</v>
      </c>
      <c r="AV98">
        <f t="shared" si="20"/>
        <v>15.5609</v>
      </c>
      <c r="AW98">
        <f t="shared" si="21"/>
        <v>21.113184729</v>
      </c>
      <c r="AX98" s="9"/>
      <c r="AY98" s="22">
        <v>0.34316999999999998</v>
      </c>
      <c r="AZ98" s="22">
        <v>562.33600000000001</v>
      </c>
      <c r="BA98" s="22">
        <v>-1.6168200000000001E-2</v>
      </c>
      <c r="BB98" s="22">
        <v>88</v>
      </c>
      <c r="BC98" s="22">
        <v>0.34259000000000001</v>
      </c>
      <c r="BD98">
        <f t="shared" si="22"/>
        <v>16.168200000000002</v>
      </c>
      <c r="BE98">
        <f t="shared" si="23"/>
        <v>5.5484411940000005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82.208200000000005</v>
      </c>
      <c r="I99" s="22">
        <v>-1.54877E-2</v>
      </c>
      <c r="J99" s="22">
        <v>89</v>
      </c>
      <c r="K99" s="22">
        <v>1.35101</v>
      </c>
      <c r="L99">
        <f t="shared" si="12"/>
        <v>15.4877</v>
      </c>
      <c r="M99">
        <f t="shared" si="13"/>
        <v>20.935963105999999</v>
      </c>
      <c r="N99" s="9"/>
      <c r="O99" s="22">
        <v>0.34820600000000002</v>
      </c>
      <c r="P99" s="22">
        <v>189.495</v>
      </c>
      <c r="Q99" s="22">
        <v>-1.6131599999999999E-2</v>
      </c>
      <c r="R99" s="22">
        <v>89</v>
      </c>
      <c r="S99" s="22">
        <v>0.34753400000000001</v>
      </c>
      <c r="T99">
        <f t="shared" si="14"/>
        <v>16.131599999999999</v>
      </c>
      <c r="U99">
        <f t="shared" si="15"/>
        <v>5.6171199095999995</v>
      </c>
      <c r="X99" s="9"/>
      <c r="Y99" s="22">
        <v>1.35178</v>
      </c>
      <c r="Z99" s="22">
        <v>272.00799999999998</v>
      </c>
      <c r="AA99" s="22">
        <v>-1.55853E-2</v>
      </c>
      <c r="AB99" s="22">
        <v>89</v>
      </c>
      <c r="AC99" s="22">
        <v>1.35101</v>
      </c>
      <c r="AD99">
        <f t="shared" si="16"/>
        <v>15.5853</v>
      </c>
      <c r="AE99">
        <f t="shared" si="17"/>
        <v>21.067896833999999</v>
      </c>
      <c r="AF99" s="9"/>
      <c r="AG99" s="22">
        <v>0.34820600000000002</v>
      </c>
      <c r="AH99" s="22">
        <v>357.10300000000001</v>
      </c>
      <c r="AI99" s="22">
        <v>-1.6153000000000001E-2</v>
      </c>
      <c r="AJ99" s="22">
        <v>89</v>
      </c>
      <c r="AK99" s="22">
        <v>0.34753400000000001</v>
      </c>
      <c r="AL99">
        <f t="shared" si="18"/>
        <v>16.153000000000002</v>
      </c>
      <c r="AM99">
        <f t="shared" si="19"/>
        <v>5.6245715180000007</v>
      </c>
      <c r="AP99" s="9"/>
      <c r="AQ99" s="22">
        <v>1.35178</v>
      </c>
      <c r="AR99" s="22">
        <v>440.50200000000001</v>
      </c>
      <c r="AS99" s="22">
        <v>-1.5573099999999999E-2</v>
      </c>
      <c r="AT99" s="22">
        <v>89</v>
      </c>
      <c r="AU99" s="22">
        <v>1.3507100000000001</v>
      </c>
      <c r="AV99">
        <f t="shared" si="20"/>
        <v>15.5731</v>
      </c>
      <c r="AW99">
        <f t="shared" si="21"/>
        <v>21.051405118000002</v>
      </c>
      <c r="AX99" s="9"/>
      <c r="AY99" s="22">
        <v>0.34820600000000002</v>
      </c>
      <c r="AZ99" s="22">
        <v>562.43600000000004</v>
      </c>
      <c r="BA99" s="22">
        <v>-1.61713E-2</v>
      </c>
      <c r="BB99" s="22">
        <v>89</v>
      </c>
      <c r="BC99" s="22">
        <v>0.34738200000000002</v>
      </c>
      <c r="BD99">
        <f t="shared" si="22"/>
        <v>16.171299999999999</v>
      </c>
      <c r="BE99">
        <f t="shared" si="23"/>
        <v>5.6309436877999994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82.308999999999997</v>
      </c>
      <c r="I100" s="22">
        <v>-1.54816E-2</v>
      </c>
      <c r="J100" s="22">
        <v>90</v>
      </c>
      <c r="K100" s="22">
        <v>1.34521</v>
      </c>
      <c r="L100">
        <f t="shared" si="12"/>
        <v>15.4816</v>
      </c>
      <c r="M100">
        <f t="shared" si="13"/>
        <v>20.849689984000001</v>
      </c>
      <c r="N100" s="9"/>
      <c r="O100" s="22">
        <v>0.35324100000000003</v>
      </c>
      <c r="P100" s="22">
        <v>189.596</v>
      </c>
      <c r="Q100" s="22">
        <v>-1.6125500000000001E-2</v>
      </c>
      <c r="R100" s="22">
        <v>90</v>
      </c>
      <c r="S100" s="22">
        <v>0.35256999999999999</v>
      </c>
      <c r="T100">
        <f t="shared" si="14"/>
        <v>16.125500000000002</v>
      </c>
      <c r="U100">
        <f t="shared" si="15"/>
        <v>5.6961877455000014</v>
      </c>
      <c r="X100" s="9"/>
      <c r="Y100" s="22">
        <v>1.34674</v>
      </c>
      <c r="Z100" s="22">
        <v>272.10899999999998</v>
      </c>
      <c r="AA100" s="22">
        <v>-1.5588400000000001E-2</v>
      </c>
      <c r="AB100" s="22">
        <v>90</v>
      </c>
      <c r="AC100" s="22">
        <v>1.3458300000000001</v>
      </c>
      <c r="AD100">
        <f t="shared" si="16"/>
        <v>15.5884</v>
      </c>
      <c r="AE100">
        <f t="shared" si="17"/>
        <v>20.993521816000001</v>
      </c>
      <c r="AF100" s="9"/>
      <c r="AG100" s="22">
        <v>0.35324100000000003</v>
      </c>
      <c r="AH100" s="22">
        <v>357.20299999999997</v>
      </c>
      <c r="AI100" s="22">
        <v>-1.6153000000000001E-2</v>
      </c>
      <c r="AJ100" s="22">
        <v>90</v>
      </c>
      <c r="AK100" s="22">
        <v>0.35260000000000002</v>
      </c>
      <c r="AL100">
        <f t="shared" si="18"/>
        <v>16.153000000000002</v>
      </c>
      <c r="AM100">
        <f t="shared" si="19"/>
        <v>5.7059018730000011</v>
      </c>
      <c r="AP100" s="9"/>
      <c r="AQ100" s="22">
        <v>1.34674</v>
      </c>
      <c r="AR100" s="22">
        <v>440.60300000000001</v>
      </c>
      <c r="AS100" s="22">
        <v>-1.55701E-2</v>
      </c>
      <c r="AT100" s="22">
        <v>90</v>
      </c>
      <c r="AU100" s="22">
        <v>1.3458300000000001</v>
      </c>
      <c r="AV100">
        <f t="shared" si="20"/>
        <v>15.5701</v>
      </c>
      <c r="AW100">
        <f t="shared" si="21"/>
        <v>20.968876474000002</v>
      </c>
      <c r="AX100" s="9"/>
      <c r="AY100" s="22">
        <v>0.35324100000000003</v>
      </c>
      <c r="AZ100" s="22">
        <v>562.53700000000003</v>
      </c>
      <c r="BA100" s="22">
        <v>-1.6162099999999999E-2</v>
      </c>
      <c r="BB100" s="22">
        <v>90</v>
      </c>
      <c r="BC100" s="22">
        <v>0.35263100000000003</v>
      </c>
      <c r="BD100">
        <f t="shared" si="22"/>
        <v>16.162099999999999</v>
      </c>
      <c r="BE100">
        <f t="shared" si="23"/>
        <v>5.7091163661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82.409700000000001</v>
      </c>
      <c r="I101" s="22">
        <v>-1.54877E-2</v>
      </c>
      <c r="J101" s="22">
        <v>91</v>
      </c>
      <c r="K101" s="22">
        <v>1.34094</v>
      </c>
      <c r="L101">
        <f t="shared" si="12"/>
        <v>15.4877</v>
      </c>
      <c r="M101">
        <f t="shared" si="13"/>
        <v>20.780001967</v>
      </c>
      <c r="N101" s="9"/>
      <c r="O101" s="22">
        <v>0.35827599999999998</v>
      </c>
      <c r="P101" s="22">
        <v>189.696</v>
      </c>
      <c r="Q101" s="22">
        <v>-1.6125500000000001E-2</v>
      </c>
      <c r="R101" s="22">
        <v>91</v>
      </c>
      <c r="S101" s="22">
        <v>0.35754399999999997</v>
      </c>
      <c r="T101">
        <f t="shared" si="14"/>
        <v>16.125500000000002</v>
      </c>
      <c r="U101">
        <f t="shared" si="15"/>
        <v>5.7773796380000002</v>
      </c>
      <c r="X101" s="9"/>
      <c r="Y101" s="22">
        <v>1.34171</v>
      </c>
      <c r="Z101" s="22">
        <v>272.20999999999998</v>
      </c>
      <c r="AA101" s="22">
        <v>-1.55914E-2</v>
      </c>
      <c r="AB101" s="22">
        <v>91</v>
      </c>
      <c r="AC101" s="22">
        <v>1.3406400000000001</v>
      </c>
      <c r="AD101">
        <f t="shared" si="16"/>
        <v>15.5914</v>
      </c>
      <c r="AE101">
        <f t="shared" si="17"/>
        <v>20.919137293999999</v>
      </c>
      <c r="AF101" s="9"/>
      <c r="AG101" s="22">
        <v>0.35827599999999998</v>
      </c>
      <c r="AH101" s="22">
        <v>357.30399999999997</v>
      </c>
      <c r="AI101" s="22">
        <v>-1.6149899999999998E-2</v>
      </c>
      <c r="AJ101" s="22">
        <v>91</v>
      </c>
      <c r="AK101" s="22">
        <v>0.35751300000000003</v>
      </c>
      <c r="AL101">
        <f t="shared" si="18"/>
        <v>16.149899999999999</v>
      </c>
      <c r="AM101">
        <f t="shared" si="19"/>
        <v>5.786121572399999</v>
      </c>
      <c r="AP101" s="9"/>
      <c r="AQ101" s="22">
        <v>1.34171</v>
      </c>
      <c r="AR101" s="22">
        <v>440.70400000000001</v>
      </c>
      <c r="AS101" s="22">
        <v>-1.55762E-2</v>
      </c>
      <c r="AT101" s="22">
        <v>91</v>
      </c>
      <c r="AU101" s="22">
        <v>1.34155</v>
      </c>
      <c r="AV101">
        <f t="shared" si="20"/>
        <v>15.5762</v>
      </c>
      <c r="AW101">
        <f t="shared" si="21"/>
        <v>20.898743302</v>
      </c>
      <c r="AX101" s="9"/>
      <c r="AY101" s="22">
        <v>0.35827599999999998</v>
      </c>
      <c r="AZ101" s="22">
        <v>562.63800000000003</v>
      </c>
      <c r="BA101" s="22">
        <v>-1.6159099999999999E-2</v>
      </c>
      <c r="BB101" s="22">
        <v>91</v>
      </c>
      <c r="BC101" s="22">
        <v>0.35754399999999997</v>
      </c>
      <c r="BD101">
        <f t="shared" si="22"/>
        <v>16.159099999999999</v>
      </c>
      <c r="BE101">
        <f t="shared" si="23"/>
        <v>5.7894177115999996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82.510400000000004</v>
      </c>
      <c r="I102" s="22">
        <v>-1.54999E-2</v>
      </c>
      <c r="J102" s="22">
        <v>92</v>
      </c>
      <c r="K102" s="22">
        <v>1.33636</v>
      </c>
      <c r="L102">
        <f t="shared" si="12"/>
        <v>15.4999</v>
      </c>
      <c r="M102">
        <f t="shared" si="13"/>
        <v>20.718251333000001</v>
      </c>
      <c r="N102" s="9"/>
      <c r="O102" s="22">
        <v>0.36331200000000002</v>
      </c>
      <c r="P102" s="22">
        <v>189.797</v>
      </c>
      <c r="Q102" s="22">
        <v>-1.6119399999999999E-2</v>
      </c>
      <c r="R102" s="22">
        <v>92</v>
      </c>
      <c r="S102" s="22">
        <v>0.36257899999999998</v>
      </c>
      <c r="T102">
        <f t="shared" si="14"/>
        <v>16.119399999999999</v>
      </c>
      <c r="U102">
        <f t="shared" si="15"/>
        <v>5.8563714528000004</v>
      </c>
      <c r="X102" s="9"/>
      <c r="Y102" s="22">
        <v>1.33667</v>
      </c>
      <c r="Z102" s="22">
        <v>272.31</v>
      </c>
      <c r="AA102" s="22">
        <v>-1.55914E-2</v>
      </c>
      <c r="AB102" s="22">
        <v>92</v>
      </c>
      <c r="AC102" s="22">
        <v>1.33575</v>
      </c>
      <c r="AD102">
        <f t="shared" si="16"/>
        <v>15.5914</v>
      </c>
      <c r="AE102">
        <f t="shared" si="17"/>
        <v>20.840556637999999</v>
      </c>
      <c r="AF102" s="9"/>
      <c r="AG102" s="22">
        <v>0.36331200000000002</v>
      </c>
      <c r="AH102" s="22">
        <v>357.40499999999997</v>
      </c>
      <c r="AI102" s="22">
        <v>-1.6140700000000001E-2</v>
      </c>
      <c r="AJ102" s="22">
        <v>92</v>
      </c>
      <c r="AK102" s="22">
        <v>0.362732</v>
      </c>
      <c r="AL102">
        <f t="shared" si="18"/>
        <v>16.140700000000002</v>
      </c>
      <c r="AM102">
        <f t="shared" si="19"/>
        <v>5.8641099984000009</v>
      </c>
      <c r="AP102" s="9"/>
      <c r="AQ102" s="22">
        <v>1.33667</v>
      </c>
      <c r="AR102" s="22">
        <v>440.80399999999997</v>
      </c>
      <c r="AS102" s="22">
        <v>-1.55823E-2</v>
      </c>
      <c r="AT102" s="22">
        <v>92</v>
      </c>
      <c r="AU102" s="22">
        <v>1.33636</v>
      </c>
      <c r="AV102">
        <f t="shared" si="20"/>
        <v>15.5823</v>
      </c>
      <c r="AW102">
        <f t="shared" si="21"/>
        <v>20.828392941000001</v>
      </c>
      <c r="AX102" s="9"/>
      <c r="AY102" s="22">
        <v>0.36331200000000002</v>
      </c>
      <c r="AZ102" s="22">
        <v>562.73800000000006</v>
      </c>
      <c r="BA102" s="22">
        <v>-1.6162099999999999E-2</v>
      </c>
      <c r="BB102" s="22">
        <v>92</v>
      </c>
      <c r="BC102" s="22">
        <v>0.36264000000000002</v>
      </c>
      <c r="BD102">
        <f t="shared" si="22"/>
        <v>16.162099999999999</v>
      </c>
      <c r="BE102">
        <f t="shared" si="23"/>
        <v>5.8718848752000001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82.611099999999993</v>
      </c>
      <c r="I103" s="22">
        <v>-1.55029E-2</v>
      </c>
      <c r="J103" s="22">
        <v>93</v>
      </c>
      <c r="K103" s="22">
        <v>1.33057</v>
      </c>
      <c r="L103">
        <f t="shared" si="12"/>
        <v>15.5029</v>
      </c>
      <c r="M103">
        <f t="shared" si="13"/>
        <v>20.644126727000003</v>
      </c>
      <c r="N103" s="9"/>
      <c r="O103" s="22">
        <v>0.36834699999999998</v>
      </c>
      <c r="P103" s="22">
        <v>189.898</v>
      </c>
      <c r="Q103" s="22">
        <v>-1.6119399999999999E-2</v>
      </c>
      <c r="R103" s="22">
        <v>93</v>
      </c>
      <c r="S103" s="22">
        <v>0.367676</v>
      </c>
      <c r="T103">
        <f t="shared" si="14"/>
        <v>16.119399999999999</v>
      </c>
      <c r="U103">
        <f t="shared" si="15"/>
        <v>5.937532631799999</v>
      </c>
      <c r="X103" s="9"/>
      <c r="Y103" s="22">
        <v>1.3316300000000001</v>
      </c>
      <c r="Z103" s="22">
        <v>272.411</v>
      </c>
      <c r="AA103" s="22">
        <v>-1.5594500000000001E-2</v>
      </c>
      <c r="AB103" s="22">
        <v>93</v>
      </c>
      <c r="AC103" s="22">
        <v>1.33057</v>
      </c>
      <c r="AD103">
        <f t="shared" si="16"/>
        <v>15.5945</v>
      </c>
      <c r="AE103">
        <f t="shared" si="17"/>
        <v>20.766104035000001</v>
      </c>
      <c r="AF103" s="9"/>
      <c r="AG103" s="22">
        <v>0.36834699999999998</v>
      </c>
      <c r="AH103" s="22">
        <v>357.50599999999997</v>
      </c>
      <c r="AI103" s="22">
        <v>-1.6140700000000001E-2</v>
      </c>
      <c r="AJ103" s="22">
        <v>93</v>
      </c>
      <c r="AK103" s="22">
        <v>0.36755399999999999</v>
      </c>
      <c r="AL103">
        <f t="shared" si="18"/>
        <v>16.140700000000002</v>
      </c>
      <c r="AM103">
        <f t="shared" si="19"/>
        <v>5.9453784229000002</v>
      </c>
      <c r="AP103" s="9"/>
      <c r="AQ103" s="22">
        <v>1.3316300000000001</v>
      </c>
      <c r="AR103" s="22">
        <v>440.90499999999997</v>
      </c>
      <c r="AS103" s="22">
        <v>-1.5594500000000001E-2</v>
      </c>
      <c r="AT103" s="22">
        <v>93</v>
      </c>
      <c r="AU103" s="22">
        <v>1.33057</v>
      </c>
      <c r="AV103">
        <f t="shared" si="20"/>
        <v>15.5945</v>
      </c>
      <c r="AW103">
        <f t="shared" si="21"/>
        <v>20.766104035000001</v>
      </c>
      <c r="AX103" s="9"/>
      <c r="AY103" s="22">
        <v>0.36834699999999998</v>
      </c>
      <c r="AZ103" s="22">
        <v>562.83900000000006</v>
      </c>
      <c r="BA103" s="22">
        <v>-1.6156E-2</v>
      </c>
      <c r="BB103" s="22">
        <v>93</v>
      </c>
      <c r="BC103" s="22">
        <v>0.36776700000000001</v>
      </c>
      <c r="BD103">
        <f t="shared" si="22"/>
        <v>16.155999999999999</v>
      </c>
      <c r="BE103">
        <f t="shared" si="23"/>
        <v>5.9510141319999992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82.711799999999997</v>
      </c>
      <c r="I104" s="22">
        <v>-1.5506000000000001E-2</v>
      </c>
      <c r="J104" s="22">
        <v>94</v>
      </c>
      <c r="K104" s="22">
        <v>1.32538</v>
      </c>
      <c r="L104">
        <f t="shared" si="12"/>
        <v>15.506</v>
      </c>
      <c r="M104">
        <f t="shared" si="13"/>
        <v>20.5702596</v>
      </c>
      <c r="N104" s="9"/>
      <c r="O104" s="22">
        <v>0.37338300000000002</v>
      </c>
      <c r="P104" s="22">
        <v>189.999</v>
      </c>
      <c r="Q104" s="22">
        <v>-1.6122399999999999E-2</v>
      </c>
      <c r="R104" s="22">
        <v>94</v>
      </c>
      <c r="S104" s="22">
        <v>0.37268099999999998</v>
      </c>
      <c r="T104">
        <f t="shared" si="14"/>
        <v>16.122399999999999</v>
      </c>
      <c r="U104">
        <f t="shared" si="15"/>
        <v>6.0198300792000001</v>
      </c>
      <c r="X104" s="9"/>
      <c r="Y104" s="22">
        <v>1.3266</v>
      </c>
      <c r="Z104" s="22">
        <v>272.512</v>
      </c>
      <c r="AA104" s="22">
        <v>-1.5606699999999999E-2</v>
      </c>
      <c r="AB104" s="22">
        <v>94</v>
      </c>
      <c r="AC104" s="22">
        <v>1.32568</v>
      </c>
      <c r="AD104">
        <f t="shared" si="16"/>
        <v>15.6067</v>
      </c>
      <c r="AE104">
        <f t="shared" si="17"/>
        <v>20.703848220000001</v>
      </c>
      <c r="AF104" s="9"/>
      <c r="AG104" s="22">
        <v>0.37338300000000002</v>
      </c>
      <c r="AH104" s="22">
        <v>357.60599999999999</v>
      </c>
      <c r="AI104" s="22">
        <v>-1.6146899999999999E-2</v>
      </c>
      <c r="AJ104" s="22">
        <v>94</v>
      </c>
      <c r="AK104" s="22">
        <v>0.37264999999999998</v>
      </c>
      <c r="AL104">
        <f t="shared" si="18"/>
        <v>16.146899999999999</v>
      </c>
      <c r="AM104">
        <f t="shared" si="19"/>
        <v>6.0289779627</v>
      </c>
      <c r="AP104" s="9"/>
      <c r="AQ104" s="22">
        <v>1.3266</v>
      </c>
      <c r="AR104" s="22">
        <v>441.00599999999997</v>
      </c>
      <c r="AS104" s="22">
        <v>-1.5588400000000001E-2</v>
      </c>
      <c r="AT104" s="22">
        <v>94</v>
      </c>
      <c r="AU104" s="22">
        <v>1.32599</v>
      </c>
      <c r="AV104">
        <f t="shared" si="20"/>
        <v>15.5884</v>
      </c>
      <c r="AW104">
        <f t="shared" si="21"/>
        <v>20.67957144</v>
      </c>
      <c r="AX104" s="9"/>
      <c r="AY104" s="22">
        <v>0.37338300000000002</v>
      </c>
      <c r="AZ104" s="22">
        <v>562.94000000000005</v>
      </c>
      <c r="BA104" s="22">
        <v>-1.6162099999999999E-2</v>
      </c>
      <c r="BB104" s="22">
        <v>94</v>
      </c>
      <c r="BC104" s="22">
        <v>0.37271100000000001</v>
      </c>
      <c r="BD104">
        <f t="shared" si="22"/>
        <v>16.162099999999999</v>
      </c>
      <c r="BE104">
        <f t="shared" si="23"/>
        <v>6.0346533843000003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82.8125</v>
      </c>
      <c r="I105" s="22">
        <v>-1.5512099999999999E-2</v>
      </c>
      <c r="J105" s="22">
        <v>95</v>
      </c>
      <c r="K105" s="22">
        <v>1.3205</v>
      </c>
      <c r="L105">
        <f t="shared" si="12"/>
        <v>15.512099999999998</v>
      </c>
      <c r="M105">
        <f t="shared" si="13"/>
        <v>20.500170875999999</v>
      </c>
      <c r="N105" s="9"/>
      <c r="O105" s="22">
        <v>0.37841799999999998</v>
      </c>
      <c r="P105" s="22">
        <v>190.09899999999999</v>
      </c>
      <c r="Q105" s="22">
        <v>-1.61285E-2</v>
      </c>
      <c r="R105" s="22">
        <v>95</v>
      </c>
      <c r="S105" s="22">
        <v>0.37789899999999998</v>
      </c>
      <c r="T105">
        <f t="shared" si="14"/>
        <v>16.128499999999999</v>
      </c>
      <c r="U105">
        <f t="shared" si="15"/>
        <v>6.1033147129999996</v>
      </c>
      <c r="X105" s="9"/>
      <c r="Y105" s="22">
        <v>1.3215600000000001</v>
      </c>
      <c r="Z105" s="22">
        <v>272.613</v>
      </c>
      <c r="AA105" s="22">
        <v>-1.56036E-2</v>
      </c>
      <c r="AB105" s="22">
        <v>95</v>
      </c>
      <c r="AC105" s="22">
        <v>1.32141</v>
      </c>
      <c r="AD105">
        <f t="shared" si="16"/>
        <v>15.6036</v>
      </c>
      <c r="AE105">
        <f t="shared" si="17"/>
        <v>20.621093616</v>
      </c>
      <c r="AF105" s="9"/>
      <c r="AG105" s="22">
        <v>0.37841799999999998</v>
      </c>
      <c r="AH105" s="22">
        <v>357.70699999999999</v>
      </c>
      <c r="AI105" s="22">
        <v>-1.61438E-2</v>
      </c>
      <c r="AJ105" s="22">
        <v>95</v>
      </c>
      <c r="AK105" s="22">
        <v>0.37777699999999997</v>
      </c>
      <c r="AL105">
        <f t="shared" si="18"/>
        <v>16.143799999999999</v>
      </c>
      <c r="AM105">
        <f t="shared" si="19"/>
        <v>6.1091045083999989</v>
      </c>
      <c r="AP105" s="9"/>
      <c r="AQ105" s="22">
        <v>1.3215600000000001</v>
      </c>
      <c r="AR105" s="22">
        <v>441.10599999999999</v>
      </c>
      <c r="AS105" s="22">
        <v>-1.5600599999999999E-2</v>
      </c>
      <c r="AT105" s="22">
        <v>95</v>
      </c>
      <c r="AU105" s="22">
        <v>1.3208</v>
      </c>
      <c r="AV105">
        <f t="shared" si="20"/>
        <v>15.6006</v>
      </c>
      <c r="AW105">
        <f t="shared" si="21"/>
        <v>20.617128936</v>
      </c>
      <c r="AX105" s="9"/>
      <c r="AY105" s="22">
        <v>0.37841799999999998</v>
      </c>
      <c r="AZ105" s="22">
        <v>563.04</v>
      </c>
      <c r="BA105" s="22">
        <v>-1.6168200000000001E-2</v>
      </c>
      <c r="BB105" s="22">
        <v>95</v>
      </c>
      <c r="BC105" s="22">
        <v>0.37768600000000002</v>
      </c>
      <c r="BD105">
        <f t="shared" si="22"/>
        <v>16.168200000000002</v>
      </c>
      <c r="BE105">
        <f t="shared" si="23"/>
        <v>6.1183379076000008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82.913200000000003</v>
      </c>
      <c r="I106" s="22">
        <v>-1.55243E-2</v>
      </c>
      <c r="J106" s="22">
        <v>96</v>
      </c>
      <c r="K106" s="22">
        <v>1.31592</v>
      </c>
      <c r="L106">
        <f t="shared" si="12"/>
        <v>15.5243</v>
      </c>
      <c r="M106">
        <f t="shared" si="13"/>
        <v>20.438206679</v>
      </c>
      <c r="N106" s="9"/>
      <c r="O106" s="22">
        <v>0.38345299999999999</v>
      </c>
      <c r="P106" s="22">
        <v>190.2</v>
      </c>
      <c r="Q106" s="22">
        <v>-1.61285E-2</v>
      </c>
      <c r="R106" s="22">
        <v>96</v>
      </c>
      <c r="S106" s="22">
        <v>0.38278200000000001</v>
      </c>
      <c r="T106">
        <f t="shared" si="14"/>
        <v>16.128499999999999</v>
      </c>
      <c r="U106">
        <f t="shared" si="15"/>
        <v>6.1845217104999994</v>
      </c>
      <c r="X106" s="9"/>
      <c r="Y106" s="22">
        <v>1.31653</v>
      </c>
      <c r="Z106" s="22">
        <v>272.71300000000002</v>
      </c>
      <c r="AA106" s="22">
        <v>-1.5615800000000001E-2</v>
      </c>
      <c r="AB106" s="22">
        <v>96</v>
      </c>
      <c r="AC106" s="22">
        <v>1.31531</v>
      </c>
      <c r="AD106">
        <f t="shared" si="16"/>
        <v>15.6158</v>
      </c>
      <c r="AE106">
        <f t="shared" si="17"/>
        <v>20.558669173999998</v>
      </c>
      <c r="AF106" s="9"/>
      <c r="AG106" s="22">
        <v>0.38345299999999999</v>
      </c>
      <c r="AH106" s="22">
        <v>357.80799999999999</v>
      </c>
      <c r="AI106" s="22">
        <v>-1.6146899999999999E-2</v>
      </c>
      <c r="AJ106" s="22">
        <v>96</v>
      </c>
      <c r="AK106" s="22">
        <v>0.38275100000000001</v>
      </c>
      <c r="AL106">
        <f t="shared" si="18"/>
        <v>16.146899999999999</v>
      </c>
      <c r="AM106">
        <f t="shared" si="19"/>
        <v>6.1915772456999996</v>
      </c>
      <c r="AP106" s="9"/>
      <c r="AQ106" s="22">
        <v>1.31653</v>
      </c>
      <c r="AR106" s="22">
        <v>441.20699999999999</v>
      </c>
      <c r="AS106" s="22">
        <v>-1.5606699999999999E-2</v>
      </c>
      <c r="AT106" s="22">
        <v>96</v>
      </c>
      <c r="AU106" s="22">
        <v>1.31592</v>
      </c>
      <c r="AV106">
        <f t="shared" si="20"/>
        <v>15.6067</v>
      </c>
      <c r="AW106">
        <f t="shared" si="21"/>
        <v>20.546688751000001</v>
      </c>
      <c r="AX106" s="9"/>
      <c r="AY106" s="22">
        <v>0.38345299999999999</v>
      </c>
      <c r="AZ106" s="22">
        <v>563.14099999999996</v>
      </c>
      <c r="BA106" s="22">
        <v>-1.6162099999999999E-2</v>
      </c>
      <c r="BB106" s="22">
        <v>96</v>
      </c>
      <c r="BC106" s="22">
        <v>0.38284299999999999</v>
      </c>
      <c r="BD106">
        <f t="shared" si="22"/>
        <v>16.162099999999999</v>
      </c>
      <c r="BE106">
        <f t="shared" si="23"/>
        <v>6.1974057312999991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83.013900000000007</v>
      </c>
      <c r="I107" s="22">
        <v>-1.5521200000000001E-2</v>
      </c>
      <c r="J107" s="22">
        <v>97</v>
      </c>
      <c r="K107" s="22">
        <v>1.31073</v>
      </c>
      <c r="L107">
        <f t="shared" si="12"/>
        <v>15.5212</v>
      </c>
      <c r="M107">
        <f t="shared" si="13"/>
        <v>20.355898588000002</v>
      </c>
      <c r="N107" s="9"/>
      <c r="O107" s="22">
        <v>0.38848899999999997</v>
      </c>
      <c r="P107" s="22">
        <v>190.30099999999999</v>
      </c>
      <c r="Q107" s="22">
        <v>-1.6125500000000001E-2</v>
      </c>
      <c r="R107" s="22">
        <v>97</v>
      </c>
      <c r="S107" s="22">
        <v>0.38778699999999999</v>
      </c>
      <c r="T107">
        <f t="shared" si="14"/>
        <v>16.125500000000002</v>
      </c>
      <c r="U107">
        <f t="shared" si="15"/>
        <v>6.2645793695000007</v>
      </c>
      <c r="X107" s="9"/>
      <c r="Y107" s="22">
        <v>1.31149</v>
      </c>
      <c r="Z107" s="22">
        <v>272.81400000000002</v>
      </c>
      <c r="AA107" s="22">
        <v>-1.5606699999999999E-2</v>
      </c>
      <c r="AB107" s="22">
        <v>97</v>
      </c>
      <c r="AC107" s="22">
        <v>1.31134</v>
      </c>
      <c r="AD107">
        <f t="shared" si="16"/>
        <v>15.6067</v>
      </c>
      <c r="AE107">
        <f t="shared" si="17"/>
        <v>20.468030983000002</v>
      </c>
      <c r="AF107" s="9"/>
      <c r="AG107" s="22">
        <v>0.38848899999999997</v>
      </c>
      <c r="AH107" s="22">
        <v>357.90800000000002</v>
      </c>
      <c r="AI107" s="22">
        <v>-1.6146899999999999E-2</v>
      </c>
      <c r="AJ107" s="22">
        <v>97</v>
      </c>
      <c r="AK107" s="22">
        <v>0.38772600000000002</v>
      </c>
      <c r="AL107">
        <f t="shared" si="18"/>
        <v>16.146899999999999</v>
      </c>
      <c r="AM107">
        <f t="shared" si="19"/>
        <v>6.2728930340999991</v>
      </c>
      <c r="AP107" s="9"/>
      <c r="AQ107" s="22">
        <v>1.31149</v>
      </c>
      <c r="AR107" s="22">
        <v>441.30799999999999</v>
      </c>
      <c r="AS107" s="22">
        <v>-1.5609700000000001E-2</v>
      </c>
      <c r="AT107" s="22">
        <v>97</v>
      </c>
      <c r="AU107" s="22">
        <v>1.3104199999999999</v>
      </c>
      <c r="AV107">
        <f t="shared" si="20"/>
        <v>15.6097</v>
      </c>
      <c r="AW107">
        <f t="shared" si="21"/>
        <v>20.471965452999999</v>
      </c>
      <c r="AX107" s="9"/>
      <c r="AY107" s="22">
        <v>0.38848899999999997</v>
      </c>
      <c r="AZ107" s="22">
        <v>563.24199999999996</v>
      </c>
      <c r="BA107" s="22">
        <v>-1.6153000000000001E-2</v>
      </c>
      <c r="BB107" s="22">
        <v>97</v>
      </c>
      <c r="BC107" s="22">
        <v>0.38778699999999999</v>
      </c>
      <c r="BD107">
        <f t="shared" si="22"/>
        <v>16.153000000000002</v>
      </c>
      <c r="BE107">
        <f t="shared" si="23"/>
        <v>6.2752628170000007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83.114599999999996</v>
      </c>
      <c r="I108" s="22">
        <v>-1.5533399999999999E-2</v>
      </c>
      <c r="J108" s="22">
        <v>98</v>
      </c>
      <c r="K108" s="22">
        <v>1.3055399999999999</v>
      </c>
      <c r="L108">
        <f t="shared" si="12"/>
        <v>15.533399999999999</v>
      </c>
      <c r="M108">
        <f t="shared" si="13"/>
        <v>20.293765763999996</v>
      </c>
      <c r="N108" s="9"/>
      <c r="O108" s="22">
        <v>0.39352399999999998</v>
      </c>
      <c r="P108" s="22">
        <v>190.40100000000001</v>
      </c>
      <c r="Q108" s="22">
        <v>-1.61163E-2</v>
      </c>
      <c r="R108" s="22">
        <v>98</v>
      </c>
      <c r="S108" s="22">
        <v>0.39269999999999999</v>
      </c>
      <c r="T108">
        <f t="shared" si="14"/>
        <v>16.116299999999999</v>
      </c>
      <c r="U108">
        <f t="shared" si="15"/>
        <v>6.3421508411999996</v>
      </c>
      <c r="X108" s="9"/>
      <c r="Y108" s="22">
        <v>1.30646</v>
      </c>
      <c r="Z108" s="22">
        <v>272.91500000000002</v>
      </c>
      <c r="AA108" s="22">
        <v>-1.5615800000000001E-2</v>
      </c>
      <c r="AB108" s="22">
        <v>98</v>
      </c>
      <c r="AC108" s="22">
        <v>1.3055399999999999</v>
      </c>
      <c r="AD108">
        <f t="shared" si="16"/>
        <v>15.6158</v>
      </c>
      <c r="AE108">
        <f t="shared" si="17"/>
        <v>20.401418067999998</v>
      </c>
      <c r="AF108" s="9"/>
      <c r="AG108" s="22">
        <v>0.39352399999999998</v>
      </c>
      <c r="AH108" s="22">
        <v>358.00900000000001</v>
      </c>
      <c r="AI108" s="22">
        <v>-1.6137700000000001E-2</v>
      </c>
      <c r="AJ108" s="22">
        <v>98</v>
      </c>
      <c r="AK108" s="22">
        <v>0.39294400000000002</v>
      </c>
      <c r="AL108">
        <f t="shared" si="18"/>
        <v>16.137700000000002</v>
      </c>
      <c r="AM108">
        <f t="shared" si="19"/>
        <v>6.3505722548000003</v>
      </c>
      <c r="AP108" s="9"/>
      <c r="AQ108" s="22">
        <v>1.30646</v>
      </c>
      <c r="AR108" s="22">
        <v>441.40899999999999</v>
      </c>
      <c r="AS108" s="22">
        <v>-1.56128E-2</v>
      </c>
      <c r="AT108" s="22">
        <v>98</v>
      </c>
      <c r="AU108" s="22">
        <v>1.30524</v>
      </c>
      <c r="AV108">
        <f t="shared" si="20"/>
        <v>15.6128</v>
      </c>
      <c r="AW108">
        <f t="shared" si="21"/>
        <v>20.397498687999999</v>
      </c>
      <c r="AX108" s="9"/>
      <c r="AY108" s="22">
        <v>0.39352399999999998</v>
      </c>
      <c r="AZ108" s="22">
        <v>563.34299999999996</v>
      </c>
      <c r="BA108" s="22">
        <v>-1.6153000000000001E-2</v>
      </c>
      <c r="BB108" s="22">
        <v>98</v>
      </c>
      <c r="BC108" s="22">
        <v>0.39291399999999999</v>
      </c>
      <c r="BD108">
        <f t="shared" si="22"/>
        <v>16.153000000000002</v>
      </c>
      <c r="BE108">
        <f t="shared" si="23"/>
        <v>6.3565931720000011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83.215299999999999</v>
      </c>
      <c r="I109" s="22">
        <v>-1.55304E-2</v>
      </c>
      <c r="J109" s="22">
        <v>99</v>
      </c>
      <c r="K109" s="22">
        <v>1.3006599999999999</v>
      </c>
      <c r="L109">
        <f t="shared" si="12"/>
        <v>15.5304</v>
      </c>
      <c r="M109">
        <f t="shared" si="13"/>
        <v>20.211573168000001</v>
      </c>
      <c r="N109" s="9"/>
      <c r="O109" s="22">
        <v>0.39856000000000003</v>
      </c>
      <c r="P109" s="22">
        <v>190.50200000000001</v>
      </c>
      <c r="Q109" s="22">
        <v>-1.61163E-2</v>
      </c>
      <c r="R109" s="22">
        <v>99</v>
      </c>
      <c r="S109" s="22">
        <v>0.39782699999999999</v>
      </c>
      <c r="T109">
        <f t="shared" si="14"/>
        <v>16.116299999999999</v>
      </c>
      <c r="U109">
        <f t="shared" si="15"/>
        <v>6.4233125280000003</v>
      </c>
      <c r="X109" s="9"/>
      <c r="Y109" s="22">
        <v>1.30142</v>
      </c>
      <c r="Z109" s="22">
        <v>273.01499999999999</v>
      </c>
      <c r="AA109" s="22">
        <v>-1.56372E-2</v>
      </c>
      <c r="AB109" s="22">
        <v>99</v>
      </c>
      <c r="AC109" s="22">
        <v>1.3003499999999999</v>
      </c>
      <c r="AD109">
        <f t="shared" si="16"/>
        <v>15.6372</v>
      </c>
      <c r="AE109">
        <f t="shared" si="17"/>
        <v>20.350564823999999</v>
      </c>
      <c r="AF109" s="9"/>
      <c r="AG109" s="22">
        <v>0.39856000000000003</v>
      </c>
      <c r="AH109" s="22">
        <v>358.11</v>
      </c>
      <c r="AI109" s="22">
        <v>-1.6149899999999998E-2</v>
      </c>
      <c r="AJ109" s="22">
        <v>99</v>
      </c>
      <c r="AK109" s="22">
        <v>0.397949</v>
      </c>
      <c r="AL109">
        <f t="shared" si="18"/>
        <v>16.149899999999999</v>
      </c>
      <c r="AM109">
        <f t="shared" si="19"/>
        <v>6.4367041440000001</v>
      </c>
      <c r="AP109" s="9"/>
      <c r="AQ109" s="22">
        <v>1.30142</v>
      </c>
      <c r="AR109" s="22">
        <v>441.50900000000001</v>
      </c>
      <c r="AS109" s="22">
        <v>-1.56189E-2</v>
      </c>
      <c r="AT109" s="22">
        <v>99</v>
      </c>
      <c r="AU109" s="22">
        <v>1.3006599999999999</v>
      </c>
      <c r="AV109">
        <f t="shared" si="20"/>
        <v>15.6189</v>
      </c>
      <c r="AW109">
        <f t="shared" si="21"/>
        <v>20.326748838</v>
      </c>
      <c r="AX109" s="9"/>
      <c r="AY109" s="22">
        <v>0.39856000000000003</v>
      </c>
      <c r="AZ109" s="22">
        <v>563.44299999999998</v>
      </c>
      <c r="BA109" s="22">
        <v>-1.6159099999999999E-2</v>
      </c>
      <c r="BB109" s="22">
        <v>99</v>
      </c>
      <c r="BC109" s="22">
        <v>0.39779700000000001</v>
      </c>
      <c r="BD109">
        <f t="shared" si="22"/>
        <v>16.159099999999999</v>
      </c>
      <c r="BE109">
        <f t="shared" si="23"/>
        <v>6.4403708960000001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83.316000000000003</v>
      </c>
      <c r="I110" s="22">
        <v>-1.55365E-2</v>
      </c>
      <c r="J110" s="22">
        <v>100</v>
      </c>
      <c r="K110" s="22">
        <v>1.2954699999999999</v>
      </c>
      <c r="L110">
        <f t="shared" si="12"/>
        <v>15.5365</v>
      </c>
      <c r="M110">
        <f t="shared" si="13"/>
        <v>20.141363235</v>
      </c>
      <c r="N110" s="9"/>
      <c r="O110" s="22">
        <v>0.40359499999999998</v>
      </c>
      <c r="P110" s="22">
        <v>190.60300000000001</v>
      </c>
      <c r="Q110" s="22">
        <v>-1.6122399999999999E-2</v>
      </c>
      <c r="R110" s="22">
        <v>100</v>
      </c>
      <c r="S110" s="22">
        <v>0.40304600000000002</v>
      </c>
      <c r="T110">
        <f t="shared" si="14"/>
        <v>16.122399999999999</v>
      </c>
      <c r="U110">
        <f t="shared" si="15"/>
        <v>6.5069200279999997</v>
      </c>
      <c r="X110" s="9"/>
      <c r="Y110" s="22">
        <v>1.2963899999999999</v>
      </c>
      <c r="Z110" s="22">
        <v>273.11599999999999</v>
      </c>
      <c r="AA110" s="22">
        <v>-1.5634200000000001E-2</v>
      </c>
      <c r="AB110" s="22">
        <v>100</v>
      </c>
      <c r="AC110" s="22">
        <v>1.2951699999999999</v>
      </c>
      <c r="AD110">
        <f t="shared" si="16"/>
        <v>15.634200000000002</v>
      </c>
      <c r="AE110">
        <f t="shared" si="17"/>
        <v>20.268020538000002</v>
      </c>
      <c r="AF110" s="9"/>
      <c r="AG110" s="22">
        <v>0.40359499999999998</v>
      </c>
      <c r="AH110" s="22">
        <v>358.21100000000001</v>
      </c>
      <c r="AI110" s="22">
        <v>-1.6146899999999999E-2</v>
      </c>
      <c r="AJ110" s="22">
        <v>100</v>
      </c>
      <c r="AK110" s="22">
        <v>0.40295399999999998</v>
      </c>
      <c r="AL110">
        <f t="shared" si="18"/>
        <v>16.146899999999999</v>
      </c>
      <c r="AM110">
        <f t="shared" si="19"/>
        <v>6.5168081054999991</v>
      </c>
      <c r="AP110" s="9"/>
      <c r="AQ110" s="22">
        <v>1.2963899999999999</v>
      </c>
      <c r="AR110" s="22">
        <v>441.61</v>
      </c>
      <c r="AS110" s="22">
        <v>-1.5625E-2</v>
      </c>
      <c r="AT110" s="22">
        <v>100</v>
      </c>
      <c r="AU110" s="22">
        <v>1.2954699999999999</v>
      </c>
      <c r="AV110">
        <f t="shared" si="20"/>
        <v>15.625</v>
      </c>
      <c r="AW110">
        <f t="shared" si="21"/>
        <v>20.256093749999998</v>
      </c>
      <c r="AX110" s="9"/>
      <c r="AY110" s="22">
        <v>0.40359499999999998</v>
      </c>
      <c r="AZ110" s="22">
        <v>563.54399999999998</v>
      </c>
      <c r="BA110" s="22">
        <v>-1.6156E-2</v>
      </c>
      <c r="BB110" s="22">
        <v>100</v>
      </c>
      <c r="BC110" s="22">
        <v>0.40310699999999999</v>
      </c>
      <c r="BD110">
        <f t="shared" si="22"/>
        <v>16.155999999999999</v>
      </c>
      <c r="BE110">
        <f t="shared" si="23"/>
        <v>6.5204808199999995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83.416700000000006</v>
      </c>
      <c r="I111" s="22">
        <v>-1.5554800000000001E-2</v>
      </c>
      <c r="J111" s="22">
        <v>101</v>
      </c>
      <c r="K111" s="22">
        <v>1.2911999999999999</v>
      </c>
      <c r="L111">
        <f t="shared" si="12"/>
        <v>15.5548</v>
      </c>
      <c r="M111">
        <f t="shared" si="13"/>
        <v>20.08669098</v>
      </c>
      <c r="N111" s="9"/>
      <c r="O111" s="22">
        <v>0.40862999999999999</v>
      </c>
      <c r="P111" s="22">
        <v>190.70400000000001</v>
      </c>
      <c r="Q111" s="22">
        <v>-1.6122399999999999E-2</v>
      </c>
      <c r="R111" s="22">
        <v>101</v>
      </c>
      <c r="S111" s="22">
        <v>0.40786699999999998</v>
      </c>
      <c r="T111">
        <f t="shared" si="14"/>
        <v>16.122399999999999</v>
      </c>
      <c r="U111">
        <f t="shared" si="15"/>
        <v>6.5880963119999993</v>
      </c>
      <c r="X111" s="9"/>
      <c r="Y111" s="22">
        <v>1.29135</v>
      </c>
      <c r="Z111" s="22">
        <v>273.21699999999998</v>
      </c>
      <c r="AA111" s="22">
        <v>-1.5643299999999999E-2</v>
      </c>
      <c r="AB111" s="22">
        <v>101</v>
      </c>
      <c r="AC111" s="22">
        <v>1.2911999999999999</v>
      </c>
      <c r="AD111">
        <f t="shared" si="16"/>
        <v>15.643299999999998</v>
      </c>
      <c r="AE111">
        <f t="shared" si="17"/>
        <v>20.200975454999998</v>
      </c>
      <c r="AF111" s="9"/>
      <c r="AG111" s="22">
        <v>0.40862999999999999</v>
      </c>
      <c r="AH111" s="22">
        <v>358.31099999999998</v>
      </c>
      <c r="AI111" s="22">
        <v>-1.61438E-2</v>
      </c>
      <c r="AJ111" s="22">
        <v>101</v>
      </c>
      <c r="AK111" s="22">
        <v>0.40774500000000002</v>
      </c>
      <c r="AL111">
        <f t="shared" si="18"/>
        <v>16.143799999999999</v>
      </c>
      <c r="AM111">
        <f t="shared" si="19"/>
        <v>6.596840993999999</v>
      </c>
      <c r="AP111" s="9"/>
      <c r="AQ111" s="22">
        <v>1.29135</v>
      </c>
      <c r="AR111" s="22">
        <v>441.71100000000001</v>
      </c>
      <c r="AS111" s="22">
        <v>-1.56372E-2</v>
      </c>
      <c r="AT111" s="22">
        <v>101</v>
      </c>
      <c r="AU111" s="22">
        <v>1.2905899999999999</v>
      </c>
      <c r="AV111">
        <f t="shared" si="20"/>
        <v>15.6372</v>
      </c>
      <c r="AW111">
        <f t="shared" si="21"/>
        <v>20.19309822</v>
      </c>
      <c r="AX111" s="9"/>
      <c r="AY111" s="22">
        <v>0.40862999999999999</v>
      </c>
      <c r="AZ111" s="22">
        <v>563.64499999999998</v>
      </c>
      <c r="BA111" s="22">
        <v>-1.6156E-2</v>
      </c>
      <c r="BB111" s="22">
        <v>101</v>
      </c>
      <c r="BC111" s="22">
        <v>0.40801999999999999</v>
      </c>
      <c r="BD111">
        <f t="shared" si="22"/>
        <v>16.155999999999999</v>
      </c>
      <c r="BE111">
        <f t="shared" si="23"/>
        <v>6.6018262799999992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83.517499999999998</v>
      </c>
      <c r="I112" s="22">
        <v>-1.5551799999999999E-2</v>
      </c>
      <c r="J112" s="22">
        <v>102</v>
      </c>
      <c r="K112" s="22">
        <v>1.2857099999999999</v>
      </c>
      <c r="L112">
        <f t="shared" si="12"/>
        <v>15.5518</v>
      </c>
      <c r="M112">
        <f t="shared" si="13"/>
        <v>20.004591375999997</v>
      </c>
      <c r="N112" s="9"/>
      <c r="O112" s="22">
        <v>0.41366599999999998</v>
      </c>
      <c r="P112" s="22">
        <v>190.804</v>
      </c>
      <c r="Q112" s="22">
        <v>-1.6122399999999999E-2</v>
      </c>
      <c r="R112" s="22">
        <v>102</v>
      </c>
      <c r="S112" s="22">
        <v>0.41299400000000003</v>
      </c>
      <c r="T112">
        <f t="shared" si="14"/>
        <v>16.122399999999999</v>
      </c>
      <c r="U112">
        <f t="shared" si="15"/>
        <v>6.6692887183999989</v>
      </c>
      <c r="X112" s="9"/>
      <c r="Y112" s="22">
        <v>1.2863199999999999</v>
      </c>
      <c r="Z112" s="22">
        <v>273.31799999999998</v>
      </c>
      <c r="AA112" s="22">
        <v>-1.5643299999999999E-2</v>
      </c>
      <c r="AB112" s="22">
        <v>102</v>
      </c>
      <c r="AC112" s="22">
        <v>1.2857099999999999</v>
      </c>
      <c r="AD112">
        <f t="shared" si="16"/>
        <v>15.643299999999998</v>
      </c>
      <c r="AE112">
        <f t="shared" si="17"/>
        <v>20.122289655999996</v>
      </c>
      <c r="AF112" s="9"/>
      <c r="AG112" s="22">
        <v>0.41366599999999998</v>
      </c>
      <c r="AH112" s="22">
        <v>358.41199999999998</v>
      </c>
      <c r="AI112" s="22">
        <v>-1.6149899999999998E-2</v>
      </c>
      <c r="AJ112" s="22">
        <v>102</v>
      </c>
      <c r="AK112" s="22">
        <v>0.41281099999999998</v>
      </c>
      <c r="AL112">
        <f t="shared" si="18"/>
        <v>16.149899999999999</v>
      </c>
      <c r="AM112">
        <f t="shared" si="19"/>
        <v>6.680664533399999</v>
      </c>
      <c r="AP112" s="9"/>
      <c r="AQ112" s="22">
        <v>1.2863199999999999</v>
      </c>
      <c r="AR112" s="22">
        <v>441.81099999999998</v>
      </c>
      <c r="AS112" s="22">
        <v>-1.56372E-2</v>
      </c>
      <c r="AT112" s="22">
        <v>102</v>
      </c>
      <c r="AU112" s="22">
        <v>1.2857099999999999</v>
      </c>
      <c r="AV112">
        <f t="shared" si="20"/>
        <v>15.6372</v>
      </c>
      <c r="AW112">
        <f t="shared" si="21"/>
        <v>20.114443103999999</v>
      </c>
      <c r="AX112" s="9"/>
      <c r="AY112" s="22">
        <v>0.41366599999999998</v>
      </c>
      <c r="AZ112" s="22">
        <v>563.745</v>
      </c>
      <c r="BA112" s="22">
        <v>-1.6159099999999999E-2</v>
      </c>
      <c r="BB112" s="22">
        <v>102</v>
      </c>
      <c r="BC112" s="22">
        <v>0.41311599999999998</v>
      </c>
      <c r="BD112">
        <f t="shared" si="22"/>
        <v>16.159099999999999</v>
      </c>
      <c r="BE112">
        <f t="shared" si="23"/>
        <v>6.6844702605999995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83.618200000000002</v>
      </c>
      <c r="I113" s="22">
        <v>-1.5560900000000001E-2</v>
      </c>
      <c r="J113" s="22">
        <v>103</v>
      </c>
      <c r="K113" s="22">
        <v>1.2805200000000001</v>
      </c>
      <c r="L113">
        <f t="shared" si="12"/>
        <v>15.5609</v>
      </c>
      <c r="M113">
        <f t="shared" si="13"/>
        <v>19.937869952</v>
      </c>
      <c r="N113" s="9"/>
      <c r="O113" s="22">
        <v>0.41870099999999999</v>
      </c>
      <c r="P113" s="22">
        <v>190.905</v>
      </c>
      <c r="Q113" s="22">
        <v>-1.6113300000000001E-2</v>
      </c>
      <c r="R113" s="22">
        <v>103</v>
      </c>
      <c r="S113" s="22">
        <v>0.41805999999999999</v>
      </c>
      <c r="T113">
        <f t="shared" si="14"/>
        <v>16.113299999999999</v>
      </c>
      <c r="U113">
        <f t="shared" si="15"/>
        <v>6.7466548232999992</v>
      </c>
      <c r="X113" s="9"/>
      <c r="Y113" s="22">
        <v>1.28128</v>
      </c>
      <c r="Z113" s="22">
        <v>273.41800000000001</v>
      </c>
      <c r="AA113" s="22">
        <v>-1.56525E-2</v>
      </c>
      <c r="AB113" s="22">
        <v>103</v>
      </c>
      <c r="AC113" s="22">
        <v>1.2802100000000001</v>
      </c>
      <c r="AD113">
        <f t="shared" si="16"/>
        <v>15.6525</v>
      </c>
      <c r="AE113">
        <f t="shared" si="17"/>
        <v>20.055235199999998</v>
      </c>
      <c r="AF113" s="9"/>
      <c r="AG113" s="22">
        <v>0.41870099999999999</v>
      </c>
      <c r="AH113" s="22">
        <v>358.51299999999998</v>
      </c>
      <c r="AI113" s="22">
        <v>-1.6137700000000001E-2</v>
      </c>
      <c r="AJ113" s="22">
        <v>103</v>
      </c>
      <c r="AK113" s="22">
        <v>0.417908</v>
      </c>
      <c r="AL113">
        <f t="shared" si="18"/>
        <v>16.137700000000002</v>
      </c>
      <c r="AM113">
        <f t="shared" si="19"/>
        <v>6.7568711277000011</v>
      </c>
      <c r="AP113" s="9"/>
      <c r="AQ113" s="22">
        <v>1.28128</v>
      </c>
      <c r="AR113" s="22">
        <v>441.91199999999998</v>
      </c>
      <c r="AS113" s="22">
        <v>-1.5634200000000001E-2</v>
      </c>
      <c r="AT113" s="22">
        <v>103</v>
      </c>
      <c r="AU113" s="22">
        <v>1.2808200000000001</v>
      </c>
      <c r="AV113">
        <f t="shared" si="20"/>
        <v>15.634200000000002</v>
      </c>
      <c r="AW113">
        <f t="shared" si="21"/>
        <v>20.031787776000002</v>
      </c>
      <c r="AX113" s="9"/>
      <c r="AY113" s="22">
        <v>0.41870099999999999</v>
      </c>
      <c r="AZ113" s="22">
        <v>563.846</v>
      </c>
      <c r="BA113" s="22">
        <v>-1.6146899999999999E-2</v>
      </c>
      <c r="BB113" s="22">
        <v>103</v>
      </c>
      <c r="BC113" s="22">
        <v>0.41805999999999999</v>
      </c>
      <c r="BD113">
        <f t="shared" si="22"/>
        <v>16.146899999999999</v>
      </c>
      <c r="BE113">
        <f t="shared" si="23"/>
        <v>6.7607231768999991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83.718900000000005</v>
      </c>
      <c r="I114" s="22">
        <v>-1.5566999999999999E-2</v>
      </c>
      <c r="J114" s="22">
        <v>104</v>
      </c>
      <c r="K114" s="22">
        <v>1.27502</v>
      </c>
      <c r="L114">
        <f t="shared" si="12"/>
        <v>15.566999999999998</v>
      </c>
      <c r="M114">
        <f t="shared" si="13"/>
        <v>19.867383749999998</v>
      </c>
      <c r="N114" s="9"/>
      <c r="O114" s="22">
        <v>0.42373699999999997</v>
      </c>
      <c r="P114" s="22">
        <v>191.006</v>
      </c>
      <c r="Q114" s="22">
        <v>-1.61163E-2</v>
      </c>
      <c r="R114" s="22">
        <v>104</v>
      </c>
      <c r="S114" s="22">
        <v>0.42315700000000001</v>
      </c>
      <c r="T114">
        <f t="shared" si="14"/>
        <v>16.116299999999999</v>
      </c>
      <c r="U114">
        <f t="shared" si="15"/>
        <v>6.8290726130999992</v>
      </c>
      <c r="X114" s="9"/>
      <c r="Y114" s="22">
        <v>1.2762500000000001</v>
      </c>
      <c r="Z114" s="22">
        <v>273.51900000000001</v>
      </c>
      <c r="AA114" s="22">
        <v>-1.5649400000000001E-2</v>
      </c>
      <c r="AB114" s="22">
        <v>104</v>
      </c>
      <c r="AC114" s="22">
        <v>1.27563</v>
      </c>
      <c r="AD114">
        <f t="shared" si="16"/>
        <v>15.6494</v>
      </c>
      <c r="AE114">
        <f t="shared" si="17"/>
        <v>19.972546750000003</v>
      </c>
      <c r="AF114" s="9"/>
      <c r="AG114" s="22">
        <v>0.42373699999999997</v>
      </c>
      <c r="AH114" s="22">
        <v>358.613</v>
      </c>
      <c r="AI114" s="22">
        <v>-1.6137700000000001E-2</v>
      </c>
      <c r="AJ114" s="22">
        <v>104</v>
      </c>
      <c r="AK114" s="22">
        <v>0.42300399999999999</v>
      </c>
      <c r="AL114">
        <f t="shared" si="18"/>
        <v>16.137700000000002</v>
      </c>
      <c r="AM114">
        <f t="shared" si="19"/>
        <v>6.8381405849000005</v>
      </c>
      <c r="AP114" s="9"/>
      <c r="AQ114" s="22">
        <v>1.2762500000000001</v>
      </c>
      <c r="AR114" s="22">
        <v>442.01299999999998</v>
      </c>
      <c r="AS114" s="22">
        <v>-1.5646400000000001E-2</v>
      </c>
      <c r="AT114" s="22">
        <v>104</v>
      </c>
      <c r="AU114" s="22">
        <v>1.2753300000000001</v>
      </c>
      <c r="AV114">
        <f t="shared" si="20"/>
        <v>15.646400000000002</v>
      </c>
      <c r="AW114">
        <f t="shared" si="21"/>
        <v>19.968718000000003</v>
      </c>
      <c r="AX114" s="9"/>
      <c r="AY114" s="22">
        <v>0.42373699999999997</v>
      </c>
      <c r="AZ114" s="22">
        <v>563.947</v>
      </c>
      <c r="BA114" s="22">
        <v>-1.61438E-2</v>
      </c>
      <c r="BB114" s="22">
        <v>104</v>
      </c>
      <c r="BC114" s="22">
        <v>0.42306500000000002</v>
      </c>
      <c r="BD114">
        <f t="shared" si="22"/>
        <v>16.143799999999999</v>
      </c>
      <c r="BE114">
        <f t="shared" si="23"/>
        <v>6.8407253805999995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83.819599999999994</v>
      </c>
      <c r="I115" s="22">
        <v>-1.55762E-2</v>
      </c>
      <c r="J115" s="22">
        <v>105</v>
      </c>
      <c r="K115" s="22">
        <v>1.2704500000000001</v>
      </c>
      <c r="L115">
        <f t="shared" si="12"/>
        <v>15.5762</v>
      </c>
      <c r="M115">
        <f t="shared" si="13"/>
        <v>19.800621201999999</v>
      </c>
      <c r="N115" s="9"/>
      <c r="O115" s="22">
        <v>0.42877199999999999</v>
      </c>
      <c r="P115" s="22">
        <v>191.10599999999999</v>
      </c>
      <c r="Q115" s="22">
        <v>-1.6119399999999999E-2</v>
      </c>
      <c r="R115" s="22">
        <v>105</v>
      </c>
      <c r="S115" s="22">
        <v>0.42813099999999998</v>
      </c>
      <c r="T115">
        <f t="shared" si="14"/>
        <v>16.119399999999999</v>
      </c>
      <c r="U115">
        <f t="shared" si="15"/>
        <v>6.9115473767999989</v>
      </c>
      <c r="X115" s="9"/>
      <c r="Y115" s="22">
        <v>1.27121</v>
      </c>
      <c r="Z115" s="22">
        <v>273.62</v>
      </c>
      <c r="AA115" s="22">
        <v>-1.5658600000000002E-2</v>
      </c>
      <c r="AB115" s="22">
        <v>105</v>
      </c>
      <c r="AC115" s="22">
        <v>1.27014</v>
      </c>
      <c r="AD115">
        <f t="shared" si="16"/>
        <v>15.658600000000002</v>
      </c>
      <c r="AE115">
        <f t="shared" si="17"/>
        <v>19.905368906</v>
      </c>
      <c r="AF115" s="9"/>
      <c r="AG115" s="22">
        <v>0.42877199999999999</v>
      </c>
      <c r="AH115" s="22">
        <v>358.714</v>
      </c>
      <c r="AI115" s="22">
        <v>-1.6137700000000001E-2</v>
      </c>
      <c r="AJ115" s="22">
        <v>105</v>
      </c>
      <c r="AK115" s="22">
        <v>0.42813099999999998</v>
      </c>
      <c r="AL115">
        <f t="shared" si="18"/>
        <v>16.137700000000002</v>
      </c>
      <c r="AM115">
        <f t="shared" si="19"/>
        <v>6.9193939044000006</v>
      </c>
      <c r="AP115" s="9"/>
      <c r="AQ115" s="22">
        <v>1.27121</v>
      </c>
      <c r="AR115" s="22">
        <v>442.113</v>
      </c>
      <c r="AS115" s="22">
        <v>-1.5643299999999999E-2</v>
      </c>
      <c r="AT115" s="22">
        <v>105</v>
      </c>
      <c r="AU115" s="22">
        <v>1.2704500000000001</v>
      </c>
      <c r="AV115">
        <f t="shared" si="20"/>
        <v>15.643299999999998</v>
      </c>
      <c r="AW115">
        <f t="shared" si="21"/>
        <v>19.885919392999998</v>
      </c>
      <c r="AX115" s="9"/>
      <c r="AY115" s="22">
        <v>0.42877199999999999</v>
      </c>
      <c r="AZ115" s="22">
        <v>564.048</v>
      </c>
      <c r="BA115" s="22">
        <v>-1.61438E-2</v>
      </c>
      <c r="BB115" s="22">
        <v>105</v>
      </c>
      <c r="BC115" s="22">
        <v>0.42800899999999997</v>
      </c>
      <c r="BD115">
        <f t="shared" si="22"/>
        <v>16.143799999999999</v>
      </c>
      <c r="BE115">
        <f t="shared" si="23"/>
        <v>6.9220094135999997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83.920299999999997</v>
      </c>
      <c r="I116" s="22">
        <v>-1.55762E-2</v>
      </c>
      <c r="J116" s="22">
        <v>106</v>
      </c>
      <c r="K116" s="22">
        <v>1.2652600000000001</v>
      </c>
      <c r="L116">
        <f t="shared" si="12"/>
        <v>15.5762</v>
      </c>
      <c r="M116">
        <f t="shared" si="13"/>
        <v>19.722117153999999</v>
      </c>
      <c r="N116" s="9"/>
      <c r="O116" s="22">
        <v>0.433807</v>
      </c>
      <c r="P116" s="22">
        <v>191.20699999999999</v>
      </c>
      <c r="Q116" s="22">
        <v>-1.6110200000000002E-2</v>
      </c>
      <c r="R116" s="22">
        <v>106</v>
      </c>
      <c r="S116" s="22">
        <v>0.43313600000000002</v>
      </c>
      <c r="T116">
        <f t="shared" si="14"/>
        <v>16.110200000000003</v>
      </c>
      <c r="U116">
        <f t="shared" si="15"/>
        <v>6.9887175314000007</v>
      </c>
      <c r="X116" s="9"/>
      <c r="Y116" s="22">
        <v>1.26617</v>
      </c>
      <c r="Z116" s="22">
        <v>273.72000000000003</v>
      </c>
      <c r="AA116" s="22">
        <v>-1.5655499999999999E-2</v>
      </c>
      <c r="AB116" s="22">
        <v>106</v>
      </c>
      <c r="AC116" s="22">
        <v>1.26495</v>
      </c>
      <c r="AD116">
        <f t="shared" si="16"/>
        <v>15.6555</v>
      </c>
      <c r="AE116">
        <f t="shared" si="17"/>
        <v>19.822524435000002</v>
      </c>
      <c r="AF116" s="9"/>
      <c r="AG116" s="22">
        <v>0.433807</v>
      </c>
      <c r="AH116" s="22">
        <v>358.815</v>
      </c>
      <c r="AI116" s="22">
        <v>-1.61438E-2</v>
      </c>
      <c r="AJ116" s="22">
        <v>106</v>
      </c>
      <c r="AK116" s="22">
        <v>0.43310500000000002</v>
      </c>
      <c r="AL116">
        <f t="shared" si="18"/>
        <v>16.143799999999999</v>
      </c>
      <c r="AM116">
        <f t="shared" si="19"/>
        <v>7.0032934465999999</v>
      </c>
      <c r="AP116" s="9"/>
      <c r="AQ116" s="22">
        <v>1.26617</v>
      </c>
      <c r="AR116" s="22">
        <v>442.214</v>
      </c>
      <c r="AS116" s="22">
        <v>-1.5649400000000001E-2</v>
      </c>
      <c r="AT116" s="22">
        <v>106</v>
      </c>
      <c r="AU116" s="22">
        <v>1.2652600000000001</v>
      </c>
      <c r="AV116">
        <f t="shared" si="20"/>
        <v>15.6494</v>
      </c>
      <c r="AW116">
        <f t="shared" si="21"/>
        <v>19.814800798</v>
      </c>
      <c r="AX116" s="9"/>
      <c r="AY116" s="22">
        <v>0.433807</v>
      </c>
      <c r="AZ116" s="22">
        <v>564.14800000000002</v>
      </c>
      <c r="BA116" s="22">
        <v>-1.6153000000000001E-2</v>
      </c>
      <c r="BB116" s="22">
        <v>106</v>
      </c>
      <c r="BC116" s="22">
        <v>0.43337999999999999</v>
      </c>
      <c r="BD116">
        <f t="shared" si="22"/>
        <v>16.153000000000002</v>
      </c>
      <c r="BE116">
        <f t="shared" si="23"/>
        <v>7.0072844710000011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84.021000000000001</v>
      </c>
      <c r="I117" s="22">
        <v>-1.55823E-2</v>
      </c>
      <c r="J117" s="22">
        <v>107</v>
      </c>
      <c r="K117" s="22">
        <v>1.26007</v>
      </c>
      <c r="L117">
        <f t="shared" si="12"/>
        <v>15.5823</v>
      </c>
      <c r="M117">
        <f t="shared" si="13"/>
        <v>19.651461821999998</v>
      </c>
      <c r="N117" s="9"/>
      <c r="O117" s="22">
        <v>0.43884299999999998</v>
      </c>
      <c r="P117" s="22">
        <v>191.30799999999999</v>
      </c>
      <c r="Q117" s="22">
        <v>-1.6107199999999999E-2</v>
      </c>
      <c r="R117" s="22">
        <v>107</v>
      </c>
      <c r="S117" s="22">
        <v>0.43823200000000001</v>
      </c>
      <c r="T117">
        <f t="shared" si="14"/>
        <v>16.107199999999999</v>
      </c>
      <c r="U117">
        <f t="shared" si="15"/>
        <v>7.0685319695999995</v>
      </c>
      <c r="X117" s="9"/>
      <c r="Y117" s="22">
        <v>1.2611399999999999</v>
      </c>
      <c r="Z117" s="22">
        <v>273.82100000000003</v>
      </c>
      <c r="AA117" s="22">
        <v>-1.5661600000000001E-2</v>
      </c>
      <c r="AB117" s="22">
        <v>107</v>
      </c>
      <c r="AC117" s="22">
        <v>1.26007</v>
      </c>
      <c r="AD117">
        <f t="shared" si="16"/>
        <v>15.661600000000002</v>
      </c>
      <c r="AE117">
        <f t="shared" si="17"/>
        <v>19.751470224000002</v>
      </c>
      <c r="AF117" s="9"/>
      <c r="AG117" s="22">
        <v>0.43884299999999998</v>
      </c>
      <c r="AH117" s="22">
        <v>358.916</v>
      </c>
      <c r="AI117" s="22">
        <v>-1.6146899999999999E-2</v>
      </c>
      <c r="AJ117" s="22">
        <v>107</v>
      </c>
      <c r="AK117" s="22">
        <v>0.43811</v>
      </c>
      <c r="AL117">
        <f t="shared" si="18"/>
        <v>16.146899999999999</v>
      </c>
      <c r="AM117">
        <f t="shared" si="19"/>
        <v>7.0859540366999996</v>
      </c>
      <c r="AP117" s="9"/>
      <c r="AQ117" s="22">
        <v>1.2611399999999999</v>
      </c>
      <c r="AR117" s="22">
        <v>442.315</v>
      </c>
      <c r="AS117" s="22">
        <v>-1.5658600000000002E-2</v>
      </c>
      <c r="AT117" s="22">
        <v>107</v>
      </c>
      <c r="AU117" s="22">
        <v>1.26068</v>
      </c>
      <c r="AV117">
        <f t="shared" si="20"/>
        <v>15.658600000000002</v>
      </c>
      <c r="AW117">
        <f t="shared" si="21"/>
        <v>19.747686804000001</v>
      </c>
      <c r="AX117" s="9"/>
      <c r="AY117" s="22">
        <v>0.43884299999999998</v>
      </c>
      <c r="AZ117" s="22">
        <v>564.24900000000002</v>
      </c>
      <c r="BA117" s="22">
        <v>-1.61438E-2</v>
      </c>
      <c r="BB117" s="22">
        <v>107</v>
      </c>
      <c r="BC117" s="22">
        <v>0.43804900000000002</v>
      </c>
      <c r="BD117">
        <f t="shared" si="22"/>
        <v>16.143799999999999</v>
      </c>
      <c r="BE117">
        <f t="shared" si="23"/>
        <v>7.0845936233999991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84.121700000000004</v>
      </c>
      <c r="I118" s="22">
        <v>-1.55823E-2</v>
      </c>
      <c r="J118" s="22">
        <v>108</v>
      </c>
      <c r="K118" s="22">
        <v>1.25488</v>
      </c>
      <c r="L118">
        <f t="shared" si="12"/>
        <v>15.5823</v>
      </c>
      <c r="M118">
        <f t="shared" si="13"/>
        <v>19.572927029999999</v>
      </c>
      <c r="N118" s="9"/>
      <c r="O118" s="22">
        <v>0.44387799999999999</v>
      </c>
      <c r="P118" s="22">
        <v>191.40799999999999</v>
      </c>
      <c r="Q118" s="22">
        <v>-1.6110200000000002E-2</v>
      </c>
      <c r="R118" s="22">
        <v>108</v>
      </c>
      <c r="S118" s="22">
        <v>0.44323699999999999</v>
      </c>
      <c r="T118">
        <f t="shared" si="14"/>
        <v>16.110200000000003</v>
      </c>
      <c r="U118">
        <f t="shared" si="15"/>
        <v>7.150963355600001</v>
      </c>
      <c r="X118" s="9"/>
      <c r="Y118" s="22">
        <v>1.2561</v>
      </c>
      <c r="Z118" s="22">
        <v>273.92200000000003</v>
      </c>
      <c r="AA118" s="22">
        <v>-1.56677E-2</v>
      </c>
      <c r="AB118" s="22">
        <v>108</v>
      </c>
      <c r="AC118" s="22">
        <v>1.25519</v>
      </c>
      <c r="AD118">
        <f t="shared" si="16"/>
        <v>15.6677</v>
      </c>
      <c r="AE118">
        <f t="shared" si="17"/>
        <v>19.680197969999998</v>
      </c>
      <c r="AF118" s="9"/>
      <c r="AG118" s="22">
        <v>0.44387799999999999</v>
      </c>
      <c r="AH118" s="22">
        <v>359.01600000000002</v>
      </c>
      <c r="AI118" s="22">
        <v>-1.61438E-2</v>
      </c>
      <c r="AJ118" s="22">
        <v>108</v>
      </c>
      <c r="AK118" s="22">
        <v>0.44329800000000003</v>
      </c>
      <c r="AL118">
        <f t="shared" si="18"/>
        <v>16.143799999999999</v>
      </c>
      <c r="AM118">
        <f t="shared" si="19"/>
        <v>7.1658776563999993</v>
      </c>
      <c r="AP118" s="9"/>
      <c r="AQ118" s="22">
        <v>1.2561</v>
      </c>
      <c r="AR118" s="22">
        <v>442.416</v>
      </c>
      <c r="AS118" s="22">
        <v>-1.56525E-2</v>
      </c>
      <c r="AT118" s="22">
        <v>108</v>
      </c>
      <c r="AU118" s="22">
        <v>1.25519</v>
      </c>
      <c r="AV118">
        <f t="shared" si="20"/>
        <v>15.6525</v>
      </c>
      <c r="AW118">
        <f t="shared" si="21"/>
        <v>19.661105249999999</v>
      </c>
      <c r="AX118" s="9"/>
      <c r="AY118" s="22">
        <v>0.44387799999999999</v>
      </c>
      <c r="AZ118" s="22">
        <v>564.35</v>
      </c>
      <c r="BA118" s="22">
        <v>-1.6140700000000001E-2</v>
      </c>
      <c r="BB118" s="22">
        <v>108</v>
      </c>
      <c r="BC118" s="22">
        <v>0.44320700000000002</v>
      </c>
      <c r="BD118">
        <f t="shared" si="22"/>
        <v>16.140700000000002</v>
      </c>
      <c r="BE118">
        <f t="shared" si="23"/>
        <v>7.1645016346000014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84.222399999999993</v>
      </c>
      <c r="I119" s="22">
        <v>-1.55914E-2</v>
      </c>
      <c r="J119" s="22">
        <v>109</v>
      </c>
      <c r="K119" s="22">
        <v>1.25031</v>
      </c>
      <c r="L119">
        <f t="shared" si="12"/>
        <v>15.5914</v>
      </c>
      <c r="M119">
        <f t="shared" si="13"/>
        <v>19.505932798</v>
      </c>
      <c r="N119" s="9"/>
      <c r="O119" s="22">
        <v>0.44891399999999998</v>
      </c>
      <c r="P119" s="22">
        <v>191.50899999999999</v>
      </c>
      <c r="Q119" s="22">
        <v>-1.6110200000000002E-2</v>
      </c>
      <c r="R119" s="22">
        <v>109</v>
      </c>
      <c r="S119" s="22">
        <v>0.448181</v>
      </c>
      <c r="T119">
        <f t="shared" si="14"/>
        <v>16.110200000000003</v>
      </c>
      <c r="U119">
        <f t="shared" si="15"/>
        <v>7.232094322800001</v>
      </c>
      <c r="X119" s="9"/>
      <c r="Y119" s="22">
        <v>1.2510699999999999</v>
      </c>
      <c r="Z119" s="22">
        <v>274.02300000000002</v>
      </c>
      <c r="AA119" s="22">
        <v>-1.56677E-2</v>
      </c>
      <c r="AB119" s="22">
        <v>109</v>
      </c>
      <c r="AC119" s="22">
        <v>1.24969</v>
      </c>
      <c r="AD119">
        <f t="shared" si="16"/>
        <v>15.6677</v>
      </c>
      <c r="AE119">
        <f t="shared" si="17"/>
        <v>19.601389438999998</v>
      </c>
      <c r="AF119" s="9"/>
      <c r="AG119" s="22">
        <v>0.44891399999999998</v>
      </c>
      <c r="AH119" s="22">
        <v>359.11700000000002</v>
      </c>
      <c r="AI119" s="22">
        <v>-1.6137700000000001E-2</v>
      </c>
      <c r="AJ119" s="22">
        <v>109</v>
      </c>
      <c r="AK119" s="22">
        <v>0.44808999999999999</v>
      </c>
      <c r="AL119">
        <f t="shared" si="18"/>
        <v>16.137700000000002</v>
      </c>
      <c r="AM119">
        <f t="shared" si="19"/>
        <v>7.2444394578000004</v>
      </c>
      <c r="AP119" s="9"/>
      <c r="AQ119" s="22">
        <v>1.2510699999999999</v>
      </c>
      <c r="AR119" s="22">
        <v>442.51600000000002</v>
      </c>
      <c r="AS119" s="22">
        <v>-1.56647E-2</v>
      </c>
      <c r="AT119" s="22">
        <v>109</v>
      </c>
      <c r="AU119" s="22">
        <v>1.25031</v>
      </c>
      <c r="AV119">
        <f t="shared" si="20"/>
        <v>15.6647</v>
      </c>
      <c r="AW119">
        <f t="shared" si="21"/>
        <v>19.597636228999999</v>
      </c>
      <c r="AX119" s="9"/>
      <c r="AY119" s="22">
        <v>0.44891399999999998</v>
      </c>
      <c r="AZ119" s="22">
        <v>564.45000000000005</v>
      </c>
      <c r="BA119" s="22">
        <v>-1.61438E-2</v>
      </c>
      <c r="BB119" s="22">
        <v>109</v>
      </c>
      <c r="BC119" s="22">
        <v>0.44824199999999997</v>
      </c>
      <c r="BD119">
        <f t="shared" si="22"/>
        <v>16.143799999999999</v>
      </c>
      <c r="BE119">
        <f t="shared" si="23"/>
        <v>7.2471778331999994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84.323099999999997</v>
      </c>
      <c r="I120" s="22">
        <v>-1.5594500000000001E-2</v>
      </c>
      <c r="J120" s="22">
        <v>110</v>
      </c>
      <c r="K120" s="22">
        <v>1.24542</v>
      </c>
      <c r="L120">
        <f t="shared" si="12"/>
        <v>15.5945</v>
      </c>
      <c r="M120">
        <f t="shared" si="13"/>
        <v>19.431214834999999</v>
      </c>
      <c r="N120" s="9"/>
      <c r="O120" s="22">
        <v>0.45394899999999999</v>
      </c>
      <c r="P120" s="22">
        <v>191.61</v>
      </c>
      <c r="Q120" s="22">
        <v>-1.6110200000000002E-2</v>
      </c>
      <c r="R120" s="22">
        <v>110</v>
      </c>
      <c r="S120" s="22">
        <v>0.45330799999999999</v>
      </c>
      <c r="T120">
        <f t="shared" si="14"/>
        <v>16.110200000000003</v>
      </c>
      <c r="U120">
        <f t="shared" si="15"/>
        <v>7.3132091798000012</v>
      </c>
      <c r="X120" s="9"/>
      <c r="Y120" s="22">
        <v>1.24603</v>
      </c>
      <c r="Z120" s="22">
        <v>274.12299999999999</v>
      </c>
      <c r="AA120" s="22">
        <v>-1.5676900000000001E-2</v>
      </c>
      <c r="AB120" s="22">
        <v>110</v>
      </c>
      <c r="AC120" s="22">
        <v>1.24512</v>
      </c>
      <c r="AD120">
        <f t="shared" si="16"/>
        <v>15.6769</v>
      </c>
      <c r="AE120">
        <f t="shared" si="17"/>
        <v>19.533887706999998</v>
      </c>
      <c r="AF120" s="9"/>
      <c r="AG120" s="22">
        <v>0.45394899999999999</v>
      </c>
      <c r="AH120" s="22">
        <v>359.21800000000002</v>
      </c>
      <c r="AI120" s="22">
        <v>-1.6137700000000001E-2</v>
      </c>
      <c r="AJ120" s="22">
        <v>110</v>
      </c>
      <c r="AK120" s="22">
        <v>0.45321699999999998</v>
      </c>
      <c r="AL120">
        <f t="shared" si="18"/>
        <v>16.137700000000002</v>
      </c>
      <c r="AM120">
        <f t="shared" si="19"/>
        <v>7.3256927773000013</v>
      </c>
      <c r="AP120" s="9"/>
      <c r="AQ120" s="22">
        <v>1.24603</v>
      </c>
      <c r="AR120" s="22">
        <v>442.61700000000002</v>
      </c>
      <c r="AS120" s="22">
        <v>-1.5670799999999999E-2</v>
      </c>
      <c r="AT120" s="22">
        <v>110</v>
      </c>
      <c r="AU120" s="22">
        <v>1.24451</v>
      </c>
      <c r="AV120">
        <f t="shared" si="20"/>
        <v>15.670799999999998</v>
      </c>
      <c r="AW120">
        <f t="shared" si="21"/>
        <v>19.526286923999997</v>
      </c>
      <c r="AX120" s="9"/>
      <c r="AY120" s="22">
        <v>0.45394899999999999</v>
      </c>
      <c r="AZ120" s="22">
        <v>564.55100000000004</v>
      </c>
      <c r="BA120" s="22">
        <v>-1.6156E-2</v>
      </c>
      <c r="BB120" s="22">
        <v>110</v>
      </c>
      <c r="BC120" s="22">
        <v>0.45327800000000001</v>
      </c>
      <c r="BD120">
        <f t="shared" si="22"/>
        <v>16.155999999999999</v>
      </c>
      <c r="BE120">
        <f t="shared" si="23"/>
        <v>7.3340000439999997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84.4238</v>
      </c>
      <c r="I121" s="22">
        <v>-1.5600599999999999E-2</v>
      </c>
      <c r="J121" s="22">
        <v>111</v>
      </c>
      <c r="K121" s="22">
        <v>1.24054</v>
      </c>
      <c r="L121">
        <f t="shared" si="12"/>
        <v>15.6006</v>
      </c>
      <c r="M121">
        <f t="shared" si="13"/>
        <v>19.360344600000001</v>
      </c>
      <c r="N121" s="9"/>
      <c r="O121" s="22">
        <v>0.458984</v>
      </c>
      <c r="P121" s="22">
        <v>191.71100000000001</v>
      </c>
      <c r="Q121" s="22">
        <v>-1.61041E-2</v>
      </c>
      <c r="R121" s="22">
        <v>111</v>
      </c>
      <c r="S121" s="22">
        <v>0.458374</v>
      </c>
      <c r="T121">
        <f t="shared" si="14"/>
        <v>16.104099999999999</v>
      </c>
      <c r="U121">
        <f t="shared" si="15"/>
        <v>7.3915242343999994</v>
      </c>
      <c r="X121" s="9"/>
      <c r="Y121" s="22">
        <v>1.2410000000000001</v>
      </c>
      <c r="Z121" s="22">
        <v>274.22399999999999</v>
      </c>
      <c r="AA121" s="22">
        <v>-1.5682999999999999E-2</v>
      </c>
      <c r="AB121" s="22">
        <v>111</v>
      </c>
      <c r="AC121" s="22">
        <v>1.24054</v>
      </c>
      <c r="AD121">
        <f t="shared" si="16"/>
        <v>15.683</v>
      </c>
      <c r="AE121">
        <f t="shared" si="17"/>
        <v>19.462603000000001</v>
      </c>
      <c r="AF121" s="9"/>
      <c r="AG121" s="22">
        <v>0.458984</v>
      </c>
      <c r="AH121" s="22">
        <v>359.31799999999998</v>
      </c>
      <c r="AI121" s="22">
        <v>-1.61438E-2</v>
      </c>
      <c r="AJ121" s="22">
        <v>111</v>
      </c>
      <c r="AK121" s="22">
        <v>0.45846599999999998</v>
      </c>
      <c r="AL121">
        <f t="shared" si="18"/>
        <v>16.143799999999999</v>
      </c>
      <c r="AM121">
        <f t="shared" si="19"/>
        <v>7.4097458991999998</v>
      </c>
      <c r="AP121" s="9"/>
      <c r="AQ121" s="22">
        <v>1.2410000000000001</v>
      </c>
      <c r="AR121" s="22">
        <v>442.71800000000002</v>
      </c>
      <c r="AS121" s="22">
        <v>-1.56799E-2</v>
      </c>
      <c r="AT121" s="22">
        <v>111</v>
      </c>
      <c r="AU121" s="22">
        <v>1.24054</v>
      </c>
      <c r="AV121">
        <f t="shared" si="20"/>
        <v>15.6799</v>
      </c>
      <c r="AW121">
        <f t="shared" si="21"/>
        <v>19.4587559</v>
      </c>
      <c r="AX121" s="9"/>
      <c r="AY121" s="22">
        <v>0.458984</v>
      </c>
      <c r="AZ121" s="22">
        <v>564.65200000000004</v>
      </c>
      <c r="BA121" s="22">
        <v>-1.6149899999999998E-2</v>
      </c>
      <c r="BB121" s="22">
        <v>111</v>
      </c>
      <c r="BC121" s="22">
        <v>0.45831300000000003</v>
      </c>
      <c r="BD121">
        <f t="shared" si="22"/>
        <v>16.149899999999999</v>
      </c>
      <c r="BE121">
        <f t="shared" si="23"/>
        <v>7.4125457015999991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84.524500000000003</v>
      </c>
      <c r="I122" s="22">
        <v>-1.56036E-2</v>
      </c>
      <c r="J122" s="22">
        <v>112</v>
      </c>
      <c r="K122" s="22">
        <v>1.23505</v>
      </c>
      <c r="L122">
        <f t="shared" si="12"/>
        <v>15.6036</v>
      </c>
      <c r="M122">
        <f t="shared" si="13"/>
        <v>19.285425455999999</v>
      </c>
      <c r="N122" s="9"/>
      <c r="O122" s="22">
        <v>0.46401999999999999</v>
      </c>
      <c r="P122" s="22">
        <v>191.81100000000001</v>
      </c>
      <c r="Q122" s="22">
        <v>-1.6113300000000001E-2</v>
      </c>
      <c r="R122" s="22">
        <v>112</v>
      </c>
      <c r="S122" s="22">
        <v>0.46344000000000002</v>
      </c>
      <c r="T122">
        <f t="shared" si="14"/>
        <v>16.113299999999999</v>
      </c>
      <c r="U122">
        <f t="shared" si="15"/>
        <v>7.476893465999999</v>
      </c>
      <c r="X122" s="9"/>
      <c r="Y122" s="22">
        <v>1.2359599999999999</v>
      </c>
      <c r="Z122" s="22">
        <v>274.32499999999999</v>
      </c>
      <c r="AA122" s="22">
        <v>-1.5682999999999999E-2</v>
      </c>
      <c r="AB122" s="22">
        <v>112</v>
      </c>
      <c r="AC122" s="22">
        <v>1.2353499999999999</v>
      </c>
      <c r="AD122">
        <f t="shared" si="16"/>
        <v>15.683</v>
      </c>
      <c r="AE122">
        <f t="shared" si="17"/>
        <v>19.383560679999999</v>
      </c>
      <c r="AF122" s="9"/>
      <c r="AG122" s="22">
        <v>0.46401999999999999</v>
      </c>
      <c r="AH122" s="22">
        <v>359.41899999999998</v>
      </c>
      <c r="AI122" s="22">
        <v>-1.6140700000000001E-2</v>
      </c>
      <c r="AJ122" s="22">
        <v>112</v>
      </c>
      <c r="AK122" s="22">
        <v>0.46316499999999999</v>
      </c>
      <c r="AL122">
        <f t="shared" si="18"/>
        <v>16.140700000000002</v>
      </c>
      <c r="AM122">
        <f t="shared" si="19"/>
        <v>7.4896076140000005</v>
      </c>
      <c r="AP122" s="9"/>
      <c r="AQ122" s="22">
        <v>1.2359599999999999</v>
      </c>
      <c r="AR122" s="22">
        <v>442.81799999999998</v>
      </c>
      <c r="AS122" s="22">
        <v>-1.5685999999999999E-2</v>
      </c>
      <c r="AT122" s="22">
        <v>112</v>
      </c>
      <c r="AU122" s="22">
        <v>1.2347399999999999</v>
      </c>
      <c r="AV122">
        <f t="shared" si="20"/>
        <v>15.685999999999998</v>
      </c>
      <c r="AW122">
        <f t="shared" si="21"/>
        <v>19.387268559999995</v>
      </c>
      <c r="AX122" s="9"/>
      <c r="AY122" s="22">
        <v>0.46401999999999999</v>
      </c>
      <c r="AZ122" s="22">
        <v>564.75300000000004</v>
      </c>
      <c r="BA122" s="22">
        <v>-1.6146899999999999E-2</v>
      </c>
      <c r="BB122" s="22">
        <v>112</v>
      </c>
      <c r="BC122" s="22">
        <v>0.46331800000000001</v>
      </c>
      <c r="BD122">
        <f t="shared" si="22"/>
        <v>16.146899999999999</v>
      </c>
      <c r="BE122">
        <f t="shared" si="23"/>
        <v>7.4924845379999994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84.625200000000007</v>
      </c>
      <c r="I123" s="22">
        <v>-1.56036E-2</v>
      </c>
      <c r="J123" s="22">
        <v>113</v>
      </c>
      <c r="K123" s="22">
        <v>1.22986</v>
      </c>
      <c r="L123">
        <f t="shared" si="12"/>
        <v>15.6036</v>
      </c>
      <c r="M123">
        <f t="shared" si="13"/>
        <v>19.206939348000002</v>
      </c>
      <c r="N123" s="9"/>
      <c r="O123" s="22">
        <v>0.469055</v>
      </c>
      <c r="P123" s="22">
        <v>191.91200000000001</v>
      </c>
      <c r="Q123" s="22">
        <v>-1.6110200000000002E-2</v>
      </c>
      <c r="R123" s="22">
        <v>113</v>
      </c>
      <c r="S123" s="22">
        <v>0.468109</v>
      </c>
      <c r="T123">
        <f t="shared" si="14"/>
        <v>16.110200000000003</v>
      </c>
      <c r="U123">
        <f t="shared" si="15"/>
        <v>7.5565698610000016</v>
      </c>
      <c r="X123" s="9"/>
      <c r="Y123" s="22">
        <v>1.2309300000000001</v>
      </c>
      <c r="Z123" s="22">
        <v>274.42500000000001</v>
      </c>
      <c r="AA123" s="22">
        <v>-1.5685999999999999E-2</v>
      </c>
      <c r="AB123" s="22">
        <v>113</v>
      </c>
      <c r="AC123" s="22">
        <v>1.22986</v>
      </c>
      <c r="AD123">
        <f t="shared" si="16"/>
        <v>15.685999999999998</v>
      </c>
      <c r="AE123">
        <f t="shared" si="17"/>
        <v>19.30836798</v>
      </c>
      <c r="AF123" s="9"/>
      <c r="AG123" s="22">
        <v>0.469055</v>
      </c>
      <c r="AH123" s="22">
        <v>359.52</v>
      </c>
      <c r="AI123" s="22">
        <v>-1.61438E-2</v>
      </c>
      <c r="AJ123" s="22">
        <v>113</v>
      </c>
      <c r="AK123" s="22">
        <v>0.468414</v>
      </c>
      <c r="AL123">
        <f t="shared" si="18"/>
        <v>16.143799999999999</v>
      </c>
      <c r="AM123">
        <f t="shared" si="19"/>
        <v>7.5723301089999993</v>
      </c>
      <c r="AP123" s="9"/>
      <c r="AQ123" s="22">
        <v>1.2309300000000001</v>
      </c>
      <c r="AR123" s="22">
        <v>442.91899999999998</v>
      </c>
      <c r="AS123" s="22">
        <v>-1.56799E-2</v>
      </c>
      <c r="AT123" s="22">
        <v>113</v>
      </c>
      <c r="AU123" s="22">
        <v>1.22986</v>
      </c>
      <c r="AV123">
        <f t="shared" si="20"/>
        <v>15.6799</v>
      </c>
      <c r="AW123">
        <f t="shared" si="21"/>
        <v>19.300859307</v>
      </c>
      <c r="AX123" s="9"/>
      <c r="AY123" s="22">
        <v>0.469055</v>
      </c>
      <c r="AZ123" s="22">
        <v>564.85299999999995</v>
      </c>
      <c r="BA123" s="22">
        <v>-1.6156E-2</v>
      </c>
      <c r="BB123" s="22">
        <v>113</v>
      </c>
      <c r="BC123" s="22">
        <v>0.468414</v>
      </c>
      <c r="BD123">
        <f t="shared" si="22"/>
        <v>16.155999999999999</v>
      </c>
      <c r="BE123">
        <f t="shared" si="23"/>
        <v>7.5780525799999996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84.725899999999996</v>
      </c>
      <c r="I124" s="22">
        <v>-1.56128E-2</v>
      </c>
      <c r="J124" s="22">
        <v>114</v>
      </c>
      <c r="K124" s="22">
        <v>1.22498</v>
      </c>
      <c r="L124">
        <f t="shared" si="12"/>
        <v>15.6128</v>
      </c>
      <c r="M124">
        <f t="shared" si="13"/>
        <v>19.139575391999998</v>
      </c>
      <c r="N124" s="9"/>
      <c r="O124" s="22">
        <v>0.47409099999999998</v>
      </c>
      <c r="P124" s="22">
        <v>192.01300000000001</v>
      </c>
      <c r="Q124" s="22">
        <v>-1.6113300000000001E-2</v>
      </c>
      <c r="R124" s="22">
        <v>114</v>
      </c>
      <c r="S124" s="22">
        <v>0.473389</v>
      </c>
      <c r="T124">
        <f t="shared" si="14"/>
        <v>16.113299999999999</v>
      </c>
      <c r="U124">
        <f t="shared" si="15"/>
        <v>7.6391705102999996</v>
      </c>
      <c r="X124" s="9"/>
      <c r="Y124" s="22">
        <v>1.2258899999999999</v>
      </c>
      <c r="Z124" s="22">
        <v>274.52600000000001</v>
      </c>
      <c r="AA124" s="22">
        <v>-1.56921E-2</v>
      </c>
      <c r="AB124" s="22">
        <v>114</v>
      </c>
      <c r="AC124" s="22">
        <v>1.22437</v>
      </c>
      <c r="AD124">
        <f t="shared" si="16"/>
        <v>15.6921</v>
      </c>
      <c r="AE124">
        <f t="shared" si="17"/>
        <v>19.236788469</v>
      </c>
      <c r="AF124" s="9"/>
      <c r="AG124" s="22">
        <v>0.47409099999999998</v>
      </c>
      <c r="AH124" s="22">
        <v>359.62</v>
      </c>
      <c r="AI124" s="22">
        <v>-1.61438E-2</v>
      </c>
      <c r="AJ124" s="22">
        <v>114</v>
      </c>
      <c r="AK124" s="22">
        <v>0.47348000000000001</v>
      </c>
      <c r="AL124">
        <f t="shared" si="18"/>
        <v>16.143799999999999</v>
      </c>
      <c r="AM124">
        <f t="shared" si="19"/>
        <v>7.6536302857999994</v>
      </c>
      <c r="AP124" s="9"/>
      <c r="AQ124" s="22">
        <v>1.2258899999999999</v>
      </c>
      <c r="AR124" s="22">
        <v>443.02</v>
      </c>
      <c r="AS124" s="22">
        <v>-1.5685999999999999E-2</v>
      </c>
      <c r="AT124" s="22">
        <v>114</v>
      </c>
      <c r="AU124" s="22">
        <v>1.2252799999999999</v>
      </c>
      <c r="AV124">
        <f t="shared" si="20"/>
        <v>15.685999999999998</v>
      </c>
      <c r="AW124">
        <f t="shared" si="21"/>
        <v>19.229310539999997</v>
      </c>
      <c r="AX124" s="9"/>
      <c r="AY124" s="22">
        <v>0.47409099999999998</v>
      </c>
      <c r="AZ124" s="22">
        <v>564.95399999999995</v>
      </c>
      <c r="BA124" s="22">
        <v>-1.61438E-2</v>
      </c>
      <c r="BB124" s="22">
        <v>114</v>
      </c>
      <c r="BC124" s="22">
        <v>0.473389</v>
      </c>
      <c r="BD124">
        <f t="shared" si="22"/>
        <v>16.143799999999999</v>
      </c>
      <c r="BE124">
        <f t="shared" si="23"/>
        <v>7.6536302857999994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84.826700000000002</v>
      </c>
      <c r="I125" s="22">
        <v>-1.56189E-2</v>
      </c>
      <c r="J125" s="22">
        <v>115</v>
      </c>
      <c r="K125" s="22">
        <v>1.2197899999999999</v>
      </c>
      <c r="L125">
        <f t="shared" si="12"/>
        <v>15.6189</v>
      </c>
      <c r="M125">
        <f t="shared" si="13"/>
        <v>19.068490254</v>
      </c>
      <c r="N125" s="9"/>
      <c r="O125" s="22">
        <v>0.479126</v>
      </c>
      <c r="P125" s="22">
        <v>192.113</v>
      </c>
      <c r="Q125" s="22">
        <v>-1.61011E-2</v>
      </c>
      <c r="R125" s="22">
        <v>115</v>
      </c>
      <c r="S125" s="22">
        <v>0.47857699999999997</v>
      </c>
      <c r="T125">
        <f t="shared" si="14"/>
        <v>16.101099999999999</v>
      </c>
      <c r="U125">
        <f t="shared" si="15"/>
        <v>7.7144556385999996</v>
      </c>
      <c r="X125" s="9"/>
      <c r="Y125" s="22">
        <v>1.2208600000000001</v>
      </c>
      <c r="Z125" s="22">
        <v>274.62700000000001</v>
      </c>
      <c r="AA125" s="22">
        <v>-1.5695199999999999E-2</v>
      </c>
      <c r="AB125" s="22">
        <v>115</v>
      </c>
      <c r="AC125" s="22">
        <v>1.2200899999999999</v>
      </c>
      <c r="AD125">
        <f t="shared" si="16"/>
        <v>15.6952</v>
      </c>
      <c r="AE125">
        <f t="shared" si="17"/>
        <v>19.161641872000001</v>
      </c>
      <c r="AF125" s="9"/>
      <c r="AG125" s="22">
        <v>0.479126</v>
      </c>
      <c r="AH125" s="22">
        <v>359.721</v>
      </c>
      <c r="AI125" s="22">
        <v>-1.61438E-2</v>
      </c>
      <c r="AJ125" s="22">
        <v>115</v>
      </c>
      <c r="AK125" s="22">
        <v>0.478302</v>
      </c>
      <c r="AL125">
        <f t="shared" si="18"/>
        <v>16.143799999999999</v>
      </c>
      <c r="AM125">
        <f t="shared" si="19"/>
        <v>7.7349143187999996</v>
      </c>
      <c r="AP125" s="9"/>
      <c r="AQ125" s="22">
        <v>1.2208600000000001</v>
      </c>
      <c r="AR125" s="22">
        <v>443.12099999999998</v>
      </c>
      <c r="AS125" s="22">
        <v>-1.5689100000000001E-2</v>
      </c>
      <c r="AT125" s="22">
        <v>115</v>
      </c>
      <c r="AU125" s="22">
        <v>1.2203999999999999</v>
      </c>
      <c r="AV125">
        <f t="shared" si="20"/>
        <v>15.689100000000002</v>
      </c>
      <c r="AW125">
        <f t="shared" si="21"/>
        <v>19.154194626000002</v>
      </c>
      <c r="AX125" s="9"/>
      <c r="AY125" s="22">
        <v>0.479126</v>
      </c>
      <c r="AZ125" s="22">
        <v>565.05499999999995</v>
      </c>
      <c r="BA125" s="22">
        <v>-1.6146899999999999E-2</v>
      </c>
      <c r="BB125" s="22">
        <v>115</v>
      </c>
      <c r="BC125" s="22">
        <v>0.47821000000000002</v>
      </c>
      <c r="BD125">
        <f t="shared" si="22"/>
        <v>16.146899999999999</v>
      </c>
      <c r="BE125">
        <f t="shared" si="23"/>
        <v>7.7363996093999994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84.927400000000006</v>
      </c>
      <c r="I126" s="22">
        <v>-1.5625E-2</v>
      </c>
      <c r="J126" s="22">
        <v>116</v>
      </c>
      <c r="K126" s="22">
        <v>1.2152099999999999</v>
      </c>
      <c r="L126">
        <f t="shared" si="12"/>
        <v>15.625</v>
      </c>
      <c r="M126">
        <f t="shared" si="13"/>
        <v>18.997187499999999</v>
      </c>
      <c r="N126" s="9"/>
      <c r="O126" s="22">
        <v>0.48416100000000001</v>
      </c>
      <c r="P126" s="22">
        <v>192.214</v>
      </c>
      <c r="Q126" s="22">
        <v>-1.6098000000000001E-2</v>
      </c>
      <c r="R126" s="22">
        <v>116</v>
      </c>
      <c r="S126" s="22">
        <v>0.48315399999999997</v>
      </c>
      <c r="T126">
        <f t="shared" si="14"/>
        <v>16.098000000000003</v>
      </c>
      <c r="U126">
        <f t="shared" si="15"/>
        <v>7.7940237780000015</v>
      </c>
      <c r="X126" s="9"/>
      <c r="Y126" s="22">
        <v>1.2158199999999999</v>
      </c>
      <c r="Z126" s="22">
        <v>274.72699999999998</v>
      </c>
      <c r="AA126" s="22">
        <v>-1.57074E-2</v>
      </c>
      <c r="AB126" s="22">
        <v>116</v>
      </c>
      <c r="AC126" s="22">
        <v>1.2152099999999999</v>
      </c>
      <c r="AD126">
        <f t="shared" si="16"/>
        <v>15.7074</v>
      </c>
      <c r="AE126">
        <f t="shared" si="17"/>
        <v>19.097371067999998</v>
      </c>
      <c r="AF126" s="9"/>
      <c r="AG126" s="22">
        <v>0.48416100000000001</v>
      </c>
      <c r="AH126" s="22">
        <v>359.822</v>
      </c>
      <c r="AI126" s="22">
        <v>-1.61285E-2</v>
      </c>
      <c r="AJ126" s="22">
        <v>116</v>
      </c>
      <c r="AK126" s="22">
        <v>0.48352099999999998</v>
      </c>
      <c r="AL126">
        <f t="shared" si="18"/>
        <v>16.128499999999999</v>
      </c>
      <c r="AM126">
        <f t="shared" si="19"/>
        <v>7.8087906884999994</v>
      </c>
      <c r="AP126" s="9"/>
      <c r="AQ126" s="22">
        <v>1.2158199999999999</v>
      </c>
      <c r="AR126" s="22">
        <v>443.221</v>
      </c>
      <c r="AS126" s="22">
        <v>-1.5701300000000001E-2</v>
      </c>
      <c r="AT126" s="22">
        <v>116</v>
      </c>
      <c r="AU126" s="22">
        <v>1.2145999999999999</v>
      </c>
      <c r="AV126">
        <f t="shared" si="20"/>
        <v>15.701300000000002</v>
      </c>
      <c r="AW126">
        <f t="shared" si="21"/>
        <v>19.089954565999999</v>
      </c>
      <c r="AX126" s="9"/>
      <c r="AY126" s="22">
        <v>0.48416100000000001</v>
      </c>
      <c r="AZ126" s="22">
        <v>565.15499999999997</v>
      </c>
      <c r="BA126" s="22">
        <v>-1.6153000000000001E-2</v>
      </c>
      <c r="BB126" s="22">
        <v>116</v>
      </c>
      <c r="BC126" s="22">
        <v>0.48330699999999999</v>
      </c>
      <c r="BD126">
        <f t="shared" si="22"/>
        <v>16.153000000000002</v>
      </c>
      <c r="BE126">
        <f t="shared" si="23"/>
        <v>7.8206526330000008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85.028099999999995</v>
      </c>
      <c r="I127" s="22">
        <v>-1.5628099999999999E-2</v>
      </c>
      <c r="J127" s="22">
        <v>117</v>
      </c>
      <c r="K127" s="22">
        <v>1.2097199999999999</v>
      </c>
      <c r="L127">
        <f t="shared" si="12"/>
        <v>15.628099999999998</v>
      </c>
      <c r="M127">
        <f t="shared" si="13"/>
        <v>18.922190917999998</v>
      </c>
      <c r="N127" s="9"/>
      <c r="O127" s="22">
        <v>0.48919699999999999</v>
      </c>
      <c r="P127" s="22">
        <v>192.315</v>
      </c>
      <c r="Q127" s="22">
        <v>-1.6095000000000002E-2</v>
      </c>
      <c r="R127" s="22">
        <v>117</v>
      </c>
      <c r="S127" s="22">
        <v>0.48846400000000001</v>
      </c>
      <c r="T127">
        <f t="shared" si="14"/>
        <v>16.095000000000002</v>
      </c>
      <c r="U127">
        <f t="shared" si="15"/>
        <v>7.8736257150000011</v>
      </c>
      <c r="X127" s="9"/>
      <c r="Y127" s="22">
        <v>1.21078</v>
      </c>
      <c r="Z127" s="22">
        <v>274.82799999999997</v>
      </c>
      <c r="AA127" s="22">
        <v>-1.5713499999999998E-2</v>
      </c>
      <c r="AB127" s="22">
        <v>117</v>
      </c>
      <c r="AC127" s="22">
        <v>1.2094100000000001</v>
      </c>
      <c r="AD127">
        <f t="shared" si="16"/>
        <v>15.713499999999998</v>
      </c>
      <c r="AE127">
        <f t="shared" si="17"/>
        <v>19.025591529999996</v>
      </c>
      <c r="AF127" s="9"/>
      <c r="AG127" s="22">
        <v>0.48919699999999999</v>
      </c>
      <c r="AH127" s="22">
        <v>359.923</v>
      </c>
      <c r="AI127" s="22">
        <v>-1.6131599999999999E-2</v>
      </c>
      <c r="AJ127" s="22">
        <v>117</v>
      </c>
      <c r="AK127" s="22">
        <v>0.48846400000000001</v>
      </c>
      <c r="AL127">
        <f t="shared" si="18"/>
        <v>16.131599999999999</v>
      </c>
      <c r="AM127">
        <f t="shared" si="19"/>
        <v>7.8915303251999998</v>
      </c>
      <c r="AP127" s="9"/>
      <c r="AQ127" s="22">
        <v>1.21078</v>
      </c>
      <c r="AR127" s="22">
        <v>443.322</v>
      </c>
      <c r="AS127" s="22">
        <v>-1.5698199999999999E-2</v>
      </c>
      <c r="AT127" s="22">
        <v>117</v>
      </c>
      <c r="AU127" s="22">
        <v>1.2100200000000001</v>
      </c>
      <c r="AV127">
        <f t="shared" si="20"/>
        <v>15.698199999999998</v>
      </c>
      <c r="AW127">
        <f t="shared" si="21"/>
        <v>19.007066595999998</v>
      </c>
      <c r="AX127" s="9"/>
      <c r="AY127" s="22">
        <v>0.48919699999999999</v>
      </c>
      <c r="AZ127" s="22">
        <v>565.25599999999997</v>
      </c>
      <c r="BA127" s="22">
        <v>-1.61438E-2</v>
      </c>
      <c r="BB127" s="22">
        <v>117</v>
      </c>
      <c r="BC127" s="22">
        <v>0.48849500000000001</v>
      </c>
      <c r="BD127">
        <f t="shared" si="22"/>
        <v>16.143799999999999</v>
      </c>
      <c r="BE127">
        <f t="shared" si="23"/>
        <v>7.897498528599999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85.128799999999998</v>
      </c>
      <c r="I128" s="22">
        <v>-1.5634200000000001E-2</v>
      </c>
      <c r="J128" s="22">
        <v>118</v>
      </c>
      <c r="K128" s="22">
        <v>1.2045300000000001</v>
      </c>
      <c r="L128">
        <f t="shared" si="12"/>
        <v>15.634200000000002</v>
      </c>
      <c r="M128">
        <f t="shared" si="13"/>
        <v>18.850936650000005</v>
      </c>
      <c r="N128" s="9"/>
      <c r="O128" s="22">
        <v>0.494232</v>
      </c>
      <c r="P128" s="22">
        <v>192.416</v>
      </c>
      <c r="Q128" s="22">
        <v>-1.61011E-2</v>
      </c>
      <c r="R128" s="22">
        <v>118</v>
      </c>
      <c r="S128" s="22">
        <v>0.493591</v>
      </c>
      <c r="T128">
        <f t="shared" si="14"/>
        <v>16.101099999999999</v>
      </c>
      <c r="U128">
        <f t="shared" si="15"/>
        <v>7.9576788551999993</v>
      </c>
      <c r="X128" s="9"/>
      <c r="Y128" s="22">
        <v>1.2057500000000001</v>
      </c>
      <c r="Z128" s="22">
        <v>274.92899999999997</v>
      </c>
      <c r="AA128" s="22">
        <v>-1.5716600000000001E-2</v>
      </c>
      <c r="AB128" s="22">
        <v>118</v>
      </c>
      <c r="AC128" s="22">
        <v>1.2048300000000001</v>
      </c>
      <c r="AD128">
        <f t="shared" si="16"/>
        <v>15.716600000000001</v>
      </c>
      <c r="AE128">
        <f t="shared" si="17"/>
        <v>18.950290450000004</v>
      </c>
      <c r="AF128" s="9"/>
      <c r="AG128" s="22">
        <v>0.494232</v>
      </c>
      <c r="AH128" s="22">
        <v>360.02300000000002</v>
      </c>
      <c r="AI128" s="22">
        <v>-1.6122399999999999E-2</v>
      </c>
      <c r="AJ128" s="22">
        <v>118</v>
      </c>
      <c r="AK128" s="22">
        <v>0.49349999999999999</v>
      </c>
      <c r="AL128">
        <f t="shared" si="18"/>
        <v>16.122399999999999</v>
      </c>
      <c r="AM128">
        <f t="shared" si="19"/>
        <v>7.9682059967999992</v>
      </c>
      <c r="AP128" s="9"/>
      <c r="AQ128" s="22">
        <v>1.2057500000000001</v>
      </c>
      <c r="AR128" s="22">
        <v>443.423</v>
      </c>
      <c r="AS128" s="22">
        <v>-1.5698199999999999E-2</v>
      </c>
      <c r="AT128" s="22">
        <v>118</v>
      </c>
      <c r="AU128" s="22">
        <v>1.2051400000000001</v>
      </c>
      <c r="AV128">
        <f t="shared" si="20"/>
        <v>15.698199999999998</v>
      </c>
      <c r="AW128">
        <f t="shared" si="21"/>
        <v>18.928104649999998</v>
      </c>
      <c r="AX128" s="9"/>
      <c r="AY128" s="22">
        <v>0.494232</v>
      </c>
      <c r="AZ128" s="22">
        <v>565.35699999999997</v>
      </c>
      <c r="BA128" s="22">
        <v>-1.6137700000000001E-2</v>
      </c>
      <c r="BB128" s="22">
        <v>118</v>
      </c>
      <c r="BC128" s="22">
        <v>0.493591</v>
      </c>
      <c r="BD128">
        <f t="shared" si="22"/>
        <v>16.137700000000002</v>
      </c>
      <c r="BE128">
        <f t="shared" si="23"/>
        <v>7.9757677464000016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85.229500000000002</v>
      </c>
      <c r="I129" s="22">
        <v>-1.5631099999999998E-2</v>
      </c>
      <c r="J129" s="22">
        <v>119</v>
      </c>
      <c r="K129" s="22">
        <v>1.2002600000000001</v>
      </c>
      <c r="L129">
        <f t="shared" si="12"/>
        <v>15.631099999999998</v>
      </c>
      <c r="M129">
        <f t="shared" si="13"/>
        <v>18.768418080999997</v>
      </c>
      <c r="N129" s="9"/>
      <c r="O129" s="22">
        <v>0.49926799999999999</v>
      </c>
      <c r="P129" s="22">
        <v>192.51599999999999</v>
      </c>
      <c r="Q129" s="22">
        <v>-1.61041E-2</v>
      </c>
      <c r="R129" s="22">
        <v>119</v>
      </c>
      <c r="S129" s="22">
        <v>0.49865700000000002</v>
      </c>
      <c r="T129">
        <f t="shared" si="14"/>
        <v>16.104099999999999</v>
      </c>
      <c r="U129">
        <f t="shared" si="15"/>
        <v>8.0402617987999996</v>
      </c>
      <c r="X129" s="9"/>
      <c r="Y129" s="22">
        <v>1.2007099999999999</v>
      </c>
      <c r="Z129" s="22">
        <v>275.02999999999997</v>
      </c>
      <c r="AA129" s="22">
        <v>-1.57196E-2</v>
      </c>
      <c r="AB129" s="22">
        <v>119</v>
      </c>
      <c r="AC129" s="22">
        <v>1.1990400000000001</v>
      </c>
      <c r="AD129">
        <f t="shared" si="16"/>
        <v>15.7196</v>
      </c>
      <c r="AE129">
        <f t="shared" si="17"/>
        <v>18.874680915999999</v>
      </c>
      <c r="AF129" s="9"/>
      <c r="AG129" s="22">
        <v>0.49926799999999999</v>
      </c>
      <c r="AH129" s="22">
        <v>360.12400000000002</v>
      </c>
      <c r="AI129" s="22">
        <v>-1.61285E-2</v>
      </c>
      <c r="AJ129" s="22">
        <v>119</v>
      </c>
      <c r="AK129" s="22">
        <v>0.49856600000000001</v>
      </c>
      <c r="AL129">
        <f t="shared" si="18"/>
        <v>16.128499999999999</v>
      </c>
      <c r="AM129">
        <f t="shared" si="19"/>
        <v>8.0524439379999997</v>
      </c>
      <c r="AP129" s="9"/>
      <c r="AQ129" s="22">
        <v>1.2007099999999999</v>
      </c>
      <c r="AR129" s="22">
        <v>443.52300000000002</v>
      </c>
      <c r="AS129" s="22">
        <v>-1.5713499999999998E-2</v>
      </c>
      <c r="AT129" s="22">
        <v>119</v>
      </c>
      <c r="AU129" s="22">
        <v>1.1999500000000001</v>
      </c>
      <c r="AV129">
        <f t="shared" si="20"/>
        <v>15.713499999999998</v>
      </c>
      <c r="AW129">
        <f t="shared" si="21"/>
        <v>18.867356584999996</v>
      </c>
      <c r="AX129" s="9"/>
      <c r="AY129" s="22">
        <v>0.49926799999999999</v>
      </c>
      <c r="AZ129" s="22">
        <v>565.45699999999999</v>
      </c>
      <c r="BA129" s="22">
        <v>-1.61285E-2</v>
      </c>
      <c r="BB129" s="22">
        <v>119</v>
      </c>
      <c r="BC129" s="22">
        <v>0.49835200000000002</v>
      </c>
      <c r="BD129">
        <f t="shared" si="22"/>
        <v>16.128499999999999</v>
      </c>
      <c r="BE129">
        <f t="shared" si="23"/>
        <v>8.0524439379999997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85.330200000000005</v>
      </c>
      <c r="I130" s="22">
        <v>-1.5643299999999999E-2</v>
      </c>
      <c r="J130" s="22">
        <v>120</v>
      </c>
      <c r="K130" s="22">
        <v>1.1944600000000001</v>
      </c>
      <c r="L130">
        <f t="shared" si="12"/>
        <v>15.643299999999998</v>
      </c>
      <c r="M130">
        <f t="shared" si="13"/>
        <v>18.704380944</v>
      </c>
      <c r="N130" s="9"/>
      <c r="O130" s="22">
        <v>0.50430299999999995</v>
      </c>
      <c r="P130" s="22">
        <v>192.61699999999999</v>
      </c>
      <c r="Q130" s="22">
        <v>-1.61041E-2</v>
      </c>
      <c r="R130" s="22">
        <v>120</v>
      </c>
      <c r="S130" s="22">
        <v>0.50353999999999999</v>
      </c>
      <c r="T130">
        <f t="shared" si="14"/>
        <v>16.104099999999999</v>
      </c>
      <c r="U130">
        <f t="shared" si="15"/>
        <v>8.1213459422999978</v>
      </c>
      <c r="X130" s="9"/>
      <c r="Y130" s="22">
        <v>1.1956800000000001</v>
      </c>
      <c r="Z130" s="22">
        <v>275.13</v>
      </c>
      <c r="AA130" s="22">
        <v>-1.57196E-2</v>
      </c>
      <c r="AB130" s="22">
        <v>120</v>
      </c>
      <c r="AC130" s="22">
        <v>1.1944600000000001</v>
      </c>
      <c r="AD130">
        <f t="shared" si="16"/>
        <v>15.7196</v>
      </c>
      <c r="AE130">
        <f t="shared" si="17"/>
        <v>18.795611328</v>
      </c>
      <c r="AF130" s="9"/>
      <c r="AG130" s="22">
        <v>0.50430299999999995</v>
      </c>
      <c r="AH130" s="22">
        <v>360.22500000000002</v>
      </c>
      <c r="AI130" s="22">
        <v>-1.6122399999999999E-2</v>
      </c>
      <c r="AJ130" s="22">
        <v>120</v>
      </c>
      <c r="AK130" s="22">
        <v>0.50360099999999997</v>
      </c>
      <c r="AL130">
        <f t="shared" si="18"/>
        <v>16.122399999999999</v>
      </c>
      <c r="AM130">
        <f t="shared" si="19"/>
        <v>8.1305746871999993</v>
      </c>
      <c r="AP130" s="9"/>
      <c r="AQ130" s="22">
        <v>1.1956800000000001</v>
      </c>
      <c r="AR130" s="22">
        <v>443.62400000000002</v>
      </c>
      <c r="AS130" s="22">
        <v>-1.5725699999999999E-2</v>
      </c>
      <c r="AT130" s="22">
        <v>120</v>
      </c>
      <c r="AU130" s="22">
        <v>1.1944600000000001</v>
      </c>
      <c r="AV130">
        <f t="shared" si="20"/>
        <v>15.725699999999998</v>
      </c>
      <c r="AW130">
        <f t="shared" si="21"/>
        <v>18.802904975999997</v>
      </c>
      <c r="AX130" s="9"/>
      <c r="AY130" s="22">
        <v>0.50430299999999995</v>
      </c>
      <c r="AZ130" s="22">
        <v>565.55799999999999</v>
      </c>
      <c r="BA130" s="22">
        <v>-1.6125500000000001E-2</v>
      </c>
      <c r="BB130" s="22">
        <v>120</v>
      </c>
      <c r="BC130" s="22">
        <v>0.50357099999999999</v>
      </c>
      <c r="BD130">
        <f t="shared" si="22"/>
        <v>16.125500000000002</v>
      </c>
      <c r="BE130">
        <f t="shared" si="23"/>
        <v>8.1321380264999998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85.430899999999994</v>
      </c>
      <c r="I131" s="22">
        <v>-1.5655499999999999E-2</v>
      </c>
      <c r="J131" s="22">
        <v>121</v>
      </c>
      <c r="K131" s="22">
        <v>1.1895800000000001</v>
      </c>
      <c r="L131">
        <f t="shared" si="12"/>
        <v>15.6555</v>
      </c>
      <c r="M131">
        <f t="shared" si="13"/>
        <v>18.640064519999999</v>
      </c>
      <c r="N131" s="9"/>
      <c r="O131" s="22">
        <v>0.50933799999999996</v>
      </c>
      <c r="P131" s="22">
        <v>192.71799999999999</v>
      </c>
      <c r="Q131" s="22">
        <v>-1.6098000000000001E-2</v>
      </c>
      <c r="R131" s="22">
        <v>121</v>
      </c>
      <c r="S131" s="22">
        <v>0.50842299999999996</v>
      </c>
      <c r="T131">
        <f t="shared" si="14"/>
        <v>16.098000000000003</v>
      </c>
      <c r="U131">
        <f t="shared" si="15"/>
        <v>8.1993231240000011</v>
      </c>
      <c r="X131" s="9"/>
      <c r="Y131" s="22">
        <v>1.1906399999999999</v>
      </c>
      <c r="Z131" s="22">
        <v>275.23099999999999</v>
      </c>
      <c r="AA131" s="22">
        <v>-1.5722699999999999E-2</v>
      </c>
      <c r="AB131" s="22">
        <v>121</v>
      </c>
      <c r="AC131" s="22">
        <v>1.18988</v>
      </c>
      <c r="AD131">
        <f t="shared" si="16"/>
        <v>15.7227</v>
      </c>
      <c r="AE131">
        <f t="shared" si="17"/>
        <v>18.720075527999999</v>
      </c>
      <c r="AF131" s="9"/>
      <c r="AG131" s="22">
        <v>0.50933799999999996</v>
      </c>
      <c r="AH131" s="22">
        <v>360.32499999999999</v>
      </c>
      <c r="AI131" s="22">
        <v>-1.61163E-2</v>
      </c>
      <c r="AJ131" s="22">
        <v>121</v>
      </c>
      <c r="AK131" s="22">
        <v>0.508575</v>
      </c>
      <c r="AL131">
        <f t="shared" si="18"/>
        <v>16.116299999999999</v>
      </c>
      <c r="AM131">
        <f t="shared" si="19"/>
        <v>8.2086440093999986</v>
      </c>
      <c r="AP131" s="9"/>
      <c r="AQ131" s="22">
        <v>1.1906399999999999</v>
      </c>
      <c r="AR131" s="22">
        <v>443.72500000000002</v>
      </c>
      <c r="AS131" s="22">
        <v>-1.57196E-2</v>
      </c>
      <c r="AT131" s="22">
        <v>121</v>
      </c>
      <c r="AU131" s="22">
        <v>1.1895800000000001</v>
      </c>
      <c r="AV131">
        <f t="shared" si="20"/>
        <v>15.7196</v>
      </c>
      <c r="AW131">
        <f t="shared" si="21"/>
        <v>18.716384543999997</v>
      </c>
      <c r="AX131" s="9"/>
      <c r="AY131" s="22">
        <v>0.50933799999999996</v>
      </c>
      <c r="AZ131" s="22">
        <v>565.65899999999999</v>
      </c>
      <c r="BA131" s="22">
        <v>-1.6134599999999999E-2</v>
      </c>
      <c r="BB131" s="22">
        <v>121</v>
      </c>
      <c r="BC131" s="22">
        <v>0.50851400000000002</v>
      </c>
      <c r="BD131">
        <f t="shared" si="22"/>
        <v>16.134599999999999</v>
      </c>
      <c r="BE131">
        <f t="shared" si="23"/>
        <v>8.2179648947999979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85.531599999999997</v>
      </c>
      <c r="I132" s="22">
        <v>-1.56525E-2</v>
      </c>
      <c r="J132" s="22">
        <v>122</v>
      </c>
      <c r="K132" s="22">
        <v>1.1843900000000001</v>
      </c>
      <c r="L132">
        <f t="shared" si="12"/>
        <v>15.6525</v>
      </c>
      <c r="M132">
        <f t="shared" si="13"/>
        <v>18.557760524999999</v>
      </c>
      <c r="N132" s="9"/>
      <c r="O132" s="22">
        <v>0.514374</v>
      </c>
      <c r="P132" s="22">
        <v>192.81800000000001</v>
      </c>
      <c r="Q132" s="22">
        <v>-1.61011E-2</v>
      </c>
      <c r="R132" s="22">
        <v>122</v>
      </c>
      <c r="S132" s="22">
        <v>0.51358000000000004</v>
      </c>
      <c r="T132">
        <f t="shared" si="14"/>
        <v>16.101099999999999</v>
      </c>
      <c r="U132">
        <f t="shared" si="15"/>
        <v>8.2819872113999988</v>
      </c>
      <c r="X132" s="9"/>
      <c r="Y132" s="22">
        <v>1.1856100000000001</v>
      </c>
      <c r="Z132" s="22">
        <v>275.33199999999999</v>
      </c>
      <c r="AA132" s="22">
        <v>-1.5725699999999999E-2</v>
      </c>
      <c r="AB132" s="22">
        <v>122</v>
      </c>
      <c r="AC132" s="22">
        <v>1.18469</v>
      </c>
      <c r="AD132">
        <f t="shared" si="16"/>
        <v>15.725699999999998</v>
      </c>
      <c r="AE132">
        <f t="shared" si="17"/>
        <v>18.644547177</v>
      </c>
      <c r="AF132" s="9"/>
      <c r="AG132" s="22">
        <v>0.514374</v>
      </c>
      <c r="AH132" s="22">
        <v>360.42599999999999</v>
      </c>
      <c r="AI132" s="22">
        <v>-1.6122399999999999E-2</v>
      </c>
      <c r="AJ132" s="22">
        <v>122</v>
      </c>
      <c r="AK132" s="22">
        <v>0.51358000000000004</v>
      </c>
      <c r="AL132">
        <f t="shared" si="18"/>
        <v>16.122399999999999</v>
      </c>
      <c r="AM132">
        <f t="shared" si="19"/>
        <v>8.2929433775999986</v>
      </c>
      <c r="AP132" s="9"/>
      <c r="AQ132" s="22">
        <v>1.1856100000000001</v>
      </c>
      <c r="AR132" s="22">
        <v>443.82600000000002</v>
      </c>
      <c r="AS132" s="22">
        <v>-1.5722699999999999E-2</v>
      </c>
      <c r="AT132" s="22">
        <v>122</v>
      </c>
      <c r="AU132" s="22">
        <v>1.18408</v>
      </c>
      <c r="AV132">
        <f t="shared" si="20"/>
        <v>15.7227</v>
      </c>
      <c r="AW132">
        <f t="shared" si="21"/>
        <v>18.640990346999999</v>
      </c>
      <c r="AX132" s="9"/>
      <c r="AY132" s="22">
        <v>0.514374</v>
      </c>
      <c r="AZ132" s="22">
        <v>565.76</v>
      </c>
      <c r="BA132" s="22">
        <v>-1.6125500000000001E-2</v>
      </c>
      <c r="BB132" s="22">
        <v>122</v>
      </c>
      <c r="BC132" s="22">
        <v>0.51354999999999995</v>
      </c>
      <c r="BD132">
        <f t="shared" si="22"/>
        <v>16.125500000000002</v>
      </c>
      <c r="BE132">
        <f t="shared" si="23"/>
        <v>8.2945379370000012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85.632300000000001</v>
      </c>
      <c r="I133" s="22">
        <v>-1.5661600000000001E-2</v>
      </c>
      <c r="J133" s="22">
        <v>123</v>
      </c>
      <c r="K133" s="22">
        <v>1.1792</v>
      </c>
      <c r="L133">
        <f t="shared" si="12"/>
        <v>15.661600000000002</v>
      </c>
      <c r="M133">
        <f t="shared" si="13"/>
        <v>18.489615111999999</v>
      </c>
      <c r="N133" s="9"/>
      <c r="O133" s="22">
        <v>0.51940900000000001</v>
      </c>
      <c r="P133" s="22">
        <v>192.91900000000001</v>
      </c>
      <c r="Q133" s="22">
        <v>-1.6098000000000001E-2</v>
      </c>
      <c r="R133" s="22">
        <v>123</v>
      </c>
      <c r="S133" s="22">
        <v>0.51867700000000005</v>
      </c>
      <c r="T133">
        <f t="shared" si="14"/>
        <v>16.098000000000003</v>
      </c>
      <c r="U133">
        <f t="shared" si="15"/>
        <v>8.3614460820000023</v>
      </c>
      <c r="X133" s="9"/>
      <c r="Y133" s="22">
        <v>1.1805699999999999</v>
      </c>
      <c r="Z133" s="22">
        <v>275.43200000000002</v>
      </c>
      <c r="AA133" s="22">
        <v>-1.5731800000000001E-2</v>
      </c>
      <c r="AB133" s="22">
        <v>123</v>
      </c>
      <c r="AC133" s="22">
        <v>1.17981</v>
      </c>
      <c r="AD133">
        <f t="shared" si="16"/>
        <v>15.7318</v>
      </c>
      <c r="AE133">
        <f t="shared" si="17"/>
        <v>18.572491125999999</v>
      </c>
      <c r="AF133" s="9"/>
      <c r="AG133" s="22">
        <v>0.51940900000000001</v>
      </c>
      <c r="AH133" s="22">
        <v>360.52699999999999</v>
      </c>
      <c r="AI133" s="22">
        <v>-1.61163E-2</v>
      </c>
      <c r="AJ133" s="22">
        <v>123</v>
      </c>
      <c r="AK133" s="22">
        <v>0.51888999999999996</v>
      </c>
      <c r="AL133">
        <f t="shared" si="18"/>
        <v>16.116299999999999</v>
      </c>
      <c r="AM133">
        <f t="shared" si="19"/>
        <v>8.3709512666999988</v>
      </c>
      <c r="AP133" s="9"/>
      <c r="AQ133" s="22">
        <v>1.1805699999999999</v>
      </c>
      <c r="AR133" s="22">
        <v>443.92599999999999</v>
      </c>
      <c r="AS133" s="22">
        <v>-1.5737899999999999E-2</v>
      </c>
      <c r="AT133" s="22">
        <v>123</v>
      </c>
      <c r="AU133" s="22">
        <v>1.1792</v>
      </c>
      <c r="AV133">
        <f t="shared" si="20"/>
        <v>15.7379</v>
      </c>
      <c r="AW133">
        <f t="shared" si="21"/>
        <v>18.579692602999998</v>
      </c>
      <c r="AX133" s="9"/>
      <c r="AY133" s="22">
        <v>0.51940900000000001</v>
      </c>
      <c r="AZ133" s="22">
        <v>565.86</v>
      </c>
      <c r="BA133" s="22">
        <v>-1.6131599999999999E-2</v>
      </c>
      <c r="BB133" s="22">
        <v>123</v>
      </c>
      <c r="BC133" s="22">
        <v>0.51876800000000001</v>
      </c>
      <c r="BD133">
        <f t="shared" si="22"/>
        <v>16.131599999999999</v>
      </c>
      <c r="BE133">
        <f t="shared" si="23"/>
        <v>8.3788982244000003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85.733000000000004</v>
      </c>
      <c r="I134" s="22">
        <v>-1.5655499999999999E-2</v>
      </c>
      <c r="J134" s="22">
        <v>124</v>
      </c>
      <c r="K134" s="22">
        <v>1.17401</v>
      </c>
      <c r="L134">
        <f t="shared" si="12"/>
        <v>15.6555</v>
      </c>
      <c r="M134">
        <f t="shared" si="13"/>
        <v>18.403666470000001</v>
      </c>
      <c r="N134" s="9"/>
      <c r="O134" s="22">
        <v>0.52444500000000005</v>
      </c>
      <c r="P134" s="22">
        <v>193.02</v>
      </c>
      <c r="Q134" s="22">
        <v>-1.6098000000000001E-2</v>
      </c>
      <c r="R134" s="22">
        <v>124</v>
      </c>
      <c r="S134" s="22">
        <v>0.52368199999999998</v>
      </c>
      <c r="T134">
        <f t="shared" si="14"/>
        <v>16.098000000000003</v>
      </c>
      <c r="U134">
        <f t="shared" si="15"/>
        <v>8.4425156100000027</v>
      </c>
      <c r="X134" s="9"/>
      <c r="Y134" s="22">
        <v>1.17554</v>
      </c>
      <c r="Z134" s="22">
        <v>275.53300000000002</v>
      </c>
      <c r="AA134" s="22">
        <v>-1.57349E-2</v>
      </c>
      <c r="AB134" s="22">
        <v>124</v>
      </c>
      <c r="AC134" s="22">
        <v>1.17462</v>
      </c>
      <c r="AD134">
        <f t="shared" si="16"/>
        <v>15.7349</v>
      </c>
      <c r="AE134">
        <f t="shared" si="17"/>
        <v>18.497004346000001</v>
      </c>
      <c r="AF134" s="9"/>
      <c r="AG134" s="22">
        <v>0.52444500000000005</v>
      </c>
      <c r="AH134" s="22">
        <v>360.62799999999999</v>
      </c>
      <c r="AI134" s="22">
        <v>-1.6113300000000001E-2</v>
      </c>
      <c r="AJ134" s="22">
        <v>124</v>
      </c>
      <c r="AK134" s="22">
        <v>0.52365099999999998</v>
      </c>
      <c r="AL134">
        <f t="shared" si="18"/>
        <v>16.113299999999999</v>
      </c>
      <c r="AM134">
        <f t="shared" si="19"/>
        <v>8.4505396185000006</v>
      </c>
      <c r="AP134" s="9"/>
      <c r="AQ134" s="22">
        <v>1.17554</v>
      </c>
      <c r="AR134" s="22">
        <v>444.02699999999999</v>
      </c>
      <c r="AS134" s="22">
        <v>-1.5744000000000001E-2</v>
      </c>
      <c r="AT134" s="22">
        <v>124</v>
      </c>
      <c r="AU134" s="22">
        <v>1.17462</v>
      </c>
      <c r="AV134">
        <f t="shared" si="20"/>
        <v>15.744000000000002</v>
      </c>
      <c r="AW134">
        <f t="shared" si="21"/>
        <v>18.507701760000003</v>
      </c>
      <c r="AX134" s="9"/>
      <c r="AY134" s="22">
        <v>0.52444500000000005</v>
      </c>
      <c r="AZ134" s="22">
        <v>565.96100000000001</v>
      </c>
      <c r="BA134" s="22">
        <v>-1.61285E-2</v>
      </c>
      <c r="BB134" s="22">
        <v>124</v>
      </c>
      <c r="BC134" s="22">
        <v>0.52383400000000002</v>
      </c>
      <c r="BD134">
        <f t="shared" si="22"/>
        <v>16.128499999999999</v>
      </c>
      <c r="BE134">
        <f t="shared" si="23"/>
        <v>8.4585111825000006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85.833699999999993</v>
      </c>
      <c r="I135" s="22">
        <v>-1.5655499999999999E-2</v>
      </c>
      <c r="J135" s="22">
        <v>125</v>
      </c>
      <c r="K135" s="22">
        <v>1.16974</v>
      </c>
      <c r="L135">
        <f t="shared" si="12"/>
        <v>15.6555</v>
      </c>
      <c r="M135">
        <f t="shared" si="13"/>
        <v>18.324762750000001</v>
      </c>
      <c r="N135" s="9"/>
      <c r="O135" s="22">
        <v>0.52947999999999995</v>
      </c>
      <c r="P135" s="22">
        <v>193.12100000000001</v>
      </c>
      <c r="Q135" s="22">
        <v>-1.6082800000000001E-2</v>
      </c>
      <c r="R135" s="22">
        <v>125</v>
      </c>
      <c r="S135" s="22">
        <v>0.52868700000000002</v>
      </c>
      <c r="T135">
        <f t="shared" si="14"/>
        <v>16.082800000000002</v>
      </c>
      <c r="U135">
        <f t="shared" si="15"/>
        <v>8.5155209440000004</v>
      </c>
      <c r="X135" s="9"/>
      <c r="Y135" s="22">
        <v>1.1705000000000001</v>
      </c>
      <c r="Z135" s="22">
        <v>275.63400000000001</v>
      </c>
      <c r="AA135" s="22">
        <v>-1.5741000000000002E-2</v>
      </c>
      <c r="AB135" s="22">
        <v>125</v>
      </c>
      <c r="AC135" s="22">
        <v>1.16974</v>
      </c>
      <c r="AD135">
        <f t="shared" si="16"/>
        <v>15.741000000000001</v>
      </c>
      <c r="AE135">
        <f t="shared" si="17"/>
        <v>18.424840500000002</v>
      </c>
      <c r="AF135" s="9"/>
      <c r="AG135" s="22">
        <v>0.52947999999999995</v>
      </c>
      <c r="AH135" s="22">
        <v>360.72800000000001</v>
      </c>
      <c r="AI135" s="22">
        <v>-1.61163E-2</v>
      </c>
      <c r="AJ135" s="22">
        <v>125</v>
      </c>
      <c r="AK135" s="22">
        <v>0.52883899999999995</v>
      </c>
      <c r="AL135">
        <f t="shared" si="18"/>
        <v>16.116299999999999</v>
      </c>
      <c r="AM135">
        <f t="shared" si="19"/>
        <v>8.533258523999999</v>
      </c>
      <c r="AP135" s="9"/>
      <c r="AQ135" s="22">
        <v>1.1705000000000001</v>
      </c>
      <c r="AR135" s="22">
        <v>444.12799999999999</v>
      </c>
      <c r="AS135" s="22">
        <v>-1.5731800000000001E-2</v>
      </c>
      <c r="AT135" s="22">
        <v>125</v>
      </c>
      <c r="AU135" s="22">
        <v>1.16974</v>
      </c>
      <c r="AV135">
        <f t="shared" si="20"/>
        <v>15.7318</v>
      </c>
      <c r="AW135">
        <f t="shared" si="21"/>
        <v>18.4140719</v>
      </c>
      <c r="AX135" s="9"/>
      <c r="AY135" s="22">
        <v>0.52947999999999995</v>
      </c>
      <c r="AZ135" s="22">
        <v>566.06200000000001</v>
      </c>
      <c r="BA135" s="22">
        <v>-1.6125500000000001E-2</v>
      </c>
      <c r="BB135" s="22">
        <v>125</v>
      </c>
      <c r="BC135" s="22">
        <v>0.52865600000000001</v>
      </c>
      <c r="BD135">
        <f t="shared" si="22"/>
        <v>16.125500000000002</v>
      </c>
      <c r="BE135">
        <f t="shared" si="23"/>
        <v>8.5381297400000005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85.934399999999997</v>
      </c>
      <c r="I136" s="22">
        <v>-1.56647E-2</v>
      </c>
      <c r="J136" s="22">
        <v>126</v>
      </c>
      <c r="K136" s="22">
        <v>1.16455</v>
      </c>
      <c r="L136">
        <f t="shared" si="12"/>
        <v>15.6647</v>
      </c>
      <c r="M136">
        <f t="shared" si="13"/>
        <v>18.256737908999998</v>
      </c>
      <c r="N136" s="9"/>
      <c r="O136" s="22">
        <v>0.53451499999999996</v>
      </c>
      <c r="P136" s="22">
        <v>193.221</v>
      </c>
      <c r="Q136" s="22">
        <v>-1.60889E-2</v>
      </c>
      <c r="R136" s="22">
        <v>126</v>
      </c>
      <c r="S136" s="22">
        <v>0.53390499999999996</v>
      </c>
      <c r="T136">
        <f t="shared" si="14"/>
        <v>16.088899999999999</v>
      </c>
      <c r="U136">
        <f t="shared" si="15"/>
        <v>8.5997583834999993</v>
      </c>
      <c r="X136" s="9"/>
      <c r="Y136" s="22">
        <v>1.16547</v>
      </c>
      <c r="Z136" s="22">
        <v>275.73500000000001</v>
      </c>
      <c r="AA136" s="22">
        <v>-1.57471E-2</v>
      </c>
      <c r="AB136" s="22">
        <v>126</v>
      </c>
      <c r="AC136" s="22">
        <v>1.16486</v>
      </c>
      <c r="AD136">
        <f t="shared" si="16"/>
        <v>15.7471</v>
      </c>
      <c r="AE136">
        <f t="shared" si="17"/>
        <v>18.352772637000001</v>
      </c>
      <c r="AF136" s="9"/>
      <c r="AG136" s="22">
        <v>0.53451499999999996</v>
      </c>
      <c r="AH136" s="22">
        <v>360.82900000000001</v>
      </c>
      <c r="AI136" s="22">
        <v>-1.6122399999999999E-2</v>
      </c>
      <c r="AJ136" s="22">
        <v>126</v>
      </c>
      <c r="AK136" s="22">
        <v>0.53390499999999996</v>
      </c>
      <c r="AL136">
        <f t="shared" si="18"/>
        <v>16.122399999999999</v>
      </c>
      <c r="AM136">
        <f t="shared" si="19"/>
        <v>8.6176646359999989</v>
      </c>
      <c r="AP136" s="9"/>
      <c r="AQ136" s="22">
        <v>1.16547</v>
      </c>
      <c r="AR136" s="22">
        <v>444.22800000000001</v>
      </c>
      <c r="AS136" s="22">
        <v>-1.5744000000000001E-2</v>
      </c>
      <c r="AT136" s="22">
        <v>126</v>
      </c>
      <c r="AU136" s="22">
        <v>1.16486</v>
      </c>
      <c r="AV136">
        <f t="shared" si="20"/>
        <v>15.744000000000002</v>
      </c>
      <c r="AW136">
        <f t="shared" si="21"/>
        <v>18.349159680000003</v>
      </c>
      <c r="AX136" s="9"/>
      <c r="AY136" s="22">
        <v>0.53451499999999996</v>
      </c>
      <c r="AZ136" s="22">
        <v>566.16200000000003</v>
      </c>
      <c r="BA136" s="22">
        <v>-1.6122399999999999E-2</v>
      </c>
      <c r="BB136" s="22">
        <v>126</v>
      </c>
      <c r="BC136" s="22">
        <v>0.53393599999999997</v>
      </c>
      <c r="BD136">
        <f t="shared" si="22"/>
        <v>16.122399999999999</v>
      </c>
      <c r="BE136">
        <f t="shared" si="23"/>
        <v>8.6176646359999989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86.035200000000003</v>
      </c>
      <c r="I137" s="22">
        <v>-1.56677E-2</v>
      </c>
      <c r="J137" s="22">
        <v>127</v>
      </c>
      <c r="K137" s="22">
        <v>1.15967</v>
      </c>
      <c r="L137">
        <f t="shared" si="12"/>
        <v>15.6677</v>
      </c>
      <c r="M137">
        <f t="shared" si="13"/>
        <v>18.181269111000002</v>
      </c>
      <c r="N137" s="9"/>
      <c r="O137" s="22">
        <v>0.539551</v>
      </c>
      <c r="P137" s="22">
        <v>193.322</v>
      </c>
      <c r="Q137" s="22">
        <v>-1.60889E-2</v>
      </c>
      <c r="R137" s="22">
        <v>127</v>
      </c>
      <c r="S137" s="22">
        <v>0.53881800000000002</v>
      </c>
      <c r="T137">
        <f t="shared" si="14"/>
        <v>16.088899999999999</v>
      </c>
      <c r="U137">
        <f t="shared" si="15"/>
        <v>8.6807820838999987</v>
      </c>
      <c r="X137" s="9"/>
      <c r="Y137" s="22">
        <v>1.1604300000000001</v>
      </c>
      <c r="Z137" s="22">
        <v>275.83499999999998</v>
      </c>
      <c r="AA137" s="22">
        <v>-1.57501E-2</v>
      </c>
      <c r="AB137" s="22">
        <v>127</v>
      </c>
      <c r="AC137" s="22">
        <v>1.15967</v>
      </c>
      <c r="AD137">
        <f t="shared" si="16"/>
        <v>15.7501</v>
      </c>
      <c r="AE137">
        <f t="shared" si="17"/>
        <v>18.276888543000002</v>
      </c>
      <c r="AF137" s="9"/>
      <c r="AG137" s="22">
        <v>0.539551</v>
      </c>
      <c r="AH137" s="22">
        <v>360.93</v>
      </c>
      <c r="AI137" s="22">
        <v>-1.6122399999999999E-2</v>
      </c>
      <c r="AJ137" s="22">
        <v>127</v>
      </c>
      <c r="AK137" s="22">
        <v>0.53866599999999998</v>
      </c>
      <c r="AL137">
        <f t="shared" si="18"/>
        <v>16.122399999999999</v>
      </c>
      <c r="AM137">
        <f t="shared" si="19"/>
        <v>8.6988570424000002</v>
      </c>
      <c r="AP137" s="9"/>
      <c r="AQ137" s="22">
        <v>1.1604300000000001</v>
      </c>
      <c r="AR137" s="22">
        <v>444.32900000000001</v>
      </c>
      <c r="AS137" s="22">
        <v>-1.57471E-2</v>
      </c>
      <c r="AT137" s="22">
        <v>127</v>
      </c>
      <c r="AU137" s="22">
        <v>1.15967</v>
      </c>
      <c r="AV137">
        <f t="shared" si="20"/>
        <v>15.7471</v>
      </c>
      <c r="AW137">
        <f t="shared" si="21"/>
        <v>18.273407253000002</v>
      </c>
      <c r="AX137" s="9"/>
      <c r="AY137" s="22">
        <v>0.539551</v>
      </c>
      <c r="AZ137" s="22">
        <v>566.26300000000003</v>
      </c>
      <c r="BA137" s="22">
        <v>-1.6122399999999999E-2</v>
      </c>
      <c r="BB137" s="22">
        <v>127</v>
      </c>
      <c r="BC137" s="22">
        <v>0.53866599999999998</v>
      </c>
      <c r="BD137">
        <f t="shared" si="22"/>
        <v>16.122399999999999</v>
      </c>
      <c r="BE137">
        <f t="shared" si="23"/>
        <v>8.6988570424000002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86.135900000000007</v>
      </c>
      <c r="I138" s="22">
        <v>-1.5673800000000002E-2</v>
      </c>
      <c r="J138" s="22">
        <v>128</v>
      </c>
      <c r="K138" s="22">
        <v>1.15479</v>
      </c>
      <c r="L138">
        <f t="shared" si="12"/>
        <v>15.673800000000002</v>
      </c>
      <c r="M138">
        <f t="shared" si="13"/>
        <v>18.109508520000002</v>
      </c>
      <c r="N138" s="9"/>
      <c r="O138" s="22">
        <v>0.54458600000000001</v>
      </c>
      <c r="P138" s="22">
        <v>193.423</v>
      </c>
      <c r="Q138" s="22">
        <v>-1.6098000000000001E-2</v>
      </c>
      <c r="R138" s="22">
        <v>128</v>
      </c>
      <c r="S138" s="22">
        <v>0.54391500000000004</v>
      </c>
      <c r="T138">
        <f t="shared" si="14"/>
        <v>16.098000000000003</v>
      </c>
      <c r="U138">
        <f t="shared" si="15"/>
        <v>8.7667454280000019</v>
      </c>
      <c r="X138" s="9"/>
      <c r="Y138" s="22">
        <v>1.1554</v>
      </c>
      <c r="Z138" s="22">
        <v>275.93599999999998</v>
      </c>
      <c r="AA138" s="22">
        <v>-1.5753199999999998E-2</v>
      </c>
      <c r="AB138" s="22">
        <v>128</v>
      </c>
      <c r="AC138" s="22">
        <v>1.1541699999999999</v>
      </c>
      <c r="AD138">
        <f t="shared" si="16"/>
        <v>15.753199999999998</v>
      </c>
      <c r="AE138">
        <f t="shared" si="17"/>
        <v>18.201247279999997</v>
      </c>
      <c r="AF138" s="9"/>
      <c r="AG138" s="22">
        <v>0.54458600000000001</v>
      </c>
      <c r="AH138" s="22">
        <v>361.03</v>
      </c>
      <c r="AI138" s="22">
        <v>-1.61163E-2</v>
      </c>
      <c r="AJ138" s="22">
        <v>128</v>
      </c>
      <c r="AK138" s="22">
        <v>0.54361000000000004</v>
      </c>
      <c r="AL138">
        <f t="shared" si="18"/>
        <v>16.116299999999999</v>
      </c>
      <c r="AM138">
        <f t="shared" si="19"/>
        <v>8.7767113517999995</v>
      </c>
      <c r="AP138" s="9"/>
      <c r="AQ138" s="22">
        <v>1.1554</v>
      </c>
      <c r="AR138" s="22">
        <v>444.43</v>
      </c>
      <c r="AS138" s="22">
        <v>-1.57471E-2</v>
      </c>
      <c r="AT138" s="22">
        <v>128</v>
      </c>
      <c r="AU138" s="22">
        <v>1.15479</v>
      </c>
      <c r="AV138">
        <f t="shared" si="20"/>
        <v>15.7471</v>
      </c>
      <c r="AW138">
        <f t="shared" si="21"/>
        <v>18.194199340000001</v>
      </c>
      <c r="AX138" s="9"/>
      <c r="AY138" s="22">
        <v>0.54458600000000001</v>
      </c>
      <c r="AZ138" s="22">
        <v>566.36400000000003</v>
      </c>
      <c r="BA138" s="22">
        <v>-1.6122399999999999E-2</v>
      </c>
      <c r="BB138" s="22">
        <v>128</v>
      </c>
      <c r="BC138" s="22">
        <v>0.54373199999999999</v>
      </c>
      <c r="BD138">
        <f t="shared" si="22"/>
        <v>16.122399999999999</v>
      </c>
      <c r="BE138">
        <f t="shared" si="23"/>
        <v>8.7800333263999999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86.236599999999996</v>
      </c>
      <c r="I139" s="22">
        <v>-1.5673800000000002E-2</v>
      </c>
      <c r="J139" s="22">
        <v>129</v>
      </c>
      <c r="K139" s="22">
        <v>1.14899</v>
      </c>
      <c r="L139">
        <f t="shared" si="12"/>
        <v>15.673800000000002</v>
      </c>
      <c r="M139">
        <f t="shared" si="13"/>
        <v>18.030512568000002</v>
      </c>
      <c r="N139" s="9"/>
      <c r="O139" s="22">
        <v>0.54962200000000005</v>
      </c>
      <c r="P139" s="22">
        <v>193.523</v>
      </c>
      <c r="Q139" s="22">
        <v>-1.6082800000000001E-2</v>
      </c>
      <c r="R139" s="22">
        <v>129</v>
      </c>
      <c r="S139" s="22">
        <v>0.54898100000000005</v>
      </c>
      <c r="T139">
        <f t="shared" si="14"/>
        <v>16.082800000000002</v>
      </c>
      <c r="U139">
        <f t="shared" si="15"/>
        <v>8.839460701600002</v>
      </c>
      <c r="X139" s="9"/>
      <c r="Y139" s="22">
        <v>1.15036</v>
      </c>
      <c r="Z139" s="22">
        <v>276.03699999999998</v>
      </c>
      <c r="AA139" s="22">
        <v>-1.57623E-2</v>
      </c>
      <c r="AB139" s="22">
        <v>129</v>
      </c>
      <c r="AC139" s="22">
        <v>1.1496</v>
      </c>
      <c r="AD139">
        <f t="shared" si="16"/>
        <v>15.7623</v>
      </c>
      <c r="AE139">
        <f t="shared" si="17"/>
        <v>18.132319427999999</v>
      </c>
      <c r="AF139" s="9"/>
      <c r="AG139" s="22">
        <v>0.54962200000000005</v>
      </c>
      <c r="AH139" s="22">
        <v>361.13099999999997</v>
      </c>
      <c r="AI139" s="22">
        <v>-1.6107199999999999E-2</v>
      </c>
      <c r="AJ139" s="22">
        <v>129</v>
      </c>
      <c r="AK139" s="22">
        <v>0.54885899999999999</v>
      </c>
      <c r="AL139">
        <f t="shared" si="18"/>
        <v>16.107199999999999</v>
      </c>
      <c r="AM139">
        <f t="shared" si="19"/>
        <v>8.8528714784000009</v>
      </c>
      <c r="AP139" s="9"/>
      <c r="AQ139" s="22">
        <v>1.15036</v>
      </c>
      <c r="AR139" s="22">
        <v>444.53</v>
      </c>
      <c r="AS139" s="22">
        <v>-1.57471E-2</v>
      </c>
      <c r="AT139" s="22">
        <v>129</v>
      </c>
      <c r="AU139" s="22">
        <v>1.1496</v>
      </c>
      <c r="AV139">
        <f t="shared" si="20"/>
        <v>15.7471</v>
      </c>
      <c r="AW139">
        <f t="shared" si="21"/>
        <v>18.114833956000002</v>
      </c>
      <c r="AX139" s="9"/>
      <c r="AY139" s="22">
        <v>0.54962200000000005</v>
      </c>
      <c r="AZ139" s="22">
        <v>566.46500000000003</v>
      </c>
      <c r="BA139" s="22">
        <v>-1.61163E-2</v>
      </c>
      <c r="BB139" s="22">
        <v>129</v>
      </c>
      <c r="BC139" s="22">
        <v>0.54885899999999999</v>
      </c>
      <c r="BD139">
        <f t="shared" si="22"/>
        <v>16.116299999999999</v>
      </c>
      <c r="BE139">
        <f t="shared" si="23"/>
        <v>8.8578730386000011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86.337299999999999</v>
      </c>
      <c r="I140" s="22">
        <v>-1.5676900000000001E-2</v>
      </c>
      <c r="J140" s="22">
        <v>130</v>
      </c>
      <c r="K140" s="22">
        <v>1.1447099999999999</v>
      </c>
      <c r="L140">
        <f t="shared" ref="L140:L203" si="24">-I140/$F$2*1000</f>
        <v>15.6769</v>
      </c>
      <c r="M140">
        <f t="shared" ref="M140:M203" si="25">L140*G140</f>
        <v>17.955067107999998</v>
      </c>
      <c r="N140" s="9"/>
      <c r="O140" s="22">
        <v>0.55465699999999996</v>
      </c>
      <c r="P140" s="22">
        <v>193.624</v>
      </c>
      <c r="Q140" s="22">
        <v>-1.6076699999999999E-2</v>
      </c>
      <c r="R140" s="22">
        <v>130</v>
      </c>
      <c r="S140" s="22">
        <v>0.55398599999999998</v>
      </c>
      <c r="T140">
        <f t="shared" ref="T140:T203" si="26">-Q140/$F$2*1000</f>
        <v>16.076699999999999</v>
      </c>
      <c r="U140">
        <f t="shared" ref="U140:U203" si="27">T140*O140</f>
        <v>8.9170541918999984</v>
      </c>
      <c r="X140" s="9"/>
      <c r="Y140" s="22">
        <v>1.1453199999999999</v>
      </c>
      <c r="Z140" s="22">
        <v>276.137</v>
      </c>
      <c r="AA140" s="22">
        <v>-1.57593E-2</v>
      </c>
      <c r="AB140" s="22">
        <v>130</v>
      </c>
      <c r="AC140" s="22">
        <v>1.1444099999999999</v>
      </c>
      <c r="AD140">
        <f t="shared" ref="AD140:AD203" si="28">-AA140/$F$2*1000</f>
        <v>15.7593</v>
      </c>
      <c r="AE140">
        <f t="shared" ref="AE140:AE203" si="29">AD140*Y140</f>
        <v>18.049441475999998</v>
      </c>
      <c r="AF140" s="9"/>
      <c r="AG140" s="22">
        <v>0.55465699999999996</v>
      </c>
      <c r="AH140" s="22">
        <v>361.23200000000003</v>
      </c>
      <c r="AI140" s="22">
        <v>-1.6113300000000001E-2</v>
      </c>
      <c r="AJ140" s="22">
        <v>130</v>
      </c>
      <c r="AK140" s="22">
        <v>0.553894</v>
      </c>
      <c r="AL140">
        <f t="shared" ref="AL140:AL203" si="30">-AI140/$F$2*1000</f>
        <v>16.113299999999999</v>
      </c>
      <c r="AM140">
        <f t="shared" ref="AM140:AM203" si="31">AL140*AG140</f>
        <v>8.9373546380999986</v>
      </c>
      <c r="AP140" s="9"/>
      <c r="AQ140" s="22">
        <v>1.1453199999999999</v>
      </c>
      <c r="AR140" s="22">
        <v>444.63099999999997</v>
      </c>
      <c r="AS140" s="22">
        <v>-1.57593E-2</v>
      </c>
      <c r="AT140" s="22">
        <v>130</v>
      </c>
      <c r="AU140" s="22">
        <v>1.1440999999999999</v>
      </c>
      <c r="AV140">
        <f t="shared" ref="AV140:AV203" si="32">-AS140/$F$2*1000</f>
        <v>15.7593</v>
      </c>
      <c r="AW140">
        <f t="shared" ref="AW140:AW203" si="33">AV140*AQ140</f>
        <v>18.049441475999998</v>
      </c>
      <c r="AX140" s="9"/>
      <c r="AY140" s="22">
        <v>0.55465699999999996</v>
      </c>
      <c r="AZ140" s="22">
        <v>566.56500000000005</v>
      </c>
      <c r="BA140" s="22">
        <v>-1.6125500000000001E-2</v>
      </c>
      <c r="BB140" s="22">
        <v>130</v>
      </c>
      <c r="BC140" s="22">
        <v>0.55395499999999998</v>
      </c>
      <c r="BD140">
        <f t="shared" ref="BD140:BD203" si="34">-BA140/$F$2*1000</f>
        <v>16.125500000000002</v>
      </c>
      <c r="BE140">
        <f t="shared" ref="BE140:BE203" si="35">BD140*AY140</f>
        <v>8.9441214535000011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86.438000000000002</v>
      </c>
      <c r="I141" s="22">
        <v>-1.5682999999999999E-2</v>
      </c>
      <c r="J141" s="22">
        <v>131</v>
      </c>
      <c r="K141" s="22">
        <v>1.1395299999999999</v>
      </c>
      <c r="L141">
        <f t="shared" si="24"/>
        <v>15.683</v>
      </c>
      <c r="M141">
        <f t="shared" si="25"/>
        <v>17.88316807</v>
      </c>
      <c r="N141" s="9"/>
      <c r="O141" s="22">
        <v>0.55969199999999997</v>
      </c>
      <c r="P141" s="22">
        <v>193.72499999999999</v>
      </c>
      <c r="Q141" s="22">
        <v>-1.6079699999999999E-2</v>
      </c>
      <c r="R141" s="22">
        <v>131</v>
      </c>
      <c r="S141" s="22">
        <v>0.55902099999999999</v>
      </c>
      <c r="T141">
        <f t="shared" si="26"/>
        <v>16.079699999999999</v>
      </c>
      <c r="U141">
        <f t="shared" si="27"/>
        <v>8.9996794523999988</v>
      </c>
      <c r="X141" s="9"/>
      <c r="Y141" s="22">
        <v>1.14029</v>
      </c>
      <c r="Z141" s="22">
        <v>276.238</v>
      </c>
      <c r="AA141" s="22">
        <v>-1.5765399999999999E-2</v>
      </c>
      <c r="AB141" s="22">
        <v>131</v>
      </c>
      <c r="AC141" s="22">
        <v>1.1398299999999999</v>
      </c>
      <c r="AD141">
        <f t="shared" si="28"/>
        <v>15.7654</v>
      </c>
      <c r="AE141">
        <f t="shared" si="29"/>
        <v>17.977127966000001</v>
      </c>
      <c r="AF141" s="9"/>
      <c r="AG141" s="22">
        <v>0.55969199999999997</v>
      </c>
      <c r="AH141" s="22">
        <v>361.33300000000003</v>
      </c>
      <c r="AI141" s="22">
        <v>-1.6113300000000001E-2</v>
      </c>
      <c r="AJ141" s="22">
        <v>131</v>
      </c>
      <c r="AK141" s="22">
        <v>0.55898999999999999</v>
      </c>
      <c r="AL141">
        <f t="shared" si="30"/>
        <v>16.113299999999999</v>
      </c>
      <c r="AM141">
        <f t="shared" si="31"/>
        <v>9.018485103599998</v>
      </c>
      <c r="AP141" s="9"/>
      <c r="AQ141" s="22">
        <v>1.14029</v>
      </c>
      <c r="AR141" s="22">
        <v>444.73200000000003</v>
      </c>
      <c r="AS141" s="22">
        <v>-1.57593E-2</v>
      </c>
      <c r="AT141" s="22">
        <v>131</v>
      </c>
      <c r="AU141" s="22">
        <v>1.1392199999999999</v>
      </c>
      <c r="AV141">
        <f t="shared" si="32"/>
        <v>15.7593</v>
      </c>
      <c r="AW141">
        <f t="shared" si="33"/>
        <v>17.970172197</v>
      </c>
      <c r="AX141" s="9"/>
      <c r="AY141" s="22">
        <v>0.55969199999999997</v>
      </c>
      <c r="AZ141" s="22">
        <v>566.66600000000005</v>
      </c>
      <c r="BA141" s="22">
        <v>-1.6119399999999999E-2</v>
      </c>
      <c r="BB141" s="22">
        <v>131</v>
      </c>
      <c r="BC141" s="22">
        <v>0.55892900000000001</v>
      </c>
      <c r="BD141">
        <f t="shared" si="34"/>
        <v>16.119399999999999</v>
      </c>
      <c r="BE141">
        <f t="shared" si="35"/>
        <v>9.0218992247999985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86.538700000000006</v>
      </c>
      <c r="I142" s="22">
        <v>-1.5695199999999999E-2</v>
      </c>
      <c r="J142" s="22">
        <v>132</v>
      </c>
      <c r="K142" s="22">
        <v>1.1346400000000001</v>
      </c>
      <c r="L142">
        <f t="shared" si="24"/>
        <v>15.6952</v>
      </c>
      <c r="M142">
        <f t="shared" si="25"/>
        <v>17.817975800000003</v>
      </c>
      <c r="N142" s="9"/>
      <c r="O142" s="22">
        <v>0.56472800000000001</v>
      </c>
      <c r="P142" s="22">
        <v>193.82499999999999</v>
      </c>
      <c r="Q142" s="22">
        <v>-1.6082800000000001E-2</v>
      </c>
      <c r="R142" s="22">
        <v>132</v>
      </c>
      <c r="S142" s="22">
        <v>0.56396500000000005</v>
      </c>
      <c r="T142">
        <f t="shared" si="26"/>
        <v>16.082800000000002</v>
      </c>
      <c r="U142">
        <f t="shared" si="27"/>
        <v>9.0824074784000022</v>
      </c>
      <c r="X142" s="9"/>
      <c r="Y142" s="22">
        <v>1.1352500000000001</v>
      </c>
      <c r="Z142" s="22">
        <v>276.339</v>
      </c>
      <c r="AA142" s="22">
        <v>-1.5756200000000001E-2</v>
      </c>
      <c r="AB142" s="22">
        <v>132</v>
      </c>
      <c r="AC142" s="22">
        <v>1.1340300000000001</v>
      </c>
      <c r="AD142">
        <f t="shared" si="28"/>
        <v>15.756200000000002</v>
      </c>
      <c r="AE142">
        <f t="shared" si="29"/>
        <v>17.887226050000002</v>
      </c>
      <c r="AF142" s="9"/>
      <c r="AG142" s="22">
        <v>0.56472800000000001</v>
      </c>
      <c r="AH142" s="22">
        <v>361.43299999999999</v>
      </c>
      <c r="AI142" s="22">
        <v>-1.61041E-2</v>
      </c>
      <c r="AJ142" s="22">
        <v>132</v>
      </c>
      <c r="AK142" s="22">
        <v>0.56402600000000003</v>
      </c>
      <c r="AL142">
        <f t="shared" si="30"/>
        <v>16.104099999999999</v>
      </c>
      <c r="AM142">
        <f t="shared" si="31"/>
        <v>9.0944361847999993</v>
      </c>
      <c r="AP142" s="9"/>
      <c r="AQ142" s="22">
        <v>1.1352500000000001</v>
      </c>
      <c r="AR142" s="22">
        <v>444.83300000000003</v>
      </c>
      <c r="AS142" s="22">
        <v>-1.5765399999999999E-2</v>
      </c>
      <c r="AT142" s="22">
        <v>132</v>
      </c>
      <c r="AU142" s="22">
        <v>1.1343399999999999</v>
      </c>
      <c r="AV142">
        <f t="shared" si="32"/>
        <v>15.7654</v>
      </c>
      <c r="AW142">
        <f t="shared" si="33"/>
        <v>17.897670350000002</v>
      </c>
      <c r="AX142" s="9"/>
      <c r="AY142" s="22">
        <v>0.56472800000000001</v>
      </c>
      <c r="AZ142" s="22">
        <v>566.76700000000005</v>
      </c>
      <c r="BA142" s="22">
        <v>-1.61163E-2</v>
      </c>
      <c r="BB142" s="22">
        <v>132</v>
      </c>
      <c r="BC142" s="22">
        <v>0.56390399999999996</v>
      </c>
      <c r="BD142">
        <f t="shared" si="34"/>
        <v>16.116299999999999</v>
      </c>
      <c r="BE142">
        <f t="shared" si="35"/>
        <v>9.1013258663999999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86.639399999999995</v>
      </c>
      <c r="I143" s="22">
        <v>-1.5698199999999999E-2</v>
      </c>
      <c r="J143" s="22">
        <v>133</v>
      </c>
      <c r="K143" s="22">
        <v>1.1294599999999999</v>
      </c>
      <c r="L143">
        <f t="shared" si="24"/>
        <v>15.698199999999998</v>
      </c>
      <c r="M143">
        <f t="shared" si="25"/>
        <v>17.742419603999998</v>
      </c>
      <c r="N143" s="9"/>
      <c r="O143" s="22">
        <v>0.56976300000000002</v>
      </c>
      <c r="P143" s="22">
        <v>193.92599999999999</v>
      </c>
      <c r="Q143" s="22">
        <v>-1.6076699999999999E-2</v>
      </c>
      <c r="R143" s="22">
        <v>133</v>
      </c>
      <c r="S143" s="22">
        <v>0.56909200000000004</v>
      </c>
      <c r="T143">
        <f t="shared" si="26"/>
        <v>16.076699999999999</v>
      </c>
      <c r="U143">
        <f t="shared" si="27"/>
        <v>9.1599088221000002</v>
      </c>
      <c r="X143" s="9"/>
      <c r="Y143" s="22">
        <v>1.13022</v>
      </c>
      <c r="Z143" s="22">
        <v>276.44</v>
      </c>
      <c r="AA143" s="22">
        <v>-1.57623E-2</v>
      </c>
      <c r="AB143" s="22">
        <v>133</v>
      </c>
      <c r="AC143" s="22">
        <v>1.1294599999999999</v>
      </c>
      <c r="AD143">
        <f t="shared" si="28"/>
        <v>15.7623</v>
      </c>
      <c r="AE143">
        <f t="shared" si="29"/>
        <v>17.814866706</v>
      </c>
      <c r="AF143" s="9"/>
      <c r="AG143" s="22">
        <v>0.56976300000000002</v>
      </c>
      <c r="AH143" s="22">
        <v>361.53399999999999</v>
      </c>
      <c r="AI143" s="22">
        <v>-1.6107199999999999E-2</v>
      </c>
      <c r="AJ143" s="22">
        <v>133</v>
      </c>
      <c r="AK143" s="22">
        <v>0.56906100000000004</v>
      </c>
      <c r="AL143">
        <f t="shared" si="30"/>
        <v>16.107199999999999</v>
      </c>
      <c r="AM143">
        <f t="shared" si="31"/>
        <v>9.1772865935999999</v>
      </c>
      <c r="AP143" s="9"/>
      <c r="AQ143" s="22">
        <v>1.13022</v>
      </c>
      <c r="AR143" s="22">
        <v>444.93299999999999</v>
      </c>
      <c r="AS143" s="22">
        <v>-1.5771500000000001E-2</v>
      </c>
      <c r="AT143" s="22">
        <v>133</v>
      </c>
      <c r="AU143" s="22">
        <v>1.1291500000000001</v>
      </c>
      <c r="AV143">
        <f t="shared" si="32"/>
        <v>15.771500000000001</v>
      </c>
      <c r="AW143">
        <f t="shared" si="33"/>
        <v>17.825264730000001</v>
      </c>
      <c r="AX143" s="9"/>
      <c r="AY143" s="22">
        <v>0.56976300000000002</v>
      </c>
      <c r="AZ143" s="22">
        <v>566.86699999999996</v>
      </c>
      <c r="BA143" s="22">
        <v>-1.6110200000000002E-2</v>
      </c>
      <c r="BB143" s="22">
        <v>133</v>
      </c>
      <c r="BC143" s="22">
        <v>0.56899999999999995</v>
      </c>
      <c r="BD143">
        <f t="shared" si="34"/>
        <v>16.110200000000003</v>
      </c>
      <c r="BE143">
        <f t="shared" si="35"/>
        <v>9.1789958826000024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86.740099999999998</v>
      </c>
      <c r="I144" s="22">
        <v>-1.57074E-2</v>
      </c>
      <c r="J144" s="22">
        <v>134</v>
      </c>
      <c r="K144" s="22">
        <v>1.1239600000000001</v>
      </c>
      <c r="L144">
        <f t="shared" si="24"/>
        <v>15.7074</v>
      </c>
      <c r="M144">
        <f t="shared" si="25"/>
        <v>17.673652332</v>
      </c>
      <c r="N144" s="9"/>
      <c r="O144" s="22">
        <v>0.57479899999999995</v>
      </c>
      <c r="P144" s="22">
        <v>194.02699999999999</v>
      </c>
      <c r="Q144" s="22">
        <v>-1.6076699999999999E-2</v>
      </c>
      <c r="R144" s="22">
        <v>134</v>
      </c>
      <c r="S144" s="22">
        <v>0.57400499999999999</v>
      </c>
      <c r="T144">
        <f t="shared" si="26"/>
        <v>16.076699999999999</v>
      </c>
      <c r="U144">
        <f t="shared" si="27"/>
        <v>9.2408710832999983</v>
      </c>
      <c r="X144" s="9"/>
      <c r="Y144" s="22">
        <v>1.1251800000000001</v>
      </c>
      <c r="Z144" s="22">
        <v>276.54000000000002</v>
      </c>
      <c r="AA144" s="22">
        <v>-1.5768399999999998E-2</v>
      </c>
      <c r="AB144" s="22">
        <v>134</v>
      </c>
      <c r="AC144" s="22">
        <v>1.1236600000000001</v>
      </c>
      <c r="AD144">
        <f t="shared" si="28"/>
        <v>15.768399999999998</v>
      </c>
      <c r="AE144">
        <f t="shared" si="29"/>
        <v>17.742288311999999</v>
      </c>
      <c r="AF144" s="9"/>
      <c r="AG144" s="22">
        <v>0.57479899999999995</v>
      </c>
      <c r="AH144" s="22">
        <v>361.63499999999999</v>
      </c>
      <c r="AI144" s="22">
        <v>-1.6098000000000001E-2</v>
      </c>
      <c r="AJ144" s="22">
        <v>134</v>
      </c>
      <c r="AK144" s="22">
        <v>0.57406599999999997</v>
      </c>
      <c r="AL144">
        <f t="shared" si="30"/>
        <v>16.098000000000003</v>
      </c>
      <c r="AM144">
        <f t="shared" si="31"/>
        <v>9.2531143020000002</v>
      </c>
      <c r="AP144" s="9"/>
      <c r="AQ144" s="22">
        <v>1.1251800000000001</v>
      </c>
      <c r="AR144" s="22">
        <v>445.03399999999999</v>
      </c>
      <c r="AS144" s="22">
        <v>-1.5780599999999999E-2</v>
      </c>
      <c r="AT144" s="22">
        <v>134</v>
      </c>
      <c r="AU144" s="22">
        <v>1.1236600000000001</v>
      </c>
      <c r="AV144">
        <f t="shared" si="32"/>
        <v>15.780599999999998</v>
      </c>
      <c r="AW144">
        <f t="shared" si="33"/>
        <v>17.756015507999997</v>
      </c>
      <c r="AX144" s="9"/>
      <c r="AY144" s="22">
        <v>0.57479899999999995</v>
      </c>
      <c r="AZ144" s="22">
        <v>566.96799999999996</v>
      </c>
      <c r="BA144" s="22">
        <v>-1.6110200000000002E-2</v>
      </c>
      <c r="BB144" s="22">
        <v>134</v>
      </c>
      <c r="BC144" s="22">
        <v>0.57403599999999999</v>
      </c>
      <c r="BD144">
        <f t="shared" si="34"/>
        <v>16.110200000000003</v>
      </c>
      <c r="BE144">
        <f t="shared" si="35"/>
        <v>9.2601268498000007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86.840800000000002</v>
      </c>
      <c r="I145" s="22">
        <v>-1.5704300000000001E-2</v>
      </c>
      <c r="J145" s="22">
        <v>135</v>
      </c>
      <c r="K145" s="22">
        <v>1.11938</v>
      </c>
      <c r="L145">
        <f t="shared" si="24"/>
        <v>15.704300000000002</v>
      </c>
      <c r="M145">
        <f t="shared" si="25"/>
        <v>17.591171645000003</v>
      </c>
      <c r="N145" s="9"/>
      <c r="O145" s="22">
        <v>0.57983399999999996</v>
      </c>
      <c r="P145" s="22">
        <v>194.12799999999999</v>
      </c>
      <c r="Q145" s="22">
        <v>-1.6070600000000001E-2</v>
      </c>
      <c r="R145" s="22">
        <v>135</v>
      </c>
      <c r="S145" s="22">
        <v>0.57925400000000005</v>
      </c>
      <c r="T145">
        <f t="shared" si="26"/>
        <v>16.070600000000002</v>
      </c>
      <c r="U145">
        <f t="shared" si="27"/>
        <v>9.3182802804000016</v>
      </c>
      <c r="X145" s="9"/>
      <c r="Y145" s="22">
        <v>1.12015</v>
      </c>
      <c r="Z145" s="22">
        <v>276.64100000000002</v>
      </c>
      <c r="AA145" s="22">
        <v>-1.5777599999999999E-2</v>
      </c>
      <c r="AB145" s="22">
        <v>135</v>
      </c>
      <c r="AC145" s="22">
        <v>1.1190800000000001</v>
      </c>
      <c r="AD145">
        <f t="shared" si="28"/>
        <v>15.7776</v>
      </c>
      <c r="AE145">
        <f t="shared" si="29"/>
        <v>17.673278639999999</v>
      </c>
      <c r="AF145" s="9"/>
      <c r="AG145" s="22">
        <v>0.57983399999999996</v>
      </c>
      <c r="AH145" s="22">
        <v>361.73500000000001</v>
      </c>
      <c r="AI145" s="22">
        <v>-1.61041E-2</v>
      </c>
      <c r="AJ145" s="22">
        <v>135</v>
      </c>
      <c r="AK145" s="22">
        <v>0.57916299999999998</v>
      </c>
      <c r="AL145">
        <f t="shared" si="30"/>
        <v>16.104099999999999</v>
      </c>
      <c r="AM145">
        <f t="shared" si="31"/>
        <v>9.3377047193999996</v>
      </c>
      <c r="AP145" s="9"/>
      <c r="AQ145" s="22">
        <v>1.12015</v>
      </c>
      <c r="AR145" s="22">
        <v>445.13499999999999</v>
      </c>
      <c r="AS145" s="22">
        <v>-1.57898E-2</v>
      </c>
      <c r="AT145" s="22">
        <v>135</v>
      </c>
      <c r="AU145" s="22">
        <v>1.1190800000000001</v>
      </c>
      <c r="AV145">
        <f t="shared" si="32"/>
        <v>15.7898</v>
      </c>
      <c r="AW145">
        <f t="shared" si="33"/>
        <v>17.68694447</v>
      </c>
      <c r="AX145" s="9"/>
      <c r="AY145" s="22">
        <v>0.57983399999999996</v>
      </c>
      <c r="AZ145" s="22">
        <v>567.06899999999996</v>
      </c>
      <c r="BA145" s="22">
        <v>-1.6110200000000002E-2</v>
      </c>
      <c r="BB145" s="22">
        <v>135</v>
      </c>
      <c r="BC145" s="22">
        <v>0.57904100000000003</v>
      </c>
      <c r="BD145">
        <f t="shared" si="34"/>
        <v>16.110200000000003</v>
      </c>
      <c r="BE145">
        <f t="shared" si="35"/>
        <v>9.3412417068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86.941500000000005</v>
      </c>
      <c r="I146" s="22">
        <v>-1.5704300000000001E-2</v>
      </c>
      <c r="J146" s="22">
        <v>136</v>
      </c>
      <c r="K146" s="22">
        <v>1.1142000000000001</v>
      </c>
      <c r="L146">
        <f t="shared" si="24"/>
        <v>15.704300000000002</v>
      </c>
      <c r="M146">
        <f t="shared" si="25"/>
        <v>17.512021973000003</v>
      </c>
      <c r="N146" s="9"/>
      <c r="O146" s="22">
        <v>0.58486899999999997</v>
      </c>
      <c r="P146" s="22">
        <v>194.22800000000001</v>
      </c>
      <c r="Q146" s="22">
        <v>-1.6070600000000001E-2</v>
      </c>
      <c r="R146" s="22">
        <v>136</v>
      </c>
      <c r="S146" s="22">
        <v>0.58401499999999995</v>
      </c>
      <c r="T146">
        <f t="shared" si="26"/>
        <v>16.070600000000002</v>
      </c>
      <c r="U146">
        <f t="shared" si="27"/>
        <v>9.3991957514000006</v>
      </c>
      <c r="X146" s="9"/>
      <c r="Y146" s="22">
        <v>1.11511</v>
      </c>
      <c r="Z146" s="22">
        <v>276.74200000000002</v>
      </c>
      <c r="AA146" s="22">
        <v>-1.5786700000000001E-2</v>
      </c>
      <c r="AB146" s="22">
        <v>136</v>
      </c>
      <c r="AC146" s="22">
        <v>1.1135900000000001</v>
      </c>
      <c r="AD146">
        <f t="shared" si="28"/>
        <v>15.786700000000002</v>
      </c>
      <c r="AE146">
        <f t="shared" si="29"/>
        <v>17.603907037000003</v>
      </c>
      <c r="AF146" s="9"/>
      <c r="AG146" s="22">
        <v>0.58486899999999997</v>
      </c>
      <c r="AH146" s="22">
        <v>361.83600000000001</v>
      </c>
      <c r="AI146" s="22">
        <v>-1.6091899999999999E-2</v>
      </c>
      <c r="AJ146" s="22">
        <v>136</v>
      </c>
      <c r="AK146" s="22">
        <v>0.584229</v>
      </c>
      <c r="AL146">
        <f t="shared" si="30"/>
        <v>16.091899999999999</v>
      </c>
      <c r="AM146">
        <f t="shared" si="31"/>
        <v>9.4116534610999985</v>
      </c>
      <c r="AP146" s="9"/>
      <c r="AQ146" s="22">
        <v>1.11511</v>
      </c>
      <c r="AR146" s="22">
        <v>445.23500000000001</v>
      </c>
      <c r="AS146" s="22">
        <v>-1.57898E-2</v>
      </c>
      <c r="AT146" s="22">
        <v>136</v>
      </c>
      <c r="AU146" s="22">
        <v>1.1142000000000001</v>
      </c>
      <c r="AV146">
        <f t="shared" si="32"/>
        <v>15.7898</v>
      </c>
      <c r="AW146">
        <f t="shared" si="33"/>
        <v>17.607363878000001</v>
      </c>
      <c r="AX146" s="9"/>
      <c r="AY146" s="22">
        <v>0.58486899999999997</v>
      </c>
      <c r="AZ146" s="22">
        <v>567.16999999999996</v>
      </c>
      <c r="BA146" s="22">
        <v>-1.61041E-2</v>
      </c>
      <c r="BB146" s="22">
        <v>136</v>
      </c>
      <c r="BC146" s="22">
        <v>0.58413700000000002</v>
      </c>
      <c r="BD146">
        <f t="shared" si="34"/>
        <v>16.104099999999999</v>
      </c>
      <c r="BE146">
        <f t="shared" si="35"/>
        <v>9.4187888628999996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87.042199999999994</v>
      </c>
      <c r="I147" s="22">
        <v>-1.5713499999999998E-2</v>
      </c>
      <c r="J147" s="22">
        <v>137</v>
      </c>
      <c r="K147" s="22">
        <v>1.1096200000000001</v>
      </c>
      <c r="L147">
        <f t="shared" si="24"/>
        <v>15.713499999999998</v>
      </c>
      <c r="M147">
        <f t="shared" si="25"/>
        <v>17.443242079999997</v>
      </c>
      <c r="N147" s="9"/>
      <c r="O147" s="22">
        <v>0.58990500000000001</v>
      </c>
      <c r="P147" s="22">
        <v>194.32900000000001</v>
      </c>
      <c r="Q147" s="22">
        <v>-1.6067499999999998E-2</v>
      </c>
      <c r="R147" s="22">
        <v>137</v>
      </c>
      <c r="S147" s="22">
        <v>0.58944700000000005</v>
      </c>
      <c r="T147">
        <f t="shared" si="26"/>
        <v>16.067499999999999</v>
      </c>
      <c r="U147">
        <f t="shared" si="27"/>
        <v>9.4782985874999994</v>
      </c>
      <c r="X147" s="9"/>
      <c r="Y147" s="22">
        <v>1.11008</v>
      </c>
      <c r="Z147" s="22">
        <v>276.84199999999998</v>
      </c>
      <c r="AA147" s="22">
        <v>-1.5792799999999999E-2</v>
      </c>
      <c r="AB147" s="22">
        <v>137</v>
      </c>
      <c r="AC147" s="22">
        <v>1.10931</v>
      </c>
      <c r="AD147">
        <f t="shared" si="28"/>
        <v>15.7928</v>
      </c>
      <c r="AE147">
        <f t="shared" si="29"/>
        <v>17.531271424</v>
      </c>
      <c r="AF147" s="9"/>
      <c r="AG147" s="22">
        <v>0.58990500000000001</v>
      </c>
      <c r="AH147" s="22">
        <v>361.93700000000001</v>
      </c>
      <c r="AI147" s="22">
        <v>-1.6095000000000002E-2</v>
      </c>
      <c r="AJ147" s="22">
        <v>137</v>
      </c>
      <c r="AK147" s="22">
        <v>0.58926400000000001</v>
      </c>
      <c r="AL147">
        <f t="shared" si="30"/>
        <v>16.095000000000002</v>
      </c>
      <c r="AM147">
        <f t="shared" si="31"/>
        <v>9.4945209750000021</v>
      </c>
      <c r="AP147" s="9"/>
      <c r="AQ147" s="22">
        <v>1.11008</v>
      </c>
      <c r="AR147" s="22">
        <v>445.33600000000001</v>
      </c>
      <c r="AS147" s="22">
        <v>-1.5792799999999999E-2</v>
      </c>
      <c r="AT147" s="22">
        <v>137</v>
      </c>
      <c r="AU147" s="22">
        <v>1.1087</v>
      </c>
      <c r="AV147">
        <f t="shared" si="32"/>
        <v>15.7928</v>
      </c>
      <c r="AW147">
        <f t="shared" si="33"/>
        <v>17.531271424</v>
      </c>
      <c r="AX147" s="9"/>
      <c r="AY147" s="22">
        <v>0.58990500000000001</v>
      </c>
      <c r="AZ147" s="22">
        <v>567.27</v>
      </c>
      <c r="BA147" s="22">
        <v>-1.6110200000000002E-2</v>
      </c>
      <c r="BB147" s="22">
        <v>137</v>
      </c>
      <c r="BC147" s="22">
        <v>0.58920300000000003</v>
      </c>
      <c r="BD147">
        <f t="shared" si="34"/>
        <v>16.110200000000003</v>
      </c>
      <c r="BE147">
        <f t="shared" si="35"/>
        <v>9.5034875310000011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87.142899999999997</v>
      </c>
      <c r="I148" s="22">
        <v>-1.5710399999999999E-2</v>
      </c>
      <c r="J148" s="22">
        <v>138</v>
      </c>
      <c r="K148" s="22">
        <v>1.10382</v>
      </c>
      <c r="L148">
        <f t="shared" si="24"/>
        <v>15.7104</v>
      </c>
      <c r="M148">
        <f t="shared" si="25"/>
        <v>17.360620416</v>
      </c>
      <c r="N148" s="9"/>
      <c r="O148" s="22">
        <v>0.59494000000000002</v>
      </c>
      <c r="P148" s="22">
        <v>194.43</v>
      </c>
      <c r="Q148" s="22">
        <v>-1.6067499999999998E-2</v>
      </c>
      <c r="R148" s="22">
        <v>138</v>
      </c>
      <c r="S148" s="22">
        <v>0.59420799999999996</v>
      </c>
      <c r="T148">
        <f t="shared" si="26"/>
        <v>16.067499999999999</v>
      </c>
      <c r="U148">
        <f t="shared" si="27"/>
        <v>9.5591984500000002</v>
      </c>
      <c r="X148" s="9"/>
      <c r="Y148" s="22">
        <v>1.10504</v>
      </c>
      <c r="Z148" s="22">
        <v>276.94299999999998</v>
      </c>
      <c r="AA148" s="22">
        <v>-1.5795900000000002E-2</v>
      </c>
      <c r="AB148" s="22">
        <v>138</v>
      </c>
      <c r="AC148" s="22">
        <v>1.10382</v>
      </c>
      <c r="AD148">
        <f t="shared" si="28"/>
        <v>15.795900000000001</v>
      </c>
      <c r="AE148">
        <f t="shared" si="29"/>
        <v>17.455101336000002</v>
      </c>
      <c r="AF148" s="9"/>
      <c r="AG148" s="22">
        <v>0.59494000000000002</v>
      </c>
      <c r="AH148" s="22">
        <v>362.03699999999998</v>
      </c>
      <c r="AI148" s="22">
        <v>-1.6095000000000002E-2</v>
      </c>
      <c r="AJ148" s="22">
        <v>138</v>
      </c>
      <c r="AK148" s="22">
        <v>0.59420799999999996</v>
      </c>
      <c r="AL148">
        <f t="shared" si="30"/>
        <v>16.095000000000002</v>
      </c>
      <c r="AM148">
        <f t="shared" si="31"/>
        <v>9.5755593000000019</v>
      </c>
      <c r="AP148" s="9"/>
      <c r="AQ148" s="22">
        <v>1.10504</v>
      </c>
      <c r="AR148" s="22">
        <v>445.43700000000001</v>
      </c>
      <c r="AS148" s="22">
        <v>-1.5799000000000001E-2</v>
      </c>
      <c r="AT148" s="22">
        <v>138</v>
      </c>
      <c r="AU148" s="22">
        <v>1.10443</v>
      </c>
      <c r="AV148">
        <f t="shared" si="32"/>
        <v>15.799000000000001</v>
      </c>
      <c r="AW148">
        <f t="shared" si="33"/>
        <v>17.45852696</v>
      </c>
      <c r="AX148" s="9"/>
      <c r="AY148" s="22">
        <v>0.59494000000000002</v>
      </c>
      <c r="AZ148" s="22">
        <v>567.37099999999998</v>
      </c>
      <c r="BA148" s="22">
        <v>-1.61011E-2</v>
      </c>
      <c r="BB148" s="22">
        <v>138</v>
      </c>
      <c r="BC148" s="22">
        <v>0.59411599999999998</v>
      </c>
      <c r="BD148">
        <f t="shared" si="34"/>
        <v>16.101099999999999</v>
      </c>
      <c r="BE148">
        <f t="shared" si="35"/>
        <v>9.5791884339999989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87.243600000000001</v>
      </c>
      <c r="I149" s="22">
        <v>-1.5725699999999999E-2</v>
      </c>
      <c r="J149" s="22">
        <v>139</v>
      </c>
      <c r="K149" s="22">
        <v>1.09924</v>
      </c>
      <c r="L149">
        <f t="shared" si="24"/>
        <v>15.725699999999998</v>
      </c>
      <c r="M149">
        <f t="shared" si="25"/>
        <v>17.298427256999997</v>
      </c>
      <c r="N149" s="9"/>
      <c r="O149" s="22">
        <v>0.59997599999999995</v>
      </c>
      <c r="P149" s="22">
        <v>194.53</v>
      </c>
      <c r="Q149" s="22">
        <v>-1.6064499999999999E-2</v>
      </c>
      <c r="R149" s="22">
        <v>139</v>
      </c>
      <c r="S149" s="22">
        <v>0.59945700000000002</v>
      </c>
      <c r="T149">
        <f t="shared" si="26"/>
        <v>16.064499999999999</v>
      </c>
      <c r="U149">
        <f t="shared" si="27"/>
        <v>9.6383144519999995</v>
      </c>
      <c r="X149" s="9"/>
      <c r="Y149" s="22">
        <v>1.1000099999999999</v>
      </c>
      <c r="Z149" s="22">
        <v>277.04399999999998</v>
      </c>
      <c r="AA149" s="22">
        <v>-1.5795900000000002E-2</v>
      </c>
      <c r="AB149" s="22">
        <v>139</v>
      </c>
      <c r="AC149" s="22">
        <v>1.09863</v>
      </c>
      <c r="AD149">
        <f t="shared" si="28"/>
        <v>15.795900000000001</v>
      </c>
      <c r="AE149">
        <f t="shared" si="29"/>
        <v>17.375647959000002</v>
      </c>
      <c r="AF149" s="9"/>
      <c r="AG149" s="22">
        <v>0.59997599999999995</v>
      </c>
      <c r="AH149" s="22">
        <v>362.13799999999998</v>
      </c>
      <c r="AI149" s="22">
        <v>-1.6098000000000001E-2</v>
      </c>
      <c r="AJ149" s="22">
        <v>139</v>
      </c>
      <c r="AK149" s="22">
        <v>0.59924299999999997</v>
      </c>
      <c r="AL149">
        <f t="shared" si="30"/>
        <v>16.098000000000003</v>
      </c>
      <c r="AM149">
        <f t="shared" si="31"/>
        <v>9.6584136480000016</v>
      </c>
      <c r="AP149" s="9"/>
      <c r="AQ149" s="22">
        <v>1.1000099999999999</v>
      </c>
      <c r="AR149" s="22">
        <v>445.53800000000001</v>
      </c>
      <c r="AS149" s="22">
        <v>-1.5795900000000002E-2</v>
      </c>
      <c r="AT149" s="22">
        <v>139</v>
      </c>
      <c r="AU149" s="22">
        <v>1.09894</v>
      </c>
      <c r="AV149">
        <f t="shared" si="32"/>
        <v>15.795900000000001</v>
      </c>
      <c r="AW149">
        <f t="shared" si="33"/>
        <v>17.375647959000002</v>
      </c>
      <c r="AX149" s="9"/>
      <c r="AY149" s="22">
        <v>0.59997599999999995</v>
      </c>
      <c r="AZ149" s="22">
        <v>567.47199999999998</v>
      </c>
      <c r="BA149" s="22">
        <v>-1.6107199999999999E-2</v>
      </c>
      <c r="BB149" s="22">
        <v>139</v>
      </c>
      <c r="BC149" s="22">
        <v>0.59930399999999995</v>
      </c>
      <c r="BD149">
        <f t="shared" si="34"/>
        <v>16.107199999999999</v>
      </c>
      <c r="BE149">
        <f t="shared" si="35"/>
        <v>9.6639334271999981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87.344399999999993</v>
      </c>
      <c r="I150" s="22">
        <v>-1.5716600000000001E-2</v>
      </c>
      <c r="J150" s="22">
        <v>140</v>
      </c>
      <c r="K150" s="22">
        <v>1.09436</v>
      </c>
      <c r="L150">
        <f t="shared" si="24"/>
        <v>15.716600000000001</v>
      </c>
      <c r="M150">
        <f t="shared" si="25"/>
        <v>17.209205502000003</v>
      </c>
      <c r="N150" s="9"/>
      <c r="O150" s="22">
        <v>0.60501099999999997</v>
      </c>
      <c r="P150" s="22">
        <v>194.631</v>
      </c>
      <c r="Q150" s="22">
        <v>-1.6052199999999999E-2</v>
      </c>
      <c r="R150" s="22">
        <v>140</v>
      </c>
      <c r="S150" s="22">
        <v>0.60427900000000001</v>
      </c>
      <c r="T150">
        <f t="shared" si="26"/>
        <v>16.052199999999999</v>
      </c>
      <c r="U150">
        <f t="shared" si="27"/>
        <v>9.7117575741999982</v>
      </c>
      <c r="X150" s="9"/>
      <c r="Y150" s="22">
        <v>1.09497</v>
      </c>
      <c r="Z150" s="22">
        <v>277.14400000000001</v>
      </c>
      <c r="AA150" s="22">
        <v>-1.5795900000000002E-2</v>
      </c>
      <c r="AB150" s="22">
        <v>140</v>
      </c>
      <c r="AC150" s="22">
        <v>1.09375</v>
      </c>
      <c r="AD150">
        <f t="shared" si="28"/>
        <v>15.795900000000001</v>
      </c>
      <c r="AE150">
        <f t="shared" si="29"/>
        <v>17.296036623000003</v>
      </c>
      <c r="AF150" s="9"/>
      <c r="AG150" s="22">
        <v>0.60501099999999997</v>
      </c>
      <c r="AH150" s="22">
        <v>362.23899999999998</v>
      </c>
      <c r="AI150" s="22">
        <v>-1.6098000000000001E-2</v>
      </c>
      <c r="AJ150" s="22">
        <v>140</v>
      </c>
      <c r="AK150" s="22">
        <v>0.60427900000000001</v>
      </c>
      <c r="AL150">
        <f t="shared" si="30"/>
        <v>16.098000000000003</v>
      </c>
      <c r="AM150">
        <f t="shared" si="31"/>
        <v>9.7394670780000006</v>
      </c>
      <c r="AP150" s="9"/>
      <c r="AQ150" s="22">
        <v>1.09497</v>
      </c>
      <c r="AR150" s="22">
        <v>445.63799999999998</v>
      </c>
      <c r="AS150" s="22">
        <v>-1.5795900000000002E-2</v>
      </c>
      <c r="AT150" s="22">
        <v>140</v>
      </c>
      <c r="AU150" s="22">
        <v>1.09406</v>
      </c>
      <c r="AV150">
        <f t="shared" si="32"/>
        <v>15.795900000000001</v>
      </c>
      <c r="AW150">
        <f t="shared" si="33"/>
        <v>17.296036623000003</v>
      </c>
      <c r="AX150" s="9"/>
      <c r="AY150" s="22">
        <v>0.60501099999999997</v>
      </c>
      <c r="AZ150" s="22">
        <v>567.572</v>
      </c>
      <c r="BA150" s="22">
        <v>-1.61011E-2</v>
      </c>
      <c r="BB150" s="22">
        <v>140</v>
      </c>
      <c r="BC150" s="22">
        <v>0.60427900000000001</v>
      </c>
      <c r="BD150">
        <f t="shared" si="34"/>
        <v>16.101099999999999</v>
      </c>
      <c r="BE150">
        <f t="shared" si="35"/>
        <v>9.7413426120999986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87.445099999999996</v>
      </c>
      <c r="I151" s="22">
        <v>-1.5728800000000001E-2</v>
      </c>
      <c r="J151" s="22">
        <v>141</v>
      </c>
      <c r="K151" s="22">
        <v>1.08917</v>
      </c>
      <c r="L151">
        <f t="shared" si="24"/>
        <v>15.728800000000001</v>
      </c>
      <c r="M151">
        <f t="shared" si="25"/>
        <v>17.143448272000001</v>
      </c>
      <c r="N151" s="9"/>
      <c r="O151" s="22">
        <v>0.61004599999999998</v>
      </c>
      <c r="P151" s="22">
        <v>194.732</v>
      </c>
      <c r="Q151" s="22">
        <v>-1.6055300000000002E-2</v>
      </c>
      <c r="R151" s="22">
        <v>141</v>
      </c>
      <c r="S151" s="22">
        <v>0.609375</v>
      </c>
      <c r="T151">
        <f t="shared" si="26"/>
        <v>16.055300000000003</v>
      </c>
      <c r="U151">
        <f t="shared" si="27"/>
        <v>9.7944715438000021</v>
      </c>
      <c r="X151" s="9"/>
      <c r="Y151" s="22">
        <v>1.0899399999999999</v>
      </c>
      <c r="Z151" s="22">
        <v>277.245</v>
      </c>
      <c r="AA151" s="22">
        <v>-1.5802E-2</v>
      </c>
      <c r="AB151" s="22">
        <v>141</v>
      </c>
      <c r="AC151" s="22">
        <v>1.08917</v>
      </c>
      <c r="AD151">
        <f t="shared" si="28"/>
        <v>15.802</v>
      </c>
      <c r="AE151">
        <f t="shared" si="29"/>
        <v>17.223231879999997</v>
      </c>
      <c r="AF151" s="9"/>
      <c r="AG151" s="22">
        <v>0.61004599999999998</v>
      </c>
      <c r="AH151" s="22">
        <v>362.34</v>
      </c>
      <c r="AI151" s="22">
        <v>-1.6091899999999999E-2</v>
      </c>
      <c r="AJ151" s="22">
        <v>141</v>
      </c>
      <c r="AK151" s="22">
        <v>0.60931400000000002</v>
      </c>
      <c r="AL151">
        <f t="shared" si="30"/>
        <v>16.091899999999999</v>
      </c>
      <c r="AM151">
        <f t="shared" si="31"/>
        <v>9.8167992273999989</v>
      </c>
      <c r="AP151" s="9"/>
      <c r="AQ151" s="22">
        <v>1.0899399999999999</v>
      </c>
      <c r="AR151" s="22">
        <v>445.73899999999998</v>
      </c>
      <c r="AS151" s="22">
        <v>-1.5805099999999999E-2</v>
      </c>
      <c r="AT151" s="22">
        <v>141</v>
      </c>
      <c r="AU151" s="22">
        <v>1.08978</v>
      </c>
      <c r="AV151">
        <f t="shared" si="32"/>
        <v>15.805099999999999</v>
      </c>
      <c r="AW151">
        <f t="shared" si="33"/>
        <v>17.226610693999998</v>
      </c>
      <c r="AX151" s="9"/>
      <c r="AY151" s="22">
        <v>0.61004599999999998</v>
      </c>
      <c r="AZ151" s="22">
        <v>567.673</v>
      </c>
      <c r="BA151" s="22">
        <v>-1.6098000000000001E-2</v>
      </c>
      <c r="BB151" s="22">
        <v>141</v>
      </c>
      <c r="BC151" s="22">
        <v>0.60928300000000002</v>
      </c>
      <c r="BD151">
        <f t="shared" si="34"/>
        <v>16.098000000000003</v>
      </c>
      <c r="BE151">
        <f t="shared" si="35"/>
        <v>9.8205205080000013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87.5458</v>
      </c>
      <c r="I152" s="22">
        <v>-1.5728800000000001E-2</v>
      </c>
      <c r="J152" s="22">
        <v>142</v>
      </c>
      <c r="K152" s="22">
        <v>1.08368</v>
      </c>
      <c r="L152">
        <f t="shared" si="24"/>
        <v>15.728800000000001</v>
      </c>
      <c r="M152">
        <f t="shared" si="25"/>
        <v>17.064175120000002</v>
      </c>
      <c r="N152" s="9"/>
      <c r="O152" s="22">
        <v>0.61508200000000002</v>
      </c>
      <c r="P152" s="22">
        <v>194.833</v>
      </c>
      <c r="Q152" s="22">
        <v>-1.60614E-2</v>
      </c>
      <c r="R152" s="22">
        <v>142</v>
      </c>
      <c r="S152" s="22">
        <v>0.61462399999999995</v>
      </c>
      <c r="T152">
        <f t="shared" si="26"/>
        <v>16.061399999999999</v>
      </c>
      <c r="U152">
        <f t="shared" si="27"/>
        <v>9.8790780347999991</v>
      </c>
      <c r="X152" s="9"/>
      <c r="Y152" s="22">
        <v>1.0849</v>
      </c>
      <c r="Z152" s="22">
        <v>277.346</v>
      </c>
      <c r="AA152" s="22">
        <v>-1.58142E-2</v>
      </c>
      <c r="AB152" s="22">
        <v>142</v>
      </c>
      <c r="AC152" s="22">
        <v>1.0839799999999999</v>
      </c>
      <c r="AD152">
        <f t="shared" si="28"/>
        <v>15.8142</v>
      </c>
      <c r="AE152">
        <f t="shared" si="29"/>
        <v>17.15682558</v>
      </c>
      <c r="AF152" s="9"/>
      <c r="AG152" s="22">
        <v>0.61508200000000002</v>
      </c>
      <c r="AH152" s="22">
        <v>362.44</v>
      </c>
      <c r="AI152" s="22">
        <v>-1.6085800000000001E-2</v>
      </c>
      <c r="AJ152" s="22">
        <v>142</v>
      </c>
      <c r="AK152" s="22">
        <v>0.61438000000000004</v>
      </c>
      <c r="AL152">
        <f t="shared" si="30"/>
        <v>16.085800000000003</v>
      </c>
      <c r="AM152">
        <f t="shared" si="31"/>
        <v>9.8940860356000027</v>
      </c>
      <c r="AP152" s="9"/>
      <c r="AQ152" s="22">
        <v>1.0849</v>
      </c>
      <c r="AR152" s="22">
        <v>445.84</v>
      </c>
      <c r="AS152" s="22">
        <v>-1.5808099999999999E-2</v>
      </c>
      <c r="AT152" s="22">
        <v>142</v>
      </c>
      <c r="AU152" s="22">
        <v>1.0839799999999999</v>
      </c>
      <c r="AV152">
        <f t="shared" si="32"/>
        <v>15.808099999999998</v>
      </c>
      <c r="AW152">
        <f t="shared" si="33"/>
        <v>17.150207689999998</v>
      </c>
      <c r="AX152" s="9"/>
      <c r="AY152" s="22">
        <v>0.61508200000000002</v>
      </c>
      <c r="AZ152" s="22">
        <v>567.774</v>
      </c>
      <c r="BA152" s="22">
        <v>-1.6095000000000002E-2</v>
      </c>
      <c r="BB152" s="22">
        <v>142</v>
      </c>
      <c r="BC152" s="22">
        <v>0.61438000000000004</v>
      </c>
      <c r="BD152">
        <f t="shared" si="34"/>
        <v>16.095000000000002</v>
      </c>
      <c r="BE152">
        <f t="shared" si="35"/>
        <v>9.8997447900000015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87.646500000000003</v>
      </c>
      <c r="I153" s="22">
        <v>-1.5737899999999999E-2</v>
      </c>
      <c r="J153" s="22">
        <v>143</v>
      </c>
      <c r="K153" s="22">
        <v>1.0788</v>
      </c>
      <c r="L153">
        <f t="shared" si="24"/>
        <v>15.7379</v>
      </c>
      <c r="M153">
        <f t="shared" si="25"/>
        <v>16.994728693999999</v>
      </c>
      <c r="N153" s="9"/>
      <c r="O153" s="22">
        <v>0.62011700000000003</v>
      </c>
      <c r="P153" s="22">
        <v>194.93299999999999</v>
      </c>
      <c r="Q153" s="22">
        <v>-1.6064499999999999E-2</v>
      </c>
      <c r="R153" s="22">
        <v>143</v>
      </c>
      <c r="S153" s="22">
        <v>0.61941500000000005</v>
      </c>
      <c r="T153">
        <f t="shared" si="26"/>
        <v>16.064499999999999</v>
      </c>
      <c r="U153">
        <f t="shared" si="27"/>
        <v>9.9618695464999991</v>
      </c>
      <c r="X153" s="9"/>
      <c r="Y153" s="22">
        <v>1.07986</v>
      </c>
      <c r="Z153" s="22">
        <v>277.447</v>
      </c>
      <c r="AA153" s="22">
        <v>-1.5817299999999999E-2</v>
      </c>
      <c r="AB153" s="22">
        <v>143</v>
      </c>
      <c r="AC153" s="22">
        <v>1.07819</v>
      </c>
      <c r="AD153">
        <f t="shared" si="28"/>
        <v>15.817299999999999</v>
      </c>
      <c r="AE153">
        <f t="shared" si="29"/>
        <v>17.080469577999999</v>
      </c>
      <c r="AF153" s="9"/>
      <c r="AG153" s="22">
        <v>0.62011700000000003</v>
      </c>
      <c r="AH153" s="22">
        <v>362.541</v>
      </c>
      <c r="AI153" s="22">
        <v>-1.6098000000000001E-2</v>
      </c>
      <c r="AJ153" s="22">
        <v>143</v>
      </c>
      <c r="AK153" s="22">
        <v>0.61938499999999996</v>
      </c>
      <c r="AL153">
        <f t="shared" si="30"/>
        <v>16.098000000000003</v>
      </c>
      <c r="AM153">
        <f t="shared" si="31"/>
        <v>9.9826434660000025</v>
      </c>
      <c r="AP153" s="9"/>
      <c r="AQ153" s="22">
        <v>1.07986</v>
      </c>
      <c r="AR153" s="22">
        <v>445.94</v>
      </c>
      <c r="AS153" s="22">
        <v>-1.5817299999999999E-2</v>
      </c>
      <c r="AT153" s="22">
        <v>143</v>
      </c>
      <c r="AU153" s="22">
        <v>1.07941</v>
      </c>
      <c r="AV153">
        <f t="shared" si="32"/>
        <v>15.817299999999999</v>
      </c>
      <c r="AW153">
        <f t="shared" si="33"/>
        <v>17.080469577999999</v>
      </c>
      <c r="AX153" s="9"/>
      <c r="AY153" s="22">
        <v>0.62011700000000003</v>
      </c>
      <c r="AZ153" s="22">
        <v>567.87400000000002</v>
      </c>
      <c r="BA153" s="22">
        <v>-1.6095000000000002E-2</v>
      </c>
      <c r="BB153" s="22">
        <v>143</v>
      </c>
      <c r="BC153" s="22">
        <v>0.61938499999999996</v>
      </c>
      <c r="BD153">
        <f t="shared" si="34"/>
        <v>16.095000000000002</v>
      </c>
      <c r="BE153">
        <f t="shared" si="35"/>
        <v>9.9807831150000013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87.747200000000007</v>
      </c>
      <c r="I154" s="22">
        <v>-1.5744000000000001E-2</v>
      </c>
      <c r="J154" s="22">
        <v>144</v>
      </c>
      <c r="K154" s="22">
        <v>1.0739099999999999</v>
      </c>
      <c r="L154">
        <f t="shared" si="24"/>
        <v>15.744000000000002</v>
      </c>
      <c r="M154">
        <f t="shared" si="25"/>
        <v>16.92212352</v>
      </c>
      <c r="N154" s="9"/>
      <c r="O154" s="22">
        <v>0.62515299999999996</v>
      </c>
      <c r="P154" s="22">
        <v>195.03399999999999</v>
      </c>
      <c r="Q154" s="22">
        <v>-1.60492E-2</v>
      </c>
      <c r="R154" s="22">
        <v>144</v>
      </c>
      <c r="S154" s="22">
        <v>0.62448099999999995</v>
      </c>
      <c r="T154">
        <f t="shared" si="26"/>
        <v>16.049199999999999</v>
      </c>
      <c r="U154">
        <f t="shared" si="27"/>
        <v>10.033205527599998</v>
      </c>
      <c r="X154" s="9"/>
      <c r="Y154" s="22">
        <v>1.07483</v>
      </c>
      <c r="Z154" s="22">
        <v>277.54700000000003</v>
      </c>
      <c r="AA154" s="22">
        <v>-1.5811200000000001E-2</v>
      </c>
      <c r="AB154" s="22">
        <v>144</v>
      </c>
      <c r="AC154" s="22">
        <v>1.07361</v>
      </c>
      <c r="AD154">
        <f t="shared" si="28"/>
        <v>15.811200000000001</v>
      </c>
      <c r="AE154">
        <f t="shared" si="29"/>
        <v>16.994352096</v>
      </c>
      <c r="AF154" s="9"/>
      <c r="AG154" s="22">
        <v>0.62515299999999996</v>
      </c>
      <c r="AH154" s="22">
        <v>362.642</v>
      </c>
      <c r="AI154" s="22">
        <v>-1.6091899999999999E-2</v>
      </c>
      <c r="AJ154" s="22">
        <v>144</v>
      </c>
      <c r="AK154" s="22">
        <v>0.62441999999999998</v>
      </c>
      <c r="AL154">
        <f t="shared" si="30"/>
        <v>16.091899999999999</v>
      </c>
      <c r="AM154">
        <f t="shared" si="31"/>
        <v>10.059899560699998</v>
      </c>
      <c r="AP154" s="9"/>
      <c r="AQ154" s="22">
        <v>1.07483</v>
      </c>
      <c r="AR154" s="22">
        <v>446.041</v>
      </c>
      <c r="AS154" s="22">
        <v>-1.58142E-2</v>
      </c>
      <c r="AT154" s="22">
        <v>144</v>
      </c>
      <c r="AU154" s="22">
        <v>1.0739099999999999</v>
      </c>
      <c r="AV154">
        <f t="shared" si="32"/>
        <v>15.8142</v>
      </c>
      <c r="AW154">
        <f t="shared" si="33"/>
        <v>16.997576585999997</v>
      </c>
      <c r="AX154" s="9"/>
      <c r="AY154" s="22">
        <v>0.62515299999999996</v>
      </c>
      <c r="AZ154" s="22">
        <v>567.97500000000002</v>
      </c>
      <c r="BA154" s="22">
        <v>-1.6091899999999999E-2</v>
      </c>
      <c r="BB154" s="22">
        <v>144</v>
      </c>
      <c r="BC154" s="22">
        <v>0.624359</v>
      </c>
      <c r="BD154">
        <f t="shared" si="34"/>
        <v>16.091899999999999</v>
      </c>
      <c r="BE154">
        <f t="shared" si="35"/>
        <v>10.059899560699998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87.847899999999996</v>
      </c>
      <c r="I155" s="22">
        <v>-1.5744000000000001E-2</v>
      </c>
      <c r="J155" s="22">
        <v>145</v>
      </c>
      <c r="K155" s="22">
        <v>1.0690299999999999</v>
      </c>
      <c r="L155">
        <f t="shared" si="24"/>
        <v>15.744000000000002</v>
      </c>
      <c r="M155">
        <f t="shared" si="25"/>
        <v>16.842773760000004</v>
      </c>
      <c r="N155" s="9"/>
      <c r="O155" s="22">
        <v>0.63018799999999997</v>
      </c>
      <c r="P155" s="22">
        <v>195.13499999999999</v>
      </c>
      <c r="Q155" s="22">
        <v>-1.6052199999999999E-2</v>
      </c>
      <c r="R155" s="22">
        <v>145</v>
      </c>
      <c r="S155" s="22">
        <v>0.62960799999999995</v>
      </c>
      <c r="T155">
        <f t="shared" si="26"/>
        <v>16.052199999999999</v>
      </c>
      <c r="U155">
        <f t="shared" si="27"/>
        <v>10.115903813599999</v>
      </c>
      <c r="X155" s="9"/>
      <c r="Y155" s="22">
        <v>1.06979</v>
      </c>
      <c r="Z155" s="22">
        <v>277.64800000000002</v>
      </c>
      <c r="AA155" s="22">
        <v>-1.5817299999999999E-2</v>
      </c>
      <c r="AB155" s="22">
        <v>145</v>
      </c>
      <c r="AC155" s="22">
        <v>1.06873</v>
      </c>
      <c r="AD155">
        <f t="shared" si="28"/>
        <v>15.817299999999999</v>
      </c>
      <c r="AE155">
        <f t="shared" si="29"/>
        <v>16.921189367</v>
      </c>
      <c r="AF155" s="9"/>
      <c r="AG155" s="22">
        <v>0.63018799999999997</v>
      </c>
      <c r="AH155" s="22">
        <v>362.74200000000002</v>
      </c>
      <c r="AI155" s="22">
        <v>-1.6082800000000001E-2</v>
      </c>
      <c r="AJ155" s="22">
        <v>145</v>
      </c>
      <c r="AK155" s="22">
        <v>0.62945600000000002</v>
      </c>
      <c r="AL155">
        <f t="shared" si="30"/>
        <v>16.082800000000002</v>
      </c>
      <c r="AM155">
        <f t="shared" si="31"/>
        <v>10.135187566400001</v>
      </c>
      <c r="AP155" s="9"/>
      <c r="AQ155" s="22">
        <v>1.06979</v>
      </c>
      <c r="AR155" s="22">
        <v>446.142</v>
      </c>
      <c r="AS155" s="22">
        <v>-1.5823400000000001E-2</v>
      </c>
      <c r="AT155" s="22">
        <v>145</v>
      </c>
      <c r="AU155" s="22">
        <v>1.06873</v>
      </c>
      <c r="AV155">
        <f t="shared" si="32"/>
        <v>15.823400000000001</v>
      </c>
      <c r="AW155">
        <f t="shared" si="33"/>
        <v>16.927715086000003</v>
      </c>
      <c r="AX155" s="9"/>
      <c r="AY155" s="22">
        <v>0.63018799999999997</v>
      </c>
      <c r="AZ155" s="22">
        <v>568.07600000000002</v>
      </c>
      <c r="BA155" s="22">
        <v>-1.6085800000000001E-2</v>
      </c>
      <c r="BB155" s="22">
        <v>145</v>
      </c>
      <c r="BC155" s="22">
        <v>0.62954699999999997</v>
      </c>
      <c r="BD155">
        <f t="shared" si="34"/>
        <v>16.085800000000003</v>
      </c>
      <c r="BE155">
        <f t="shared" si="35"/>
        <v>10.137078130400001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87.948599999999999</v>
      </c>
      <c r="I156" s="22">
        <v>-1.57471E-2</v>
      </c>
      <c r="J156" s="22">
        <v>146</v>
      </c>
      <c r="K156" s="22">
        <v>1.0635399999999999</v>
      </c>
      <c r="L156">
        <f t="shared" si="24"/>
        <v>15.7471</v>
      </c>
      <c r="M156">
        <f t="shared" si="25"/>
        <v>16.766882195999997</v>
      </c>
      <c r="N156" s="9"/>
      <c r="O156" s="22">
        <v>0.63522299999999998</v>
      </c>
      <c r="P156" s="22">
        <v>195.23500000000001</v>
      </c>
      <c r="Q156" s="22">
        <v>-1.6052199999999999E-2</v>
      </c>
      <c r="R156" s="22">
        <v>146</v>
      </c>
      <c r="S156" s="22">
        <v>0.634521</v>
      </c>
      <c r="T156">
        <f t="shared" si="26"/>
        <v>16.052199999999999</v>
      </c>
      <c r="U156">
        <f t="shared" si="27"/>
        <v>10.1967266406</v>
      </c>
      <c r="X156" s="9"/>
      <c r="Y156" s="22">
        <v>1.0647599999999999</v>
      </c>
      <c r="Z156" s="22">
        <v>277.74900000000002</v>
      </c>
      <c r="AA156" s="22">
        <v>-1.5823400000000001E-2</v>
      </c>
      <c r="AB156" s="22">
        <v>146</v>
      </c>
      <c r="AC156" s="22">
        <v>1.0638399999999999</v>
      </c>
      <c r="AD156">
        <f t="shared" si="28"/>
        <v>15.823400000000001</v>
      </c>
      <c r="AE156">
        <f t="shared" si="29"/>
        <v>16.848123384000001</v>
      </c>
      <c r="AF156" s="9"/>
      <c r="AG156" s="22">
        <v>0.63522299999999998</v>
      </c>
      <c r="AH156" s="22">
        <v>362.84300000000002</v>
      </c>
      <c r="AI156" s="22">
        <v>-1.6076699999999999E-2</v>
      </c>
      <c r="AJ156" s="22">
        <v>146</v>
      </c>
      <c r="AK156" s="22">
        <v>0.634552</v>
      </c>
      <c r="AL156">
        <f t="shared" si="30"/>
        <v>16.076699999999999</v>
      </c>
      <c r="AM156">
        <f t="shared" si="31"/>
        <v>10.212289604099999</v>
      </c>
      <c r="AP156" s="9"/>
      <c r="AQ156" s="22">
        <v>1.0647599999999999</v>
      </c>
      <c r="AR156" s="22">
        <v>446.24299999999999</v>
      </c>
      <c r="AS156" s="22">
        <v>-1.58295E-2</v>
      </c>
      <c r="AT156" s="22">
        <v>146</v>
      </c>
      <c r="AU156" s="22">
        <v>1.0635399999999999</v>
      </c>
      <c r="AV156">
        <f t="shared" si="32"/>
        <v>15.829499999999999</v>
      </c>
      <c r="AW156">
        <f t="shared" si="33"/>
        <v>16.854618419999998</v>
      </c>
      <c r="AX156" s="9"/>
      <c r="AY156" s="22">
        <v>0.63522299999999998</v>
      </c>
      <c r="AZ156" s="22">
        <v>568.17700000000002</v>
      </c>
      <c r="BA156" s="22">
        <v>-1.6091899999999999E-2</v>
      </c>
      <c r="BB156" s="22">
        <v>146</v>
      </c>
      <c r="BC156" s="22">
        <v>0.634552</v>
      </c>
      <c r="BD156">
        <f t="shared" si="34"/>
        <v>16.091899999999999</v>
      </c>
      <c r="BE156">
        <f t="shared" si="35"/>
        <v>10.221944993699999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88.049300000000002</v>
      </c>
      <c r="I157" s="22">
        <v>-1.5756200000000001E-2</v>
      </c>
      <c r="J157" s="22">
        <v>147</v>
      </c>
      <c r="K157" s="22">
        <v>1.0589599999999999</v>
      </c>
      <c r="L157">
        <f t="shared" si="24"/>
        <v>15.756200000000002</v>
      </c>
      <c r="M157">
        <f t="shared" si="25"/>
        <v>16.697160264000001</v>
      </c>
      <c r="N157" s="9"/>
      <c r="O157" s="22">
        <v>0.64025900000000002</v>
      </c>
      <c r="P157" s="22">
        <v>195.33600000000001</v>
      </c>
      <c r="Q157" s="22">
        <v>-1.6052199999999999E-2</v>
      </c>
      <c r="R157" s="22">
        <v>147</v>
      </c>
      <c r="S157" s="22">
        <v>0.63955700000000004</v>
      </c>
      <c r="T157">
        <f t="shared" si="26"/>
        <v>16.052199999999999</v>
      </c>
      <c r="U157">
        <f t="shared" si="27"/>
        <v>10.2775655198</v>
      </c>
      <c r="X157" s="9"/>
      <c r="Y157" s="22">
        <v>1.05972</v>
      </c>
      <c r="Z157" s="22">
        <v>277.84899999999999</v>
      </c>
      <c r="AA157" s="22">
        <v>-1.5826400000000001E-2</v>
      </c>
      <c r="AB157" s="22">
        <v>147</v>
      </c>
      <c r="AC157" s="22">
        <v>1.0589599999999999</v>
      </c>
      <c r="AD157">
        <f t="shared" si="28"/>
        <v>15.826400000000001</v>
      </c>
      <c r="AE157">
        <f t="shared" si="29"/>
        <v>16.771552608</v>
      </c>
      <c r="AF157" s="9"/>
      <c r="AG157" s="22">
        <v>0.64025900000000002</v>
      </c>
      <c r="AH157" s="22">
        <v>362.94400000000002</v>
      </c>
      <c r="AI157" s="22">
        <v>-1.6082800000000001E-2</v>
      </c>
      <c r="AJ157" s="22">
        <v>147</v>
      </c>
      <c r="AK157" s="22">
        <v>0.63955700000000004</v>
      </c>
      <c r="AL157">
        <f t="shared" si="30"/>
        <v>16.082800000000002</v>
      </c>
      <c r="AM157">
        <f t="shared" si="31"/>
        <v>10.297157445200002</v>
      </c>
      <c r="AP157" s="9"/>
      <c r="AQ157" s="22">
        <v>1.05972</v>
      </c>
      <c r="AR157" s="22">
        <v>446.34300000000002</v>
      </c>
      <c r="AS157" s="22">
        <v>-1.58295E-2</v>
      </c>
      <c r="AT157" s="22">
        <v>147</v>
      </c>
      <c r="AU157" s="22">
        <v>1.0580400000000001</v>
      </c>
      <c r="AV157">
        <f t="shared" si="32"/>
        <v>15.829499999999999</v>
      </c>
      <c r="AW157">
        <f t="shared" si="33"/>
        <v>16.774837739999999</v>
      </c>
      <c r="AX157" s="9"/>
      <c r="AY157" s="22">
        <v>0.64025900000000002</v>
      </c>
      <c r="AZ157" s="22">
        <v>568.27700000000004</v>
      </c>
      <c r="BA157" s="22">
        <v>-1.61011E-2</v>
      </c>
      <c r="BB157" s="22">
        <v>147</v>
      </c>
      <c r="BC157" s="22">
        <v>0.63955700000000004</v>
      </c>
      <c r="BD157">
        <f t="shared" si="34"/>
        <v>16.101099999999999</v>
      </c>
      <c r="BE157">
        <f t="shared" si="35"/>
        <v>10.308874184900001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88.15</v>
      </c>
      <c r="I158" s="22">
        <v>-1.5768399999999998E-2</v>
      </c>
      <c r="J158" s="22">
        <v>148</v>
      </c>
      <c r="K158" s="22">
        <v>1.0531600000000001</v>
      </c>
      <c r="L158">
        <f t="shared" si="24"/>
        <v>15.768399999999998</v>
      </c>
      <c r="M158">
        <f t="shared" si="25"/>
        <v>16.630773795999996</v>
      </c>
      <c r="N158" s="9"/>
      <c r="O158" s="22">
        <v>0.64529400000000003</v>
      </c>
      <c r="P158" s="22">
        <v>195.43700000000001</v>
      </c>
      <c r="Q158" s="22">
        <v>-1.6058300000000001E-2</v>
      </c>
      <c r="R158" s="22">
        <v>148</v>
      </c>
      <c r="S158" s="22">
        <v>0.64471400000000001</v>
      </c>
      <c r="T158">
        <f t="shared" si="26"/>
        <v>16.058300000000003</v>
      </c>
      <c r="U158">
        <f t="shared" si="27"/>
        <v>10.362324640200002</v>
      </c>
      <c r="X158" s="9"/>
      <c r="Y158" s="22">
        <v>1.0546899999999999</v>
      </c>
      <c r="Z158" s="22">
        <v>277.95</v>
      </c>
      <c r="AA158" s="22">
        <v>-1.5832499999999999E-2</v>
      </c>
      <c r="AB158" s="22">
        <v>148</v>
      </c>
      <c r="AC158" s="22">
        <v>1.0534699999999999</v>
      </c>
      <c r="AD158">
        <f t="shared" si="28"/>
        <v>15.8325</v>
      </c>
      <c r="AE158">
        <f t="shared" si="29"/>
        <v>16.698379424999999</v>
      </c>
      <c r="AF158" s="9"/>
      <c r="AG158" s="22">
        <v>0.64529400000000003</v>
      </c>
      <c r="AH158" s="22">
        <v>363.04500000000002</v>
      </c>
      <c r="AI158" s="22">
        <v>-1.60736E-2</v>
      </c>
      <c r="AJ158" s="22">
        <v>148</v>
      </c>
      <c r="AK158" s="22">
        <v>0.64459200000000005</v>
      </c>
      <c r="AL158">
        <f t="shared" si="30"/>
        <v>16.073599999999999</v>
      </c>
      <c r="AM158">
        <f t="shared" si="31"/>
        <v>10.372197638399999</v>
      </c>
      <c r="AP158" s="9"/>
      <c r="AQ158" s="22">
        <v>1.0546899999999999</v>
      </c>
      <c r="AR158" s="22">
        <v>446.44400000000002</v>
      </c>
      <c r="AS158" s="22">
        <v>-1.58295E-2</v>
      </c>
      <c r="AT158" s="22">
        <v>148</v>
      </c>
      <c r="AU158" s="22">
        <v>1.0534699999999999</v>
      </c>
      <c r="AV158">
        <f t="shared" si="32"/>
        <v>15.829499999999999</v>
      </c>
      <c r="AW158">
        <f t="shared" si="33"/>
        <v>16.695215354999998</v>
      </c>
      <c r="AX158" s="9"/>
      <c r="AY158" s="22">
        <v>0.64529400000000003</v>
      </c>
      <c r="AZ158" s="22">
        <v>568.37800000000004</v>
      </c>
      <c r="BA158" s="22">
        <v>-1.6079699999999999E-2</v>
      </c>
      <c r="BB158" s="22">
        <v>148</v>
      </c>
      <c r="BC158" s="22">
        <v>0.64456199999999997</v>
      </c>
      <c r="BD158">
        <f t="shared" si="34"/>
        <v>16.079699999999999</v>
      </c>
      <c r="BE158">
        <f t="shared" si="35"/>
        <v>10.3761339318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88.250699999999995</v>
      </c>
      <c r="I159" s="22">
        <v>-1.57623E-2</v>
      </c>
      <c r="J159" s="22">
        <v>149</v>
      </c>
      <c r="K159" s="22">
        <v>1.0485800000000001</v>
      </c>
      <c r="L159">
        <f t="shared" si="24"/>
        <v>15.7623</v>
      </c>
      <c r="M159">
        <f t="shared" si="25"/>
        <v>16.544898194999998</v>
      </c>
      <c r="N159" s="9"/>
      <c r="O159" s="22">
        <v>0.65032999999999996</v>
      </c>
      <c r="P159" s="22">
        <v>195.53800000000001</v>
      </c>
      <c r="Q159" s="22">
        <v>-1.6058300000000001E-2</v>
      </c>
      <c r="R159" s="22">
        <v>149</v>
      </c>
      <c r="S159" s="22">
        <v>0.64959699999999998</v>
      </c>
      <c r="T159">
        <f t="shared" si="26"/>
        <v>16.058300000000003</v>
      </c>
      <c r="U159">
        <f t="shared" si="27"/>
        <v>10.443194239</v>
      </c>
      <c r="X159" s="9"/>
      <c r="Y159" s="22">
        <v>1.04965</v>
      </c>
      <c r="Z159" s="22">
        <v>278.05099999999999</v>
      </c>
      <c r="AA159" s="22">
        <v>-1.5838600000000001E-2</v>
      </c>
      <c r="AB159" s="22">
        <v>149</v>
      </c>
      <c r="AC159" s="22">
        <v>1.0485800000000001</v>
      </c>
      <c r="AD159">
        <f t="shared" si="28"/>
        <v>15.838600000000001</v>
      </c>
      <c r="AE159">
        <f t="shared" si="29"/>
        <v>16.624986490000001</v>
      </c>
      <c r="AF159" s="9"/>
      <c r="AG159" s="22">
        <v>0.65032999999999996</v>
      </c>
      <c r="AH159" s="22">
        <v>363.14499999999998</v>
      </c>
      <c r="AI159" s="22">
        <v>-1.6076699999999999E-2</v>
      </c>
      <c r="AJ159" s="22">
        <v>149</v>
      </c>
      <c r="AK159" s="22">
        <v>0.64965799999999996</v>
      </c>
      <c r="AL159">
        <f t="shared" si="30"/>
        <v>16.076699999999999</v>
      </c>
      <c r="AM159">
        <f t="shared" si="31"/>
        <v>10.455160310999998</v>
      </c>
      <c r="AP159" s="9"/>
      <c r="AQ159" s="22">
        <v>1.04965</v>
      </c>
      <c r="AR159" s="22">
        <v>446.54500000000002</v>
      </c>
      <c r="AS159" s="22">
        <v>-1.5835599999999998E-2</v>
      </c>
      <c r="AT159" s="22">
        <v>149</v>
      </c>
      <c r="AU159" s="22">
        <v>1.0488900000000001</v>
      </c>
      <c r="AV159">
        <f t="shared" si="32"/>
        <v>15.835599999999998</v>
      </c>
      <c r="AW159">
        <f t="shared" si="33"/>
        <v>16.621837539999998</v>
      </c>
      <c r="AX159" s="9"/>
      <c r="AY159" s="22">
        <v>0.65032999999999996</v>
      </c>
      <c r="AZ159" s="22">
        <v>568.47900000000004</v>
      </c>
      <c r="BA159" s="22">
        <v>-1.6079699999999999E-2</v>
      </c>
      <c r="BB159" s="22">
        <v>149</v>
      </c>
      <c r="BC159" s="22">
        <v>0.64959699999999998</v>
      </c>
      <c r="BD159">
        <f t="shared" si="34"/>
        <v>16.079699999999999</v>
      </c>
      <c r="BE159">
        <f t="shared" si="35"/>
        <v>10.457111300999999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88.351399999999998</v>
      </c>
      <c r="I160" s="22">
        <v>-1.5765399999999999E-2</v>
      </c>
      <c r="J160" s="22">
        <v>150</v>
      </c>
      <c r="K160" s="22">
        <v>1.0430900000000001</v>
      </c>
      <c r="L160">
        <f t="shared" si="24"/>
        <v>15.7654</v>
      </c>
      <c r="M160">
        <f t="shared" si="25"/>
        <v>16.468852148</v>
      </c>
      <c r="N160" s="9"/>
      <c r="O160" s="22">
        <v>0.65536499999999998</v>
      </c>
      <c r="P160" s="22">
        <v>195.63800000000001</v>
      </c>
      <c r="Q160" s="22">
        <v>-1.6055300000000002E-2</v>
      </c>
      <c r="R160" s="22">
        <v>150</v>
      </c>
      <c r="S160" s="22">
        <v>0.65466299999999999</v>
      </c>
      <c r="T160">
        <f t="shared" si="26"/>
        <v>16.055300000000003</v>
      </c>
      <c r="U160">
        <f t="shared" si="27"/>
        <v>10.522081684500002</v>
      </c>
      <c r="X160" s="9"/>
      <c r="Y160" s="22">
        <v>1.0446200000000001</v>
      </c>
      <c r="Z160" s="22">
        <v>278.15199999999999</v>
      </c>
      <c r="AA160" s="22">
        <v>-1.5835599999999998E-2</v>
      </c>
      <c r="AB160" s="22">
        <v>150</v>
      </c>
      <c r="AC160" s="22">
        <v>1.0434000000000001</v>
      </c>
      <c r="AD160">
        <f t="shared" si="28"/>
        <v>15.835599999999998</v>
      </c>
      <c r="AE160">
        <f t="shared" si="29"/>
        <v>16.542184471999999</v>
      </c>
      <c r="AF160" s="9"/>
      <c r="AG160" s="22">
        <v>0.65536499999999998</v>
      </c>
      <c r="AH160" s="22">
        <v>363.24599999999998</v>
      </c>
      <c r="AI160" s="22">
        <v>-1.6082800000000001E-2</v>
      </c>
      <c r="AJ160" s="22">
        <v>150</v>
      </c>
      <c r="AK160" s="22">
        <v>0.65460200000000002</v>
      </c>
      <c r="AL160">
        <f t="shared" si="30"/>
        <v>16.082800000000002</v>
      </c>
      <c r="AM160">
        <f t="shared" si="31"/>
        <v>10.540104222000002</v>
      </c>
      <c r="AP160" s="9"/>
      <c r="AQ160" s="22">
        <v>1.0446200000000001</v>
      </c>
      <c r="AR160" s="22">
        <v>446.64499999999998</v>
      </c>
      <c r="AS160" s="22">
        <v>-1.5835599999999998E-2</v>
      </c>
      <c r="AT160" s="22">
        <v>150</v>
      </c>
      <c r="AU160" s="22">
        <v>1.0434000000000001</v>
      </c>
      <c r="AV160">
        <f t="shared" si="32"/>
        <v>15.835599999999998</v>
      </c>
      <c r="AW160">
        <f t="shared" si="33"/>
        <v>16.542184471999999</v>
      </c>
      <c r="AX160" s="9"/>
      <c r="AY160" s="22">
        <v>0.65536499999999998</v>
      </c>
      <c r="AZ160" s="22">
        <v>568.57899999999995</v>
      </c>
      <c r="BA160" s="22">
        <v>-1.6082800000000001E-2</v>
      </c>
      <c r="BB160" s="22">
        <v>150</v>
      </c>
      <c r="BC160" s="22">
        <v>0.65466299999999999</v>
      </c>
      <c r="BD160">
        <f t="shared" si="34"/>
        <v>16.082800000000002</v>
      </c>
      <c r="BE160">
        <f t="shared" si="35"/>
        <v>10.540104222000002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88.452100000000002</v>
      </c>
      <c r="I161" s="22">
        <v>-1.5765399999999999E-2</v>
      </c>
      <c r="J161" s="22">
        <v>151</v>
      </c>
      <c r="K161" s="22">
        <v>1.03851</v>
      </c>
      <c r="L161">
        <f t="shared" si="24"/>
        <v>15.7654</v>
      </c>
      <c r="M161">
        <f t="shared" si="25"/>
        <v>16.389394531999997</v>
      </c>
      <c r="N161" s="9"/>
      <c r="O161" s="22">
        <v>0.66039999999999999</v>
      </c>
      <c r="P161" s="22">
        <v>195.739</v>
      </c>
      <c r="Q161" s="22">
        <v>-1.60492E-2</v>
      </c>
      <c r="R161" s="22">
        <v>151</v>
      </c>
      <c r="S161" s="22">
        <v>0.65966800000000003</v>
      </c>
      <c r="T161">
        <f t="shared" si="26"/>
        <v>16.049199999999999</v>
      </c>
      <c r="U161">
        <f t="shared" si="27"/>
        <v>10.598891679999999</v>
      </c>
      <c r="X161" s="9"/>
      <c r="Y161" s="22">
        <v>1.0395799999999999</v>
      </c>
      <c r="Z161" s="22">
        <v>278.25200000000001</v>
      </c>
      <c r="AA161" s="22">
        <v>-1.58417E-2</v>
      </c>
      <c r="AB161" s="22">
        <v>151</v>
      </c>
      <c r="AC161" s="22">
        <v>1.0382100000000001</v>
      </c>
      <c r="AD161">
        <f t="shared" si="28"/>
        <v>15.841699999999999</v>
      </c>
      <c r="AE161">
        <f t="shared" si="29"/>
        <v>16.468714486</v>
      </c>
      <c r="AF161" s="9"/>
      <c r="AG161" s="22">
        <v>0.66039999999999999</v>
      </c>
      <c r="AH161" s="22">
        <v>363.34699999999998</v>
      </c>
      <c r="AI161" s="22">
        <v>-1.6067499999999998E-2</v>
      </c>
      <c r="AJ161" s="22">
        <v>151</v>
      </c>
      <c r="AK161" s="22">
        <v>0.65966800000000003</v>
      </c>
      <c r="AL161">
        <f t="shared" si="30"/>
        <v>16.067499999999999</v>
      </c>
      <c r="AM161">
        <f t="shared" si="31"/>
        <v>10.610976999999998</v>
      </c>
      <c r="AP161" s="9"/>
      <c r="AQ161" s="22">
        <v>1.0395799999999999</v>
      </c>
      <c r="AR161" s="22">
        <v>446.74599999999998</v>
      </c>
      <c r="AS161" s="22">
        <v>-1.58417E-2</v>
      </c>
      <c r="AT161" s="22">
        <v>151</v>
      </c>
      <c r="AU161" s="22">
        <v>1.0388200000000001</v>
      </c>
      <c r="AV161">
        <f t="shared" si="32"/>
        <v>15.841699999999999</v>
      </c>
      <c r="AW161">
        <f t="shared" si="33"/>
        <v>16.468714486</v>
      </c>
      <c r="AX161" s="9"/>
      <c r="AY161" s="22">
        <v>0.66039999999999999</v>
      </c>
      <c r="AZ161" s="22">
        <v>568.67999999999995</v>
      </c>
      <c r="BA161" s="22">
        <v>-1.60736E-2</v>
      </c>
      <c r="BB161" s="22">
        <v>151</v>
      </c>
      <c r="BC161" s="22">
        <v>0.65963700000000003</v>
      </c>
      <c r="BD161">
        <f t="shared" si="34"/>
        <v>16.073599999999999</v>
      </c>
      <c r="BE161">
        <f t="shared" si="35"/>
        <v>10.615005439999999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88.552899999999994</v>
      </c>
      <c r="I162" s="22">
        <v>-1.5765399999999999E-2</v>
      </c>
      <c r="J162" s="22">
        <v>152</v>
      </c>
      <c r="K162" s="22">
        <v>1.03363</v>
      </c>
      <c r="L162">
        <f t="shared" si="24"/>
        <v>15.7654</v>
      </c>
      <c r="M162">
        <f t="shared" si="25"/>
        <v>16.31009457</v>
      </c>
      <c r="N162" s="9"/>
      <c r="O162" s="22">
        <v>0.66543600000000003</v>
      </c>
      <c r="P162" s="22">
        <v>195.84</v>
      </c>
      <c r="Q162" s="22">
        <v>-1.6052199999999999E-2</v>
      </c>
      <c r="R162" s="22">
        <v>152</v>
      </c>
      <c r="S162" s="22">
        <v>0.66464199999999996</v>
      </c>
      <c r="T162">
        <f t="shared" si="26"/>
        <v>16.052199999999999</v>
      </c>
      <c r="U162">
        <f t="shared" si="27"/>
        <v>10.681711759200001</v>
      </c>
      <c r="X162" s="9"/>
      <c r="Y162" s="22">
        <v>1.0345500000000001</v>
      </c>
      <c r="Z162" s="22">
        <v>278.35300000000001</v>
      </c>
      <c r="AA162" s="22">
        <v>-1.58447E-2</v>
      </c>
      <c r="AB162" s="22">
        <v>152</v>
      </c>
      <c r="AC162" s="22">
        <v>1.03363</v>
      </c>
      <c r="AD162">
        <f t="shared" si="28"/>
        <v>15.8447</v>
      </c>
      <c r="AE162">
        <f t="shared" si="29"/>
        <v>16.392134385000002</v>
      </c>
      <c r="AF162" s="9"/>
      <c r="AG162" s="22">
        <v>0.66543600000000003</v>
      </c>
      <c r="AH162" s="22">
        <v>363.447</v>
      </c>
      <c r="AI162" s="22">
        <v>-1.6067499999999998E-2</v>
      </c>
      <c r="AJ162" s="22">
        <v>152</v>
      </c>
      <c r="AK162" s="22">
        <v>0.66470300000000004</v>
      </c>
      <c r="AL162">
        <f t="shared" si="30"/>
        <v>16.067499999999999</v>
      </c>
      <c r="AM162">
        <f t="shared" si="31"/>
        <v>10.69189293</v>
      </c>
      <c r="AP162" s="9"/>
      <c r="AQ162" s="22">
        <v>1.0345500000000001</v>
      </c>
      <c r="AR162" s="22">
        <v>446.84699999999998</v>
      </c>
      <c r="AS162" s="22">
        <v>-1.5847799999999999E-2</v>
      </c>
      <c r="AT162" s="22">
        <v>152</v>
      </c>
      <c r="AU162" s="22">
        <v>1.0339400000000001</v>
      </c>
      <c r="AV162">
        <f t="shared" si="32"/>
        <v>15.847799999999999</v>
      </c>
      <c r="AW162">
        <f t="shared" si="33"/>
        <v>16.39534149</v>
      </c>
      <c r="AX162" s="9"/>
      <c r="AY162" s="22">
        <v>0.66543600000000003</v>
      </c>
      <c r="AZ162" s="22">
        <v>568.78099999999995</v>
      </c>
      <c r="BA162" s="22">
        <v>-1.6079699999999999E-2</v>
      </c>
      <c r="BB162" s="22">
        <v>152</v>
      </c>
      <c r="BC162" s="22">
        <v>0.66464199999999996</v>
      </c>
      <c r="BD162">
        <f t="shared" si="34"/>
        <v>16.079699999999999</v>
      </c>
      <c r="BE162">
        <f t="shared" si="35"/>
        <v>10.700011249199999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88.653599999999997</v>
      </c>
      <c r="I163" s="22">
        <v>-1.57745E-2</v>
      </c>
      <c r="J163" s="22">
        <v>153</v>
      </c>
      <c r="K163" s="22">
        <v>1.0287500000000001</v>
      </c>
      <c r="L163">
        <f t="shared" si="24"/>
        <v>15.7745</v>
      </c>
      <c r="M163">
        <f t="shared" si="25"/>
        <v>16.240005494999998</v>
      </c>
      <c r="N163" s="9"/>
      <c r="O163" s="22">
        <v>0.67047100000000004</v>
      </c>
      <c r="P163" s="22">
        <v>195.94</v>
      </c>
      <c r="Q163" s="22">
        <v>-1.6043100000000001E-2</v>
      </c>
      <c r="R163" s="22">
        <v>153</v>
      </c>
      <c r="S163" s="22">
        <v>0.66973899999999997</v>
      </c>
      <c r="T163">
        <f t="shared" si="26"/>
        <v>16.043100000000003</v>
      </c>
      <c r="U163">
        <f t="shared" si="27"/>
        <v>10.756433300100003</v>
      </c>
      <c r="X163" s="9"/>
      <c r="Y163" s="22">
        <v>1.0295099999999999</v>
      </c>
      <c r="Z163" s="22">
        <v>278.45400000000001</v>
      </c>
      <c r="AA163" s="22">
        <v>-1.58447E-2</v>
      </c>
      <c r="AB163" s="22">
        <v>153</v>
      </c>
      <c r="AC163" s="22">
        <v>1.02844</v>
      </c>
      <c r="AD163">
        <f t="shared" si="28"/>
        <v>15.8447</v>
      </c>
      <c r="AE163">
        <f t="shared" si="29"/>
        <v>16.312277096999999</v>
      </c>
      <c r="AF163" s="9"/>
      <c r="AG163" s="22">
        <v>0.67047100000000004</v>
      </c>
      <c r="AH163" s="22">
        <v>363.548</v>
      </c>
      <c r="AI163" s="22">
        <v>-1.6067499999999998E-2</v>
      </c>
      <c r="AJ163" s="22">
        <v>153</v>
      </c>
      <c r="AK163" s="22">
        <v>0.66973899999999997</v>
      </c>
      <c r="AL163">
        <f t="shared" si="30"/>
        <v>16.067499999999999</v>
      </c>
      <c r="AM163">
        <f t="shared" si="31"/>
        <v>10.772792792500001</v>
      </c>
      <c r="AP163" s="9"/>
      <c r="AQ163" s="22">
        <v>1.0295099999999999</v>
      </c>
      <c r="AR163" s="22">
        <v>446.947</v>
      </c>
      <c r="AS163" s="22">
        <v>-1.58447E-2</v>
      </c>
      <c r="AT163" s="22">
        <v>153</v>
      </c>
      <c r="AU163" s="22">
        <v>1.02844</v>
      </c>
      <c r="AV163">
        <f t="shared" si="32"/>
        <v>15.8447</v>
      </c>
      <c r="AW163">
        <f t="shared" si="33"/>
        <v>16.312277096999999</v>
      </c>
      <c r="AX163" s="9"/>
      <c r="AY163" s="22">
        <v>0.67047100000000004</v>
      </c>
      <c r="AZ163" s="22">
        <v>568.88199999999995</v>
      </c>
      <c r="BA163" s="22">
        <v>-1.6064499999999999E-2</v>
      </c>
      <c r="BB163" s="22">
        <v>153</v>
      </c>
      <c r="BC163" s="22">
        <v>0.66983000000000004</v>
      </c>
      <c r="BD163">
        <f t="shared" si="34"/>
        <v>16.064499999999999</v>
      </c>
      <c r="BE163">
        <f t="shared" si="35"/>
        <v>10.770781379500001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88.754300000000001</v>
      </c>
      <c r="I164" s="22">
        <v>-1.5777599999999999E-2</v>
      </c>
      <c r="J164" s="22">
        <v>154</v>
      </c>
      <c r="K164" s="22">
        <v>1.02295</v>
      </c>
      <c r="L164">
        <f t="shared" si="24"/>
        <v>15.7776</v>
      </c>
      <c r="M164">
        <f t="shared" si="25"/>
        <v>16.163835647999999</v>
      </c>
      <c r="N164" s="9"/>
      <c r="O164" s="22">
        <v>0.67550699999999997</v>
      </c>
      <c r="P164" s="22">
        <v>196.041</v>
      </c>
      <c r="Q164" s="22">
        <v>-1.6039999999999999E-2</v>
      </c>
      <c r="R164" s="22">
        <v>154</v>
      </c>
      <c r="S164" s="22">
        <v>0.67465200000000003</v>
      </c>
      <c r="T164">
        <f t="shared" si="26"/>
        <v>16.04</v>
      </c>
      <c r="U164">
        <f t="shared" si="27"/>
        <v>10.835132279999998</v>
      </c>
      <c r="X164" s="9"/>
      <c r="Y164" s="22">
        <v>1.0244800000000001</v>
      </c>
      <c r="Z164" s="22">
        <v>278.55399999999997</v>
      </c>
      <c r="AA164" s="22">
        <v>-1.58417E-2</v>
      </c>
      <c r="AB164" s="22">
        <v>154</v>
      </c>
      <c r="AC164" s="22">
        <v>1.02295</v>
      </c>
      <c r="AD164">
        <f t="shared" si="28"/>
        <v>15.841699999999999</v>
      </c>
      <c r="AE164">
        <f t="shared" si="29"/>
        <v>16.229504815999999</v>
      </c>
      <c r="AF164" s="9"/>
      <c r="AG164" s="22">
        <v>0.67550699999999997</v>
      </c>
      <c r="AH164" s="22">
        <v>363.649</v>
      </c>
      <c r="AI164" s="22">
        <v>-1.60614E-2</v>
      </c>
      <c r="AJ164" s="22">
        <v>154</v>
      </c>
      <c r="AK164" s="22">
        <v>0.67492700000000005</v>
      </c>
      <c r="AL164">
        <f t="shared" si="30"/>
        <v>16.061399999999999</v>
      </c>
      <c r="AM164">
        <f t="shared" si="31"/>
        <v>10.849588129799999</v>
      </c>
      <c r="AP164" s="9"/>
      <c r="AQ164" s="22">
        <v>1.0244800000000001</v>
      </c>
      <c r="AR164" s="22">
        <v>447.048</v>
      </c>
      <c r="AS164" s="22">
        <v>-1.5847799999999999E-2</v>
      </c>
      <c r="AT164" s="22">
        <v>154</v>
      </c>
      <c r="AU164" s="22">
        <v>1.02356</v>
      </c>
      <c r="AV164">
        <f t="shared" si="32"/>
        <v>15.847799999999999</v>
      </c>
      <c r="AW164">
        <f t="shared" si="33"/>
        <v>16.235754144000001</v>
      </c>
      <c r="AX164" s="9"/>
      <c r="AY164" s="22">
        <v>0.67550699999999997</v>
      </c>
      <c r="AZ164" s="22">
        <v>568.98199999999997</v>
      </c>
      <c r="BA164" s="22">
        <v>-1.6070600000000001E-2</v>
      </c>
      <c r="BB164" s="22">
        <v>154</v>
      </c>
      <c r="BC164" s="22">
        <v>0.67480499999999999</v>
      </c>
      <c r="BD164">
        <f t="shared" si="34"/>
        <v>16.070600000000002</v>
      </c>
      <c r="BE164">
        <f t="shared" si="35"/>
        <v>10.855802794200001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88.855000000000004</v>
      </c>
      <c r="I165" s="22">
        <v>-1.5783700000000001E-2</v>
      </c>
      <c r="J165" s="22">
        <v>155</v>
      </c>
      <c r="K165" s="22">
        <v>1.01868</v>
      </c>
      <c r="L165">
        <f t="shared" si="24"/>
        <v>15.783700000000001</v>
      </c>
      <c r="M165">
        <f t="shared" si="25"/>
        <v>16.090535127999999</v>
      </c>
      <c r="N165" s="9"/>
      <c r="O165" s="22">
        <v>0.68054199999999998</v>
      </c>
      <c r="P165" s="22">
        <v>196.142</v>
      </c>
      <c r="Q165" s="22">
        <v>-1.6043100000000001E-2</v>
      </c>
      <c r="R165" s="22">
        <v>155</v>
      </c>
      <c r="S165" s="22">
        <v>0.67977900000000002</v>
      </c>
      <c r="T165">
        <f t="shared" si="26"/>
        <v>16.043100000000003</v>
      </c>
      <c r="U165">
        <f t="shared" si="27"/>
        <v>10.918003360200002</v>
      </c>
      <c r="X165" s="9"/>
      <c r="Y165" s="22">
        <v>1.0194399999999999</v>
      </c>
      <c r="Z165" s="22">
        <v>278.65499999999997</v>
      </c>
      <c r="AA165" s="22">
        <v>-1.5859999999999999E-2</v>
      </c>
      <c r="AB165" s="22">
        <v>155</v>
      </c>
      <c r="AC165" s="22">
        <v>1.01837</v>
      </c>
      <c r="AD165">
        <f t="shared" si="28"/>
        <v>15.86</v>
      </c>
      <c r="AE165">
        <f t="shared" si="29"/>
        <v>16.168318399999997</v>
      </c>
      <c r="AF165" s="9"/>
      <c r="AG165" s="22">
        <v>0.68054199999999998</v>
      </c>
      <c r="AH165" s="22">
        <v>363.75</v>
      </c>
      <c r="AI165" s="22">
        <v>-1.6064499999999999E-2</v>
      </c>
      <c r="AJ165" s="22">
        <v>155</v>
      </c>
      <c r="AK165" s="22">
        <v>0.679871</v>
      </c>
      <c r="AL165">
        <f t="shared" si="30"/>
        <v>16.064499999999999</v>
      </c>
      <c r="AM165">
        <f t="shared" si="31"/>
        <v>10.932566958999999</v>
      </c>
      <c r="AP165" s="9"/>
      <c r="AQ165" s="22">
        <v>1.0194399999999999</v>
      </c>
      <c r="AR165" s="22">
        <v>447.149</v>
      </c>
      <c r="AS165" s="22">
        <v>-1.5853900000000001E-2</v>
      </c>
      <c r="AT165" s="22">
        <v>155</v>
      </c>
      <c r="AU165" s="22">
        <v>1.01837</v>
      </c>
      <c r="AV165">
        <f t="shared" si="32"/>
        <v>15.853900000000001</v>
      </c>
      <c r="AW165">
        <f t="shared" si="33"/>
        <v>16.162099816000001</v>
      </c>
      <c r="AX165" s="9"/>
      <c r="AY165" s="22">
        <v>0.68054199999999998</v>
      </c>
      <c r="AZ165" s="22">
        <v>569.08299999999997</v>
      </c>
      <c r="BA165" s="22">
        <v>-1.60736E-2</v>
      </c>
      <c r="BB165" s="22">
        <v>155</v>
      </c>
      <c r="BC165" s="22">
        <v>0.67968799999999996</v>
      </c>
      <c r="BD165">
        <f t="shared" si="34"/>
        <v>16.073599999999999</v>
      </c>
      <c r="BE165">
        <f t="shared" si="35"/>
        <v>10.938759891199998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88.955699999999993</v>
      </c>
      <c r="I166" s="22">
        <v>-1.5783700000000001E-2</v>
      </c>
      <c r="J166" s="22">
        <v>156</v>
      </c>
      <c r="K166" s="22">
        <v>1.01349</v>
      </c>
      <c r="L166">
        <f t="shared" si="24"/>
        <v>15.783700000000001</v>
      </c>
      <c r="M166">
        <f t="shared" si="25"/>
        <v>16.01098528</v>
      </c>
      <c r="N166" s="9"/>
      <c r="O166" s="22">
        <v>0.68557699999999999</v>
      </c>
      <c r="P166" s="22">
        <v>196.24199999999999</v>
      </c>
      <c r="Q166" s="22">
        <v>-1.60339E-2</v>
      </c>
      <c r="R166" s="22">
        <v>156</v>
      </c>
      <c r="S166" s="22">
        <v>0.68484500000000004</v>
      </c>
      <c r="T166">
        <f t="shared" si="26"/>
        <v>16.033899999999999</v>
      </c>
      <c r="U166">
        <f t="shared" si="27"/>
        <v>10.9924730603</v>
      </c>
      <c r="X166" s="9"/>
      <c r="Y166" s="22">
        <v>1.0144</v>
      </c>
      <c r="Z166" s="22">
        <v>278.75599999999997</v>
      </c>
      <c r="AA166" s="22">
        <v>-1.5866100000000001E-2</v>
      </c>
      <c r="AB166" s="22">
        <v>156</v>
      </c>
      <c r="AC166" s="22">
        <v>1.01349</v>
      </c>
      <c r="AD166">
        <f t="shared" si="28"/>
        <v>15.866100000000001</v>
      </c>
      <c r="AE166">
        <f t="shared" si="29"/>
        <v>16.09457184</v>
      </c>
      <c r="AF166" s="9"/>
      <c r="AG166" s="22">
        <v>0.68557699999999999</v>
      </c>
      <c r="AH166" s="22">
        <v>363.85</v>
      </c>
      <c r="AI166" s="22">
        <v>-1.6064499999999999E-2</v>
      </c>
      <c r="AJ166" s="22">
        <v>156</v>
      </c>
      <c r="AK166" s="22">
        <v>0.68475299999999995</v>
      </c>
      <c r="AL166">
        <f t="shared" si="30"/>
        <v>16.064499999999999</v>
      </c>
      <c r="AM166">
        <f t="shared" si="31"/>
        <v>11.013451716499999</v>
      </c>
      <c r="AP166" s="9"/>
      <c r="AQ166" s="22">
        <v>1.0144</v>
      </c>
      <c r="AR166" s="22">
        <v>447.25</v>
      </c>
      <c r="AS166" s="22">
        <v>-1.5853900000000001E-2</v>
      </c>
      <c r="AT166" s="22">
        <v>156</v>
      </c>
      <c r="AU166" s="22">
        <v>1.01288</v>
      </c>
      <c r="AV166">
        <f t="shared" si="32"/>
        <v>15.853900000000001</v>
      </c>
      <c r="AW166">
        <f t="shared" si="33"/>
        <v>16.082196160000002</v>
      </c>
      <c r="AX166" s="9"/>
      <c r="AY166" s="22">
        <v>0.68557699999999999</v>
      </c>
      <c r="AZ166" s="22">
        <v>569.18399999999997</v>
      </c>
      <c r="BA166" s="22">
        <v>-1.6067499999999998E-2</v>
      </c>
      <c r="BB166" s="22">
        <v>156</v>
      </c>
      <c r="BC166" s="22">
        <v>0.68475299999999995</v>
      </c>
      <c r="BD166">
        <f t="shared" si="34"/>
        <v>16.067499999999999</v>
      </c>
      <c r="BE166">
        <f t="shared" si="35"/>
        <v>11.015508447499998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89.056399999999996</v>
      </c>
      <c r="I167" s="22">
        <v>-1.5786700000000001E-2</v>
      </c>
      <c r="J167" s="22">
        <v>157</v>
      </c>
      <c r="K167" s="22">
        <v>1.0083</v>
      </c>
      <c r="L167">
        <f t="shared" si="24"/>
        <v>15.786700000000002</v>
      </c>
      <c r="M167">
        <f t="shared" si="25"/>
        <v>15.934621379000003</v>
      </c>
      <c r="N167" s="9"/>
      <c r="O167" s="22">
        <v>0.69061300000000003</v>
      </c>
      <c r="P167" s="22">
        <v>196.34299999999999</v>
      </c>
      <c r="Q167" s="22">
        <v>-1.60339E-2</v>
      </c>
      <c r="R167" s="22">
        <v>157</v>
      </c>
      <c r="S167" s="22">
        <v>0.68988000000000005</v>
      </c>
      <c r="T167">
        <f t="shared" si="26"/>
        <v>16.033899999999999</v>
      </c>
      <c r="U167">
        <f t="shared" si="27"/>
        <v>11.073219780700001</v>
      </c>
      <c r="X167" s="9"/>
      <c r="Y167" s="22">
        <v>1.0093700000000001</v>
      </c>
      <c r="Z167" s="22">
        <v>278.85700000000003</v>
      </c>
      <c r="AA167" s="22">
        <v>-1.5866100000000001E-2</v>
      </c>
      <c r="AB167" s="22">
        <v>157</v>
      </c>
      <c r="AC167" s="22">
        <v>1.00922</v>
      </c>
      <c r="AD167">
        <f t="shared" si="28"/>
        <v>15.866100000000001</v>
      </c>
      <c r="AE167">
        <f t="shared" si="29"/>
        <v>16.014765357000002</v>
      </c>
      <c r="AF167" s="9"/>
      <c r="AG167" s="22">
        <v>0.69061300000000003</v>
      </c>
      <c r="AH167" s="22">
        <v>363.95100000000002</v>
      </c>
      <c r="AI167" s="22">
        <v>-1.6055300000000002E-2</v>
      </c>
      <c r="AJ167" s="22">
        <v>157</v>
      </c>
      <c r="AK167" s="22">
        <v>0.68988000000000005</v>
      </c>
      <c r="AL167">
        <f t="shared" si="30"/>
        <v>16.055300000000003</v>
      </c>
      <c r="AM167">
        <f t="shared" si="31"/>
        <v>11.087998898900002</v>
      </c>
      <c r="AP167" s="9"/>
      <c r="AQ167" s="22">
        <v>1.0093700000000001</v>
      </c>
      <c r="AR167" s="22">
        <v>447.35</v>
      </c>
      <c r="AS167" s="22">
        <v>-1.5859999999999999E-2</v>
      </c>
      <c r="AT167" s="22">
        <v>157</v>
      </c>
      <c r="AU167" s="22">
        <v>1.0083</v>
      </c>
      <c r="AV167">
        <f t="shared" si="32"/>
        <v>15.86</v>
      </c>
      <c r="AW167">
        <f t="shared" si="33"/>
        <v>16.008608200000001</v>
      </c>
      <c r="AX167" s="9"/>
      <c r="AY167" s="22">
        <v>0.69061300000000003</v>
      </c>
      <c r="AZ167" s="22">
        <v>569.28399999999999</v>
      </c>
      <c r="BA167" s="22">
        <v>-1.6070600000000001E-2</v>
      </c>
      <c r="BB167" s="22">
        <v>157</v>
      </c>
      <c r="BC167" s="22">
        <v>0.68991100000000005</v>
      </c>
      <c r="BD167">
        <f t="shared" si="34"/>
        <v>16.070600000000002</v>
      </c>
      <c r="BE167">
        <f t="shared" si="35"/>
        <v>11.098565277800002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89.1571</v>
      </c>
      <c r="I168" s="22">
        <v>-1.57898E-2</v>
      </c>
      <c r="J168" s="22">
        <v>158</v>
      </c>
      <c r="K168" s="22">
        <v>1.00403</v>
      </c>
      <c r="L168">
        <f t="shared" si="24"/>
        <v>15.7898</v>
      </c>
      <c r="M168">
        <f t="shared" si="25"/>
        <v>15.858169833999998</v>
      </c>
      <c r="N168" s="9"/>
      <c r="O168" s="22">
        <v>0.69564800000000004</v>
      </c>
      <c r="P168" s="22">
        <v>196.44399999999999</v>
      </c>
      <c r="Q168" s="22">
        <v>-1.6030900000000001E-2</v>
      </c>
      <c r="R168" s="22">
        <v>158</v>
      </c>
      <c r="S168" s="22">
        <v>0.69506800000000002</v>
      </c>
      <c r="T168">
        <f t="shared" si="26"/>
        <v>16.030899999999999</v>
      </c>
      <c r="U168">
        <f t="shared" si="27"/>
        <v>11.151863523199999</v>
      </c>
      <c r="X168" s="9"/>
      <c r="Y168" s="22">
        <v>1.0043299999999999</v>
      </c>
      <c r="Z168" s="22">
        <v>278.95699999999999</v>
      </c>
      <c r="AA168" s="22">
        <v>-1.5878300000000001E-2</v>
      </c>
      <c r="AB168" s="22">
        <v>158</v>
      </c>
      <c r="AC168" s="22">
        <v>1.00342</v>
      </c>
      <c r="AD168">
        <f t="shared" si="28"/>
        <v>15.878300000000001</v>
      </c>
      <c r="AE168">
        <f t="shared" si="29"/>
        <v>15.947053039</v>
      </c>
      <c r="AF168" s="9"/>
      <c r="AG168" s="22">
        <v>0.69564800000000004</v>
      </c>
      <c r="AH168" s="22">
        <v>364.05200000000002</v>
      </c>
      <c r="AI168" s="22">
        <v>-1.60614E-2</v>
      </c>
      <c r="AJ168" s="22">
        <v>158</v>
      </c>
      <c r="AK168" s="22">
        <v>0.69506800000000002</v>
      </c>
      <c r="AL168">
        <f t="shared" si="30"/>
        <v>16.061399999999999</v>
      </c>
      <c r="AM168">
        <f t="shared" si="31"/>
        <v>11.1730807872</v>
      </c>
      <c r="AP168" s="9"/>
      <c r="AQ168" s="22">
        <v>1.0043299999999999</v>
      </c>
      <c r="AR168" s="22">
        <v>447.45100000000002</v>
      </c>
      <c r="AS168" s="22">
        <v>-1.5869100000000001E-2</v>
      </c>
      <c r="AT168" s="22">
        <v>158</v>
      </c>
      <c r="AU168" s="22">
        <v>1.0031099999999999</v>
      </c>
      <c r="AV168">
        <f t="shared" si="32"/>
        <v>15.869100000000001</v>
      </c>
      <c r="AW168">
        <f t="shared" si="33"/>
        <v>15.937813203000001</v>
      </c>
      <c r="AX168" s="9"/>
      <c r="AY168" s="22">
        <v>0.69564800000000004</v>
      </c>
      <c r="AZ168" s="22">
        <v>569.38499999999999</v>
      </c>
      <c r="BA168" s="22">
        <v>-1.6064499999999999E-2</v>
      </c>
      <c r="BB168" s="22">
        <v>158</v>
      </c>
      <c r="BC168" s="22">
        <v>0.69516</v>
      </c>
      <c r="BD168">
        <f t="shared" si="34"/>
        <v>16.064499999999999</v>
      </c>
      <c r="BE168">
        <f t="shared" si="35"/>
        <v>11.175237296000001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89.257800000000003</v>
      </c>
      <c r="I169" s="22">
        <v>-1.5795900000000002E-2</v>
      </c>
      <c r="J169" s="22">
        <v>159</v>
      </c>
      <c r="K169" s="22">
        <v>0.99853499999999995</v>
      </c>
      <c r="L169">
        <f t="shared" si="24"/>
        <v>15.795900000000001</v>
      </c>
      <c r="M169">
        <f t="shared" si="25"/>
        <v>15.784811278200001</v>
      </c>
      <c r="N169" s="9"/>
      <c r="O169" s="22">
        <v>0.70068399999999997</v>
      </c>
      <c r="P169" s="22">
        <v>196.54499999999999</v>
      </c>
      <c r="Q169" s="22">
        <v>-1.60217E-2</v>
      </c>
      <c r="R169" s="22">
        <v>159</v>
      </c>
      <c r="S169" s="22">
        <v>0.69998199999999999</v>
      </c>
      <c r="T169">
        <f t="shared" si="26"/>
        <v>16.021699999999999</v>
      </c>
      <c r="U169">
        <f t="shared" si="27"/>
        <v>11.226148842799999</v>
      </c>
      <c r="X169" s="9"/>
      <c r="Y169" s="22">
        <v>0.99929800000000002</v>
      </c>
      <c r="Z169" s="22">
        <v>279.05799999999999</v>
      </c>
      <c r="AA169" s="22">
        <v>-1.5875199999999999E-2</v>
      </c>
      <c r="AB169" s="22">
        <v>159</v>
      </c>
      <c r="AC169" s="22">
        <v>0.99853499999999995</v>
      </c>
      <c r="AD169">
        <f t="shared" si="28"/>
        <v>15.8752</v>
      </c>
      <c r="AE169">
        <f t="shared" si="29"/>
        <v>15.864055609599999</v>
      </c>
      <c r="AF169" s="9"/>
      <c r="AG169" s="22">
        <v>0.70068399999999997</v>
      </c>
      <c r="AH169" s="22">
        <v>364.15199999999999</v>
      </c>
      <c r="AI169" s="22">
        <v>-1.6055300000000002E-2</v>
      </c>
      <c r="AJ169" s="22">
        <v>159</v>
      </c>
      <c r="AK169" s="22">
        <v>0.69973799999999997</v>
      </c>
      <c r="AL169">
        <f t="shared" si="30"/>
        <v>16.055300000000003</v>
      </c>
      <c r="AM169">
        <f t="shared" si="31"/>
        <v>11.249691825200001</v>
      </c>
      <c r="AP169" s="9"/>
      <c r="AQ169" s="22">
        <v>0.99929800000000002</v>
      </c>
      <c r="AR169" s="22">
        <v>447.55200000000002</v>
      </c>
      <c r="AS169" s="22">
        <v>-1.58722E-2</v>
      </c>
      <c r="AT169" s="22">
        <v>159</v>
      </c>
      <c r="AU169" s="22">
        <v>0.99792499999999995</v>
      </c>
      <c r="AV169">
        <f t="shared" si="32"/>
        <v>15.872199999999999</v>
      </c>
      <c r="AW169">
        <f t="shared" si="33"/>
        <v>15.861057715599999</v>
      </c>
      <c r="AX169" s="9"/>
      <c r="AY169" s="22">
        <v>0.70068399999999997</v>
      </c>
      <c r="AZ169" s="22">
        <v>569.48599999999999</v>
      </c>
      <c r="BA169" s="22">
        <v>-1.6064499999999999E-2</v>
      </c>
      <c r="BB169" s="22">
        <v>159</v>
      </c>
      <c r="BC169" s="22">
        <v>0.70004299999999997</v>
      </c>
      <c r="BD169">
        <f t="shared" si="34"/>
        <v>16.064499999999999</v>
      </c>
      <c r="BE169">
        <f t="shared" si="35"/>
        <v>11.256138117999999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89.358500000000006</v>
      </c>
      <c r="I170" s="22">
        <v>-1.5802E-2</v>
      </c>
      <c r="J170" s="22">
        <v>160</v>
      </c>
      <c r="K170" s="22">
        <v>0.99273699999999998</v>
      </c>
      <c r="L170">
        <f t="shared" si="24"/>
        <v>15.802</v>
      </c>
      <c r="M170">
        <f t="shared" si="25"/>
        <v>15.711343926</v>
      </c>
      <c r="N170" s="9"/>
      <c r="O170" s="22">
        <v>0.70571899999999999</v>
      </c>
      <c r="P170" s="22">
        <v>196.64500000000001</v>
      </c>
      <c r="Q170" s="22">
        <v>-1.6027799999999998E-2</v>
      </c>
      <c r="R170" s="22">
        <v>160</v>
      </c>
      <c r="S170" s="22">
        <v>0.70504800000000001</v>
      </c>
      <c r="T170">
        <f t="shared" si="26"/>
        <v>16.027799999999999</v>
      </c>
      <c r="U170">
        <f t="shared" si="27"/>
        <v>11.311122988199999</v>
      </c>
      <c r="X170" s="9"/>
      <c r="Y170" s="22">
        <v>0.99426300000000001</v>
      </c>
      <c r="Z170" s="22">
        <v>279.15899999999999</v>
      </c>
      <c r="AA170" s="22">
        <v>-1.5878300000000001E-2</v>
      </c>
      <c r="AB170" s="22">
        <v>160</v>
      </c>
      <c r="AC170" s="22">
        <v>0.99273699999999998</v>
      </c>
      <c r="AD170">
        <f t="shared" si="28"/>
        <v>15.878300000000001</v>
      </c>
      <c r="AE170">
        <f t="shared" si="29"/>
        <v>15.787206192900001</v>
      </c>
      <c r="AF170" s="9"/>
      <c r="AG170" s="22">
        <v>0.70571899999999999</v>
      </c>
      <c r="AH170" s="22">
        <v>364.25299999999999</v>
      </c>
      <c r="AI170" s="22">
        <v>-1.6058300000000001E-2</v>
      </c>
      <c r="AJ170" s="22">
        <v>160</v>
      </c>
      <c r="AK170" s="22">
        <v>0.70504800000000001</v>
      </c>
      <c r="AL170">
        <f t="shared" si="30"/>
        <v>16.058300000000003</v>
      </c>
      <c r="AM170">
        <f t="shared" si="31"/>
        <v>11.332647417700002</v>
      </c>
      <c r="AP170" s="9"/>
      <c r="AQ170" s="22">
        <v>0.99426300000000001</v>
      </c>
      <c r="AR170" s="22">
        <v>447.65199999999999</v>
      </c>
      <c r="AS170" s="22">
        <v>-1.5866100000000001E-2</v>
      </c>
      <c r="AT170" s="22">
        <v>160</v>
      </c>
      <c r="AU170" s="22">
        <v>0.99334699999999998</v>
      </c>
      <c r="AV170">
        <f t="shared" si="32"/>
        <v>15.866100000000001</v>
      </c>
      <c r="AW170">
        <f t="shared" si="33"/>
        <v>15.775076184300001</v>
      </c>
      <c r="AX170" s="9"/>
      <c r="AY170" s="22">
        <v>0.70571899999999999</v>
      </c>
      <c r="AZ170" s="22">
        <v>569.58699999999999</v>
      </c>
      <c r="BA170" s="22">
        <v>-1.6064499999999999E-2</v>
      </c>
      <c r="BB170" s="22">
        <v>160</v>
      </c>
      <c r="BC170" s="22">
        <v>0.70520000000000005</v>
      </c>
      <c r="BD170">
        <f t="shared" si="34"/>
        <v>16.064499999999999</v>
      </c>
      <c r="BE170">
        <f t="shared" si="35"/>
        <v>11.337022875499999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89.459199999999996</v>
      </c>
      <c r="I171" s="22">
        <v>-1.5802E-2</v>
      </c>
      <c r="J171" s="22">
        <v>161</v>
      </c>
      <c r="K171" s="22">
        <v>0.98846400000000001</v>
      </c>
      <c r="L171">
        <f t="shared" si="24"/>
        <v>15.802</v>
      </c>
      <c r="M171">
        <f t="shared" si="25"/>
        <v>15.631765053999999</v>
      </c>
      <c r="N171" s="9"/>
      <c r="O171" s="22">
        <v>0.710754</v>
      </c>
      <c r="P171" s="22">
        <v>196.74600000000001</v>
      </c>
      <c r="Q171" s="22">
        <v>-1.6024799999999999E-2</v>
      </c>
      <c r="R171" s="22">
        <v>161</v>
      </c>
      <c r="S171" s="22">
        <v>0.71002200000000004</v>
      </c>
      <c r="T171">
        <f t="shared" si="26"/>
        <v>16.024799999999999</v>
      </c>
      <c r="U171">
        <f t="shared" si="27"/>
        <v>11.389690699199999</v>
      </c>
      <c r="X171" s="9"/>
      <c r="Y171" s="22">
        <v>0.98922699999999997</v>
      </c>
      <c r="Z171" s="22">
        <v>279.25900000000001</v>
      </c>
      <c r="AA171" s="22">
        <v>-1.5881300000000001E-2</v>
      </c>
      <c r="AB171" s="22">
        <v>161</v>
      </c>
      <c r="AC171" s="22">
        <v>0.98785400000000001</v>
      </c>
      <c r="AD171">
        <f t="shared" si="28"/>
        <v>15.881300000000001</v>
      </c>
      <c r="AE171">
        <f t="shared" si="29"/>
        <v>15.7102107551</v>
      </c>
      <c r="AF171" s="9"/>
      <c r="AG171" s="22">
        <v>0.710754</v>
      </c>
      <c r="AH171" s="22">
        <v>364.35399999999998</v>
      </c>
      <c r="AI171" s="22">
        <v>-1.60492E-2</v>
      </c>
      <c r="AJ171" s="22">
        <v>161</v>
      </c>
      <c r="AK171" s="22">
        <v>0.71002200000000004</v>
      </c>
      <c r="AL171">
        <f t="shared" si="30"/>
        <v>16.049199999999999</v>
      </c>
      <c r="AM171">
        <f t="shared" si="31"/>
        <v>11.407033096799999</v>
      </c>
      <c r="AP171" s="9"/>
      <c r="AQ171" s="22">
        <v>0.98922699999999997</v>
      </c>
      <c r="AR171" s="22">
        <v>447.75299999999999</v>
      </c>
      <c r="AS171" s="22">
        <v>-1.5881300000000001E-2</v>
      </c>
      <c r="AT171" s="22">
        <v>161</v>
      </c>
      <c r="AU171" s="22">
        <v>0.98815900000000001</v>
      </c>
      <c r="AV171">
        <f t="shared" si="32"/>
        <v>15.881300000000001</v>
      </c>
      <c r="AW171">
        <f t="shared" si="33"/>
        <v>15.7102107551</v>
      </c>
      <c r="AX171" s="9"/>
      <c r="AY171" s="22">
        <v>0.710754</v>
      </c>
      <c r="AZ171" s="22">
        <v>569.68700000000001</v>
      </c>
      <c r="BA171" s="22">
        <v>-1.6052199999999999E-2</v>
      </c>
      <c r="BB171" s="22">
        <v>161</v>
      </c>
      <c r="BC171" s="22">
        <v>0.71002200000000004</v>
      </c>
      <c r="BD171">
        <f t="shared" si="34"/>
        <v>16.052199999999999</v>
      </c>
      <c r="BE171">
        <f t="shared" si="35"/>
        <v>11.409165358799999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89.559899999999999</v>
      </c>
      <c r="I172" s="22">
        <v>-1.5805099999999999E-2</v>
      </c>
      <c r="J172" s="22">
        <v>162</v>
      </c>
      <c r="K172" s="22">
        <v>0.98297100000000004</v>
      </c>
      <c r="L172">
        <f t="shared" si="24"/>
        <v>15.805099999999999</v>
      </c>
      <c r="M172">
        <f t="shared" si="25"/>
        <v>15.555252979199999</v>
      </c>
      <c r="N172" s="9"/>
      <c r="O172" s="22">
        <v>0.71579000000000004</v>
      </c>
      <c r="P172" s="22">
        <v>196.84700000000001</v>
      </c>
      <c r="Q172" s="22">
        <v>-1.6027799999999998E-2</v>
      </c>
      <c r="R172" s="22">
        <v>162</v>
      </c>
      <c r="S172" s="22">
        <v>0.71484400000000003</v>
      </c>
      <c r="T172">
        <f t="shared" si="26"/>
        <v>16.027799999999999</v>
      </c>
      <c r="U172">
        <f t="shared" si="27"/>
        <v>11.472538962</v>
      </c>
      <c r="X172" s="9"/>
      <c r="Y172" s="22">
        <v>0.98419199999999996</v>
      </c>
      <c r="Z172" s="22">
        <v>279.36</v>
      </c>
      <c r="AA172" s="22">
        <v>-1.5887499999999999E-2</v>
      </c>
      <c r="AB172" s="22">
        <v>162</v>
      </c>
      <c r="AC172" s="22">
        <v>0.98358199999999996</v>
      </c>
      <c r="AD172">
        <f t="shared" si="28"/>
        <v>15.887499999999999</v>
      </c>
      <c r="AE172">
        <f t="shared" si="29"/>
        <v>15.636350399999998</v>
      </c>
      <c r="AF172" s="9"/>
      <c r="AG172" s="22">
        <v>0.71579000000000004</v>
      </c>
      <c r="AH172" s="22">
        <v>364.45400000000001</v>
      </c>
      <c r="AI172" s="22">
        <v>-1.6043100000000001E-2</v>
      </c>
      <c r="AJ172" s="22">
        <v>162</v>
      </c>
      <c r="AK172" s="22">
        <v>0.71502699999999997</v>
      </c>
      <c r="AL172">
        <f t="shared" si="30"/>
        <v>16.043100000000003</v>
      </c>
      <c r="AM172">
        <f t="shared" si="31"/>
        <v>11.483490549000003</v>
      </c>
      <c r="AP172" s="9"/>
      <c r="AQ172" s="22">
        <v>0.98419199999999996</v>
      </c>
      <c r="AR172" s="22">
        <v>447.85399999999998</v>
      </c>
      <c r="AS172" s="22">
        <v>-1.5887499999999999E-2</v>
      </c>
      <c r="AT172" s="22">
        <v>162</v>
      </c>
      <c r="AU172" s="22">
        <v>0.98297100000000004</v>
      </c>
      <c r="AV172">
        <f t="shared" si="32"/>
        <v>15.887499999999999</v>
      </c>
      <c r="AW172">
        <f t="shared" si="33"/>
        <v>15.636350399999998</v>
      </c>
      <c r="AX172" s="9"/>
      <c r="AY172" s="22">
        <v>0.71579000000000004</v>
      </c>
      <c r="AZ172" s="22">
        <v>569.78800000000001</v>
      </c>
      <c r="BA172" s="22">
        <v>-1.6052199999999999E-2</v>
      </c>
      <c r="BB172" s="22">
        <v>162</v>
      </c>
      <c r="BC172" s="22">
        <v>0.71514900000000003</v>
      </c>
      <c r="BD172">
        <f t="shared" si="34"/>
        <v>16.052199999999999</v>
      </c>
      <c r="BE172">
        <f t="shared" si="35"/>
        <v>11.490004237999999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89.660600000000002</v>
      </c>
      <c r="I173" s="22">
        <v>-1.58142E-2</v>
      </c>
      <c r="J173" s="22">
        <v>163</v>
      </c>
      <c r="K173" s="22">
        <v>0.97808799999999996</v>
      </c>
      <c r="L173">
        <f t="shared" si="24"/>
        <v>15.8142</v>
      </c>
      <c r="M173">
        <f t="shared" si="25"/>
        <v>15.484568815199999</v>
      </c>
      <c r="N173" s="9"/>
      <c r="O173" s="22">
        <v>0.72082500000000005</v>
      </c>
      <c r="P173" s="22">
        <v>196.947</v>
      </c>
      <c r="Q173" s="22">
        <v>-1.60217E-2</v>
      </c>
      <c r="R173" s="22">
        <v>163</v>
      </c>
      <c r="S173" s="22">
        <v>0.72015399999999996</v>
      </c>
      <c r="T173">
        <f t="shared" si="26"/>
        <v>16.021699999999999</v>
      </c>
      <c r="U173">
        <f t="shared" si="27"/>
        <v>11.5488419025</v>
      </c>
      <c r="X173" s="9"/>
      <c r="Y173" s="22">
        <v>0.97915600000000003</v>
      </c>
      <c r="Z173" s="22">
        <v>279.46100000000001</v>
      </c>
      <c r="AA173" s="22">
        <v>-1.5890499999999998E-2</v>
      </c>
      <c r="AB173" s="22">
        <v>163</v>
      </c>
      <c r="AC173" s="22">
        <v>0.97869899999999999</v>
      </c>
      <c r="AD173">
        <f t="shared" si="28"/>
        <v>15.890499999999998</v>
      </c>
      <c r="AE173">
        <f t="shared" si="29"/>
        <v>15.559278417999998</v>
      </c>
      <c r="AF173" s="9"/>
      <c r="AG173" s="22">
        <v>0.72082500000000005</v>
      </c>
      <c r="AH173" s="22">
        <v>364.55500000000001</v>
      </c>
      <c r="AI173" s="22">
        <v>-1.6039999999999999E-2</v>
      </c>
      <c r="AJ173" s="22">
        <v>163</v>
      </c>
      <c r="AK173" s="22">
        <v>0.72018400000000005</v>
      </c>
      <c r="AL173">
        <f t="shared" si="30"/>
        <v>16.04</v>
      </c>
      <c r="AM173">
        <f t="shared" si="31"/>
        <v>11.562033</v>
      </c>
      <c r="AP173" s="9"/>
      <c r="AQ173" s="22">
        <v>0.97915600000000003</v>
      </c>
      <c r="AR173" s="22">
        <v>447.95499999999998</v>
      </c>
      <c r="AS173" s="22">
        <v>-1.5881300000000001E-2</v>
      </c>
      <c r="AT173" s="22">
        <v>163</v>
      </c>
      <c r="AU173" s="22">
        <v>0.97808799999999996</v>
      </c>
      <c r="AV173">
        <f t="shared" si="32"/>
        <v>15.881300000000001</v>
      </c>
      <c r="AW173">
        <f t="shared" si="33"/>
        <v>15.550270182800002</v>
      </c>
      <c r="AX173" s="9"/>
      <c r="AY173" s="22">
        <v>0.72082500000000005</v>
      </c>
      <c r="AZ173" s="22">
        <v>569.88900000000001</v>
      </c>
      <c r="BA173" s="22">
        <v>-1.6055300000000002E-2</v>
      </c>
      <c r="BB173" s="22">
        <v>163</v>
      </c>
      <c r="BC173" s="22">
        <v>0.72006199999999998</v>
      </c>
      <c r="BD173">
        <f t="shared" si="34"/>
        <v>16.055300000000003</v>
      </c>
      <c r="BE173">
        <f t="shared" si="35"/>
        <v>11.573061622500003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89.761300000000006</v>
      </c>
      <c r="I174" s="22">
        <v>-1.5811200000000001E-2</v>
      </c>
      <c r="J174" s="22">
        <v>164</v>
      </c>
      <c r="K174" s="22">
        <v>0.97289999999999999</v>
      </c>
      <c r="L174">
        <f t="shared" si="24"/>
        <v>15.811200000000001</v>
      </c>
      <c r="M174">
        <f t="shared" si="25"/>
        <v>15.402021955200002</v>
      </c>
      <c r="N174" s="9"/>
      <c r="O174" s="22">
        <v>0.72586099999999998</v>
      </c>
      <c r="P174" s="22">
        <v>197.048</v>
      </c>
      <c r="Q174" s="22">
        <v>-1.60187E-2</v>
      </c>
      <c r="R174" s="22">
        <v>164</v>
      </c>
      <c r="S174" s="22">
        <v>0.725159</v>
      </c>
      <c r="T174">
        <f t="shared" si="26"/>
        <v>16.018699999999999</v>
      </c>
      <c r="U174">
        <f t="shared" si="27"/>
        <v>11.627349600699999</v>
      </c>
      <c r="X174" s="9"/>
      <c r="Y174" s="22">
        <v>0.97412100000000001</v>
      </c>
      <c r="Z174" s="22">
        <v>279.56099999999998</v>
      </c>
      <c r="AA174" s="22">
        <v>-1.5899699999999999E-2</v>
      </c>
      <c r="AB174" s="22">
        <v>164</v>
      </c>
      <c r="AC174" s="22">
        <v>0.97320600000000002</v>
      </c>
      <c r="AD174">
        <f t="shared" si="28"/>
        <v>15.899699999999999</v>
      </c>
      <c r="AE174">
        <f t="shared" si="29"/>
        <v>15.488231663699999</v>
      </c>
      <c r="AF174" s="9"/>
      <c r="AG174" s="22">
        <v>0.72586099999999998</v>
      </c>
      <c r="AH174" s="22">
        <v>364.65600000000001</v>
      </c>
      <c r="AI174" s="22">
        <v>-1.6030900000000001E-2</v>
      </c>
      <c r="AJ174" s="22">
        <v>164</v>
      </c>
      <c r="AK174" s="22">
        <v>0.72540300000000002</v>
      </c>
      <c r="AL174">
        <f t="shared" si="30"/>
        <v>16.030899999999999</v>
      </c>
      <c r="AM174">
        <f t="shared" si="31"/>
        <v>11.636205104899998</v>
      </c>
      <c r="AP174" s="9"/>
      <c r="AQ174" s="22">
        <v>0.97412100000000001</v>
      </c>
      <c r="AR174" s="22">
        <v>448.05500000000001</v>
      </c>
      <c r="AS174" s="22">
        <v>-1.58966E-2</v>
      </c>
      <c r="AT174" s="22">
        <v>164</v>
      </c>
      <c r="AU174" s="22">
        <v>0.97351100000000002</v>
      </c>
      <c r="AV174">
        <f t="shared" si="32"/>
        <v>15.896600000000001</v>
      </c>
      <c r="AW174">
        <f t="shared" si="33"/>
        <v>15.485211888600002</v>
      </c>
      <c r="AX174" s="9"/>
      <c r="AY174" s="22">
        <v>0.72586099999999998</v>
      </c>
      <c r="AZ174" s="22">
        <v>569.98900000000003</v>
      </c>
      <c r="BA174" s="22">
        <v>-1.6055300000000002E-2</v>
      </c>
      <c r="BB174" s="22">
        <v>164</v>
      </c>
      <c r="BC174" s="22">
        <v>0.725159</v>
      </c>
      <c r="BD174">
        <f t="shared" si="34"/>
        <v>16.055300000000003</v>
      </c>
      <c r="BE174">
        <f t="shared" si="35"/>
        <v>11.653916113300001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89.862099999999998</v>
      </c>
      <c r="I175" s="22">
        <v>-1.5811200000000001E-2</v>
      </c>
      <c r="J175" s="22">
        <v>165</v>
      </c>
      <c r="K175" s="22">
        <v>0.96801800000000005</v>
      </c>
      <c r="L175">
        <f t="shared" si="24"/>
        <v>15.811200000000001</v>
      </c>
      <c r="M175">
        <f t="shared" si="25"/>
        <v>15.322412563200002</v>
      </c>
      <c r="N175" s="9"/>
      <c r="O175" s="22">
        <v>0.73089599999999999</v>
      </c>
      <c r="P175" s="22">
        <v>197.149</v>
      </c>
      <c r="Q175" s="22">
        <v>-1.60187E-2</v>
      </c>
      <c r="R175" s="22">
        <v>165</v>
      </c>
      <c r="S175" s="22">
        <v>0.73022500000000001</v>
      </c>
      <c r="T175">
        <f t="shared" si="26"/>
        <v>16.018699999999999</v>
      </c>
      <c r="U175">
        <f t="shared" si="27"/>
        <v>11.7080037552</v>
      </c>
      <c r="X175" s="9"/>
      <c r="Y175" s="22">
        <v>0.969086</v>
      </c>
      <c r="Z175" s="22">
        <v>279.66199999999998</v>
      </c>
      <c r="AA175" s="22">
        <v>-1.5893600000000001E-2</v>
      </c>
      <c r="AB175" s="22">
        <v>165</v>
      </c>
      <c r="AC175" s="22">
        <v>0.96801800000000005</v>
      </c>
      <c r="AD175">
        <f t="shared" si="28"/>
        <v>15.893600000000001</v>
      </c>
      <c r="AE175">
        <f t="shared" si="29"/>
        <v>15.402265249600001</v>
      </c>
      <c r="AF175" s="9"/>
      <c r="AG175" s="22">
        <v>0.73089599999999999</v>
      </c>
      <c r="AH175" s="22">
        <v>364.75700000000001</v>
      </c>
      <c r="AI175" s="22">
        <v>-1.6036999999999999E-2</v>
      </c>
      <c r="AJ175" s="22">
        <v>165</v>
      </c>
      <c r="AK175" s="22">
        <v>0.73004199999999997</v>
      </c>
      <c r="AL175">
        <f t="shared" si="30"/>
        <v>16.036999999999999</v>
      </c>
      <c r="AM175">
        <f t="shared" si="31"/>
        <v>11.721379151999999</v>
      </c>
      <c r="AP175" s="9"/>
      <c r="AQ175" s="22">
        <v>0.969086</v>
      </c>
      <c r="AR175" s="22">
        <v>448.15600000000001</v>
      </c>
      <c r="AS175" s="22">
        <v>-1.58966E-2</v>
      </c>
      <c r="AT175" s="22">
        <v>165</v>
      </c>
      <c r="AU175" s="22">
        <v>0.96771200000000002</v>
      </c>
      <c r="AV175">
        <f t="shared" si="32"/>
        <v>15.896600000000001</v>
      </c>
      <c r="AW175">
        <f t="shared" si="33"/>
        <v>15.405172507600001</v>
      </c>
      <c r="AX175" s="9"/>
      <c r="AY175" s="22">
        <v>0.73089599999999999</v>
      </c>
      <c r="AZ175" s="22">
        <v>570.09</v>
      </c>
      <c r="BA175" s="22">
        <v>-1.6052199999999999E-2</v>
      </c>
      <c r="BB175" s="22">
        <v>165</v>
      </c>
      <c r="BC175" s="22">
        <v>0.73019400000000001</v>
      </c>
      <c r="BD175">
        <f t="shared" si="34"/>
        <v>16.052199999999999</v>
      </c>
      <c r="BE175">
        <f t="shared" si="35"/>
        <v>11.7324887712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89.962800000000001</v>
      </c>
      <c r="I176" s="22">
        <v>-1.5823400000000001E-2</v>
      </c>
      <c r="J176" s="22">
        <v>166</v>
      </c>
      <c r="K176" s="22">
        <v>0.96313499999999996</v>
      </c>
      <c r="L176">
        <f t="shared" si="24"/>
        <v>15.823400000000001</v>
      </c>
      <c r="M176">
        <f t="shared" si="25"/>
        <v>15.254548770000001</v>
      </c>
      <c r="N176" s="9"/>
      <c r="O176" s="22">
        <v>0.735931</v>
      </c>
      <c r="P176" s="22">
        <v>197.25</v>
      </c>
      <c r="Q176" s="22">
        <v>-1.6015600000000001E-2</v>
      </c>
      <c r="R176" s="22">
        <v>166</v>
      </c>
      <c r="S176" s="22">
        <v>0.73526000000000002</v>
      </c>
      <c r="T176">
        <f t="shared" si="26"/>
        <v>16.015600000000003</v>
      </c>
      <c r="U176">
        <f t="shared" si="27"/>
        <v>11.786376523600001</v>
      </c>
      <c r="X176" s="9"/>
      <c r="Y176" s="22">
        <v>0.96404999999999996</v>
      </c>
      <c r="Z176" s="22">
        <v>279.76299999999998</v>
      </c>
      <c r="AA176" s="22">
        <v>-1.5893600000000001E-2</v>
      </c>
      <c r="AB176" s="22">
        <v>166</v>
      </c>
      <c r="AC176" s="22">
        <v>0.96313499999999996</v>
      </c>
      <c r="AD176">
        <f t="shared" si="28"/>
        <v>15.893600000000001</v>
      </c>
      <c r="AE176">
        <f t="shared" si="29"/>
        <v>15.322225080000001</v>
      </c>
      <c r="AF176" s="9"/>
      <c r="AG176" s="22">
        <v>0.735931</v>
      </c>
      <c r="AH176" s="22">
        <v>364.85700000000003</v>
      </c>
      <c r="AI176" s="22">
        <v>-1.6039999999999999E-2</v>
      </c>
      <c r="AJ176" s="22">
        <v>166</v>
      </c>
      <c r="AK176" s="22">
        <v>0.73510699999999995</v>
      </c>
      <c r="AL176">
        <f t="shared" si="30"/>
        <v>16.04</v>
      </c>
      <c r="AM176">
        <f t="shared" si="31"/>
        <v>11.80433324</v>
      </c>
      <c r="AP176" s="9"/>
      <c r="AQ176" s="22">
        <v>0.96404999999999996</v>
      </c>
      <c r="AR176" s="22">
        <v>448.25700000000001</v>
      </c>
      <c r="AS176" s="22">
        <v>-1.5893600000000001E-2</v>
      </c>
      <c r="AT176" s="22">
        <v>166</v>
      </c>
      <c r="AU176" s="22">
        <v>0.96313499999999996</v>
      </c>
      <c r="AV176">
        <f t="shared" si="32"/>
        <v>15.893600000000001</v>
      </c>
      <c r="AW176">
        <f t="shared" si="33"/>
        <v>15.322225080000001</v>
      </c>
      <c r="AX176" s="9"/>
      <c r="AY176" s="22">
        <v>0.735931</v>
      </c>
      <c r="AZ176" s="22">
        <v>570.19100000000003</v>
      </c>
      <c r="BA176" s="22">
        <v>-1.6046100000000001E-2</v>
      </c>
      <c r="BB176" s="22">
        <v>166</v>
      </c>
      <c r="BC176" s="22">
        <v>0.73526000000000002</v>
      </c>
      <c r="BD176">
        <f t="shared" si="34"/>
        <v>16.046099999999999</v>
      </c>
      <c r="BE176">
        <f t="shared" si="35"/>
        <v>11.8088224191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90.063500000000005</v>
      </c>
      <c r="I177" s="22">
        <v>-1.5826400000000001E-2</v>
      </c>
      <c r="J177" s="22">
        <v>167</v>
      </c>
      <c r="K177" s="22">
        <v>0.95794699999999999</v>
      </c>
      <c r="L177">
        <f t="shared" si="24"/>
        <v>15.826400000000001</v>
      </c>
      <c r="M177">
        <f t="shared" si="25"/>
        <v>15.177754996000001</v>
      </c>
      <c r="N177" s="9"/>
      <c r="O177" s="22">
        <v>0.74096700000000004</v>
      </c>
      <c r="P177" s="22">
        <v>197.35</v>
      </c>
      <c r="Q177" s="22">
        <v>-1.60065E-2</v>
      </c>
      <c r="R177" s="22">
        <v>167</v>
      </c>
      <c r="S177" s="22">
        <v>0.74017299999999997</v>
      </c>
      <c r="T177">
        <f t="shared" si="26"/>
        <v>16.006499999999999</v>
      </c>
      <c r="U177">
        <f t="shared" si="27"/>
        <v>11.860288285499999</v>
      </c>
      <c r="X177" s="9"/>
      <c r="Y177" s="22">
        <v>0.95901499999999995</v>
      </c>
      <c r="Z177" s="22">
        <v>279.86399999999998</v>
      </c>
      <c r="AA177" s="22">
        <v>-1.58966E-2</v>
      </c>
      <c r="AB177" s="22">
        <v>167</v>
      </c>
      <c r="AC177" s="22">
        <v>0.95794699999999999</v>
      </c>
      <c r="AD177">
        <f t="shared" si="28"/>
        <v>15.896600000000001</v>
      </c>
      <c r="AE177">
        <f t="shared" si="29"/>
        <v>15.245077849000001</v>
      </c>
      <c r="AF177" s="9"/>
      <c r="AG177" s="22">
        <v>0.74096700000000004</v>
      </c>
      <c r="AH177" s="22">
        <v>364.95800000000003</v>
      </c>
      <c r="AI177" s="22">
        <v>-1.6036999999999999E-2</v>
      </c>
      <c r="AJ177" s="22">
        <v>167</v>
      </c>
      <c r="AK177" s="22">
        <v>0.74029500000000004</v>
      </c>
      <c r="AL177">
        <f t="shared" si="30"/>
        <v>16.036999999999999</v>
      </c>
      <c r="AM177">
        <f t="shared" si="31"/>
        <v>11.882887779000001</v>
      </c>
      <c r="AP177" s="9"/>
      <c r="AQ177" s="22">
        <v>0.95901499999999995</v>
      </c>
      <c r="AR177" s="22">
        <v>448.35700000000003</v>
      </c>
      <c r="AS177" s="22">
        <v>-1.5899699999999999E-2</v>
      </c>
      <c r="AT177" s="22">
        <v>167</v>
      </c>
      <c r="AU177" s="22">
        <v>0.95855699999999999</v>
      </c>
      <c r="AV177">
        <f t="shared" si="32"/>
        <v>15.899699999999999</v>
      </c>
      <c r="AW177">
        <f t="shared" si="33"/>
        <v>15.248050795499999</v>
      </c>
      <c r="AX177" s="9"/>
      <c r="AY177" s="22">
        <v>0.74096700000000004</v>
      </c>
      <c r="AZ177" s="22">
        <v>570.29100000000005</v>
      </c>
      <c r="BA177" s="22">
        <v>-1.6039999999999999E-2</v>
      </c>
      <c r="BB177" s="22">
        <v>167</v>
      </c>
      <c r="BC177" s="22">
        <v>0.74008200000000002</v>
      </c>
      <c r="BD177">
        <f t="shared" si="34"/>
        <v>16.04</v>
      </c>
      <c r="BE177">
        <f t="shared" si="35"/>
        <v>11.88511068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90.164199999999994</v>
      </c>
      <c r="I178" s="22">
        <v>-1.5832499999999999E-2</v>
      </c>
      <c r="J178" s="22">
        <v>168</v>
      </c>
      <c r="K178" s="22">
        <v>0.95306400000000002</v>
      </c>
      <c r="L178">
        <f t="shared" si="24"/>
        <v>15.8325</v>
      </c>
      <c r="M178">
        <f t="shared" si="25"/>
        <v>15.103872517499999</v>
      </c>
      <c r="N178" s="9"/>
      <c r="O178" s="22">
        <v>0.74600200000000005</v>
      </c>
      <c r="P178" s="22">
        <v>197.45099999999999</v>
      </c>
      <c r="Q178" s="22">
        <v>-1.6012599999999998E-2</v>
      </c>
      <c r="R178" s="22">
        <v>168</v>
      </c>
      <c r="S178" s="22">
        <v>0.74529999999999996</v>
      </c>
      <c r="T178">
        <f t="shared" si="26"/>
        <v>16.012599999999999</v>
      </c>
      <c r="U178">
        <f t="shared" si="27"/>
        <v>11.945431625199999</v>
      </c>
      <c r="X178" s="9"/>
      <c r="Y178" s="22">
        <v>0.95397900000000002</v>
      </c>
      <c r="Z178" s="22">
        <v>279.964</v>
      </c>
      <c r="AA178" s="22">
        <v>-1.5893600000000001E-2</v>
      </c>
      <c r="AB178" s="22">
        <v>168</v>
      </c>
      <c r="AC178" s="22">
        <v>0.95275900000000002</v>
      </c>
      <c r="AD178">
        <f t="shared" si="28"/>
        <v>15.893600000000001</v>
      </c>
      <c r="AE178">
        <f t="shared" si="29"/>
        <v>15.162160634400001</v>
      </c>
      <c r="AF178" s="9"/>
      <c r="AG178" s="22">
        <v>0.74600200000000005</v>
      </c>
      <c r="AH178" s="22">
        <v>365.05900000000003</v>
      </c>
      <c r="AI178" s="22">
        <v>-1.6030900000000001E-2</v>
      </c>
      <c r="AJ178" s="22">
        <v>168</v>
      </c>
      <c r="AK178" s="22">
        <v>0.74536100000000005</v>
      </c>
      <c r="AL178">
        <f t="shared" si="30"/>
        <v>16.030899999999999</v>
      </c>
      <c r="AM178">
        <f t="shared" si="31"/>
        <v>11.959083461800001</v>
      </c>
      <c r="AP178" s="9"/>
      <c r="AQ178" s="22">
        <v>0.95397900000000002</v>
      </c>
      <c r="AR178" s="22">
        <v>448.45800000000003</v>
      </c>
      <c r="AS178" s="22">
        <v>-1.5908800000000001E-2</v>
      </c>
      <c r="AT178" s="22">
        <v>168</v>
      </c>
      <c r="AU178" s="22">
        <v>0.95275900000000002</v>
      </c>
      <c r="AV178">
        <f t="shared" si="32"/>
        <v>15.908800000000001</v>
      </c>
      <c r="AW178">
        <f t="shared" si="33"/>
        <v>15.176661115200002</v>
      </c>
      <c r="AX178" s="9"/>
      <c r="AY178" s="22">
        <v>0.74600200000000005</v>
      </c>
      <c r="AZ178" s="22">
        <v>570.39200000000005</v>
      </c>
      <c r="BA178" s="22">
        <v>-1.6039999999999999E-2</v>
      </c>
      <c r="BB178" s="22">
        <v>168</v>
      </c>
      <c r="BC178" s="22">
        <v>0.74517800000000001</v>
      </c>
      <c r="BD178">
        <f t="shared" si="34"/>
        <v>16.04</v>
      </c>
      <c r="BE178">
        <f t="shared" si="35"/>
        <v>11.96587208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90.264899999999997</v>
      </c>
      <c r="I179" s="22">
        <v>-1.5835599999999998E-2</v>
      </c>
      <c r="J179" s="22">
        <v>169</v>
      </c>
      <c r="K179" s="22">
        <v>0.94787600000000005</v>
      </c>
      <c r="L179">
        <f t="shared" si="24"/>
        <v>15.835599999999998</v>
      </c>
      <c r="M179">
        <f t="shared" si="25"/>
        <v>15.027097606399998</v>
      </c>
      <c r="N179" s="9"/>
      <c r="O179" s="22">
        <v>0.75103799999999998</v>
      </c>
      <c r="P179" s="22">
        <v>197.55199999999999</v>
      </c>
      <c r="Q179" s="22">
        <v>-1.60065E-2</v>
      </c>
      <c r="R179" s="22">
        <v>169</v>
      </c>
      <c r="S179" s="22">
        <v>0.75018300000000004</v>
      </c>
      <c r="T179">
        <f t="shared" si="26"/>
        <v>16.006499999999999</v>
      </c>
      <c r="U179">
        <f t="shared" si="27"/>
        <v>12.021489746999999</v>
      </c>
      <c r="X179" s="9"/>
      <c r="Y179" s="22">
        <v>0.94894400000000001</v>
      </c>
      <c r="Z179" s="22">
        <v>280.065</v>
      </c>
      <c r="AA179" s="22">
        <v>-1.5899699999999999E-2</v>
      </c>
      <c r="AB179" s="22">
        <v>169</v>
      </c>
      <c r="AC179" s="22">
        <v>0.94787600000000005</v>
      </c>
      <c r="AD179">
        <f t="shared" si="28"/>
        <v>15.899699999999999</v>
      </c>
      <c r="AE179">
        <f t="shared" si="29"/>
        <v>15.087924916799999</v>
      </c>
      <c r="AF179" s="9"/>
      <c r="AG179" s="22">
        <v>0.75103799999999998</v>
      </c>
      <c r="AH179" s="22">
        <v>365.15899999999999</v>
      </c>
      <c r="AI179" s="22">
        <v>-1.60339E-2</v>
      </c>
      <c r="AJ179" s="22">
        <v>169</v>
      </c>
      <c r="AK179" s="22">
        <v>0.750305</v>
      </c>
      <c r="AL179">
        <f t="shared" si="30"/>
        <v>16.033899999999999</v>
      </c>
      <c r="AM179">
        <f t="shared" si="31"/>
        <v>12.042068188199998</v>
      </c>
      <c r="AP179" s="9"/>
      <c r="AQ179" s="22">
        <v>0.94894400000000001</v>
      </c>
      <c r="AR179" s="22">
        <v>448.55900000000003</v>
      </c>
      <c r="AS179" s="22">
        <v>-1.5914899999999999E-2</v>
      </c>
      <c r="AT179" s="22">
        <v>169</v>
      </c>
      <c r="AU179" s="22">
        <v>0.94787600000000005</v>
      </c>
      <c r="AV179">
        <f t="shared" si="32"/>
        <v>15.914899999999999</v>
      </c>
      <c r="AW179">
        <f t="shared" si="33"/>
        <v>15.1023488656</v>
      </c>
      <c r="AX179" s="9"/>
      <c r="AY179" s="22">
        <v>0.75103799999999998</v>
      </c>
      <c r="AZ179" s="22">
        <v>570.49300000000005</v>
      </c>
      <c r="BA179" s="22">
        <v>-1.60339E-2</v>
      </c>
      <c r="BB179" s="22">
        <v>169</v>
      </c>
      <c r="BC179" s="22">
        <v>0.75027500000000003</v>
      </c>
      <c r="BD179">
        <f t="shared" si="34"/>
        <v>16.033899999999999</v>
      </c>
      <c r="BE179">
        <f t="shared" si="35"/>
        <v>12.042068188199998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90.365600000000001</v>
      </c>
      <c r="I180" s="22">
        <v>-1.5826400000000001E-2</v>
      </c>
      <c r="J180" s="22">
        <v>170</v>
      </c>
      <c r="K180" s="22">
        <v>0.94268799999999997</v>
      </c>
      <c r="L180">
        <f t="shared" si="24"/>
        <v>15.826400000000001</v>
      </c>
      <c r="M180">
        <f t="shared" si="25"/>
        <v>14.938681397600002</v>
      </c>
      <c r="N180" s="9"/>
      <c r="O180" s="22">
        <v>0.756073</v>
      </c>
      <c r="P180" s="22">
        <v>197.65199999999999</v>
      </c>
      <c r="Q180" s="22">
        <v>-1.6003400000000001E-2</v>
      </c>
      <c r="R180" s="22">
        <v>170</v>
      </c>
      <c r="S180" s="22">
        <v>0.75531000000000004</v>
      </c>
      <c r="T180">
        <f t="shared" si="26"/>
        <v>16.003399999999999</v>
      </c>
      <c r="U180">
        <f t="shared" si="27"/>
        <v>12.099738648199999</v>
      </c>
      <c r="X180" s="9"/>
      <c r="Y180" s="22">
        <v>0.943909</v>
      </c>
      <c r="Z180" s="22">
        <v>280.166</v>
      </c>
      <c r="AA180" s="22">
        <v>-1.5905800000000001E-2</v>
      </c>
      <c r="AB180" s="22">
        <v>170</v>
      </c>
      <c r="AC180" s="22">
        <v>0.94268799999999997</v>
      </c>
      <c r="AD180">
        <f t="shared" si="28"/>
        <v>15.905800000000001</v>
      </c>
      <c r="AE180">
        <f t="shared" si="29"/>
        <v>15.013627772200001</v>
      </c>
      <c r="AF180" s="9"/>
      <c r="AG180" s="22">
        <v>0.756073</v>
      </c>
      <c r="AH180" s="22">
        <v>365.26</v>
      </c>
      <c r="AI180" s="22">
        <v>-1.60339E-2</v>
      </c>
      <c r="AJ180" s="22">
        <v>170</v>
      </c>
      <c r="AK180" s="22">
        <v>0.75500500000000004</v>
      </c>
      <c r="AL180">
        <f t="shared" si="30"/>
        <v>16.033899999999999</v>
      </c>
      <c r="AM180">
        <f t="shared" si="31"/>
        <v>12.122798874699999</v>
      </c>
      <c r="AP180" s="9"/>
      <c r="AQ180" s="22">
        <v>0.943909</v>
      </c>
      <c r="AR180" s="22">
        <v>448.65899999999999</v>
      </c>
      <c r="AS180" s="22">
        <v>-1.59119E-2</v>
      </c>
      <c r="AT180" s="22">
        <v>170</v>
      </c>
      <c r="AU180" s="22">
        <v>0.94299299999999997</v>
      </c>
      <c r="AV180">
        <f t="shared" si="32"/>
        <v>15.911899999999999</v>
      </c>
      <c r="AW180">
        <f t="shared" si="33"/>
        <v>15.019385617099999</v>
      </c>
      <c r="AX180" s="9"/>
      <c r="AY180" s="22">
        <v>0.756073</v>
      </c>
      <c r="AZ180" s="22">
        <v>570.59400000000005</v>
      </c>
      <c r="BA180" s="22">
        <v>-1.6030900000000001E-2</v>
      </c>
      <c r="BB180" s="22">
        <v>170</v>
      </c>
      <c r="BC180" s="22">
        <v>0.75531000000000004</v>
      </c>
      <c r="BD180">
        <f t="shared" si="34"/>
        <v>16.030899999999999</v>
      </c>
      <c r="BE180">
        <f t="shared" si="35"/>
        <v>12.1205306557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90.466300000000004</v>
      </c>
      <c r="I181" s="22">
        <v>-1.5838600000000001E-2</v>
      </c>
      <c r="J181" s="22">
        <v>171</v>
      </c>
      <c r="K181" s="22">
        <v>0.937805</v>
      </c>
      <c r="L181">
        <f t="shared" si="24"/>
        <v>15.838600000000001</v>
      </c>
      <c r="M181">
        <f t="shared" si="25"/>
        <v>14.8704338978</v>
      </c>
      <c r="N181" s="9"/>
      <c r="O181" s="22">
        <v>0.76110800000000001</v>
      </c>
      <c r="P181" s="22">
        <v>197.75299999999999</v>
      </c>
      <c r="Q181" s="22">
        <v>-1.6003400000000001E-2</v>
      </c>
      <c r="R181" s="22">
        <v>171</v>
      </c>
      <c r="S181" s="22">
        <v>0.76019300000000001</v>
      </c>
      <c r="T181">
        <f t="shared" si="26"/>
        <v>16.003399999999999</v>
      </c>
      <c r="U181">
        <f t="shared" si="27"/>
        <v>12.1803157672</v>
      </c>
      <c r="X181" s="9"/>
      <c r="Y181" s="22">
        <v>0.93887299999999996</v>
      </c>
      <c r="Z181" s="22">
        <v>280.26600000000002</v>
      </c>
      <c r="AA181" s="22">
        <v>-1.5902699999999999E-2</v>
      </c>
      <c r="AB181" s="22">
        <v>171</v>
      </c>
      <c r="AC181" s="22">
        <v>0.93811</v>
      </c>
      <c r="AD181">
        <f t="shared" si="28"/>
        <v>15.902699999999999</v>
      </c>
      <c r="AE181">
        <f t="shared" si="29"/>
        <v>14.930615657099999</v>
      </c>
      <c r="AF181" s="9"/>
      <c r="AG181" s="22">
        <v>0.76110800000000001</v>
      </c>
      <c r="AH181" s="22">
        <v>365.36099999999999</v>
      </c>
      <c r="AI181" s="22">
        <v>-1.60339E-2</v>
      </c>
      <c r="AJ181" s="22">
        <v>171</v>
      </c>
      <c r="AK181" s="22">
        <v>0.76019300000000001</v>
      </c>
      <c r="AL181">
        <f t="shared" si="30"/>
        <v>16.033899999999999</v>
      </c>
      <c r="AM181">
        <f t="shared" si="31"/>
        <v>12.2035295612</v>
      </c>
      <c r="AP181" s="9"/>
      <c r="AQ181" s="22">
        <v>0.93887299999999996</v>
      </c>
      <c r="AR181" s="22">
        <v>448.76</v>
      </c>
      <c r="AS181" s="22">
        <v>-1.59119E-2</v>
      </c>
      <c r="AT181" s="22">
        <v>171</v>
      </c>
      <c r="AU181" s="22">
        <v>0.9375</v>
      </c>
      <c r="AV181">
        <f t="shared" si="32"/>
        <v>15.911899999999999</v>
      </c>
      <c r="AW181">
        <f t="shared" si="33"/>
        <v>14.939253288699998</v>
      </c>
      <c r="AX181" s="9"/>
      <c r="AY181" s="22">
        <v>0.76110800000000001</v>
      </c>
      <c r="AZ181" s="22">
        <v>570.69399999999996</v>
      </c>
      <c r="BA181" s="22">
        <v>-1.6024799999999999E-2</v>
      </c>
      <c r="BB181" s="22">
        <v>171</v>
      </c>
      <c r="BC181" s="22">
        <v>0.76080300000000001</v>
      </c>
      <c r="BD181">
        <f t="shared" si="34"/>
        <v>16.024799999999999</v>
      </c>
      <c r="BE181">
        <f t="shared" si="35"/>
        <v>12.1966034784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90.566999999999993</v>
      </c>
      <c r="I182" s="22">
        <v>-1.58417E-2</v>
      </c>
      <c r="J182" s="22">
        <v>172</v>
      </c>
      <c r="K182" s="22">
        <v>0.93261700000000003</v>
      </c>
      <c r="L182">
        <f t="shared" si="24"/>
        <v>15.841699999999999</v>
      </c>
      <c r="M182">
        <f t="shared" si="25"/>
        <v>14.793581444599999</v>
      </c>
      <c r="N182" s="9"/>
      <c r="O182" s="22">
        <v>0.76614400000000005</v>
      </c>
      <c r="P182" s="22">
        <v>197.85400000000001</v>
      </c>
      <c r="Q182" s="22">
        <v>-1.6000400000000001E-2</v>
      </c>
      <c r="R182" s="22">
        <v>172</v>
      </c>
      <c r="S182" s="22">
        <v>0.76507599999999998</v>
      </c>
      <c r="T182">
        <f t="shared" si="26"/>
        <v>16.000400000000003</v>
      </c>
      <c r="U182">
        <f t="shared" si="27"/>
        <v>12.258610457600003</v>
      </c>
      <c r="X182" s="9"/>
      <c r="Y182" s="22">
        <v>0.93383799999999995</v>
      </c>
      <c r="Z182" s="22">
        <v>280.36700000000002</v>
      </c>
      <c r="AA182" s="22">
        <v>-1.59119E-2</v>
      </c>
      <c r="AB182" s="22">
        <v>172</v>
      </c>
      <c r="AC182" s="22">
        <v>0.93322799999999995</v>
      </c>
      <c r="AD182">
        <f t="shared" si="28"/>
        <v>15.911899999999999</v>
      </c>
      <c r="AE182">
        <f t="shared" si="29"/>
        <v>14.859136872199999</v>
      </c>
      <c r="AF182" s="9"/>
      <c r="AG182" s="22">
        <v>0.76614400000000005</v>
      </c>
      <c r="AH182" s="22">
        <v>365.46199999999999</v>
      </c>
      <c r="AI182" s="22">
        <v>-1.60217E-2</v>
      </c>
      <c r="AJ182" s="22">
        <v>172</v>
      </c>
      <c r="AK182" s="22">
        <v>0.76507599999999998</v>
      </c>
      <c r="AL182">
        <f t="shared" si="30"/>
        <v>16.021699999999999</v>
      </c>
      <c r="AM182">
        <f t="shared" si="31"/>
        <v>12.2749293248</v>
      </c>
      <c r="AP182" s="9"/>
      <c r="AQ182" s="22">
        <v>0.93383799999999995</v>
      </c>
      <c r="AR182" s="22">
        <v>448.86099999999999</v>
      </c>
      <c r="AS182" s="22">
        <v>-1.5914899999999999E-2</v>
      </c>
      <c r="AT182" s="22">
        <v>172</v>
      </c>
      <c r="AU182" s="22">
        <v>0.93322799999999995</v>
      </c>
      <c r="AV182">
        <f t="shared" si="32"/>
        <v>15.914899999999999</v>
      </c>
      <c r="AW182">
        <f t="shared" si="33"/>
        <v>14.861938386199999</v>
      </c>
      <c r="AX182" s="9"/>
      <c r="AY182" s="22">
        <v>0.76614400000000005</v>
      </c>
      <c r="AZ182" s="22">
        <v>570.79499999999996</v>
      </c>
      <c r="BA182" s="22">
        <v>-1.60217E-2</v>
      </c>
      <c r="BB182" s="22">
        <v>172</v>
      </c>
      <c r="BC182" s="22">
        <v>0.76538099999999998</v>
      </c>
      <c r="BD182">
        <f t="shared" si="34"/>
        <v>16.021699999999999</v>
      </c>
      <c r="BE182">
        <f t="shared" si="35"/>
        <v>12.2749293248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90.667699999999996</v>
      </c>
      <c r="I183" s="22">
        <v>-1.5853900000000001E-2</v>
      </c>
      <c r="J183" s="22">
        <v>173</v>
      </c>
      <c r="K183" s="22">
        <v>0.92834499999999998</v>
      </c>
      <c r="L183">
        <f t="shared" si="24"/>
        <v>15.853900000000001</v>
      </c>
      <c r="M183">
        <f t="shared" si="25"/>
        <v>14.725134027800001</v>
      </c>
      <c r="N183" s="9"/>
      <c r="O183" s="22">
        <v>0.77117899999999995</v>
      </c>
      <c r="P183" s="22">
        <v>197.95500000000001</v>
      </c>
      <c r="Q183" s="22">
        <v>-1.6003400000000001E-2</v>
      </c>
      <c r="R183" s="22">
        <v>173</v>
      </c>
      <c r="S183" s="22">
        <v>0.76995800000000003</v>
      </c>
      <c r="T183">
        <f t="shared" si="26"/>
        <v>16.003399999999999</v>
      </c>
      <c r="U183">
        <f t="shared" si="27"/>
        <v>12.341486008599999</v>
      </c>
      <c r="X183" s="9"/>
      <c r="Y183" s="22">
        <v>0.92880200000000002</v>
      </c>
      <c r="Z183" s="22">
        <v>280.46800000000002</v>
      </c>
      <c r="AA183" s="22">
        <v>-1.5918000000000002E-2</v>
      </c>
      <c r="AB183" s="22">
        <v>173</v>
      </c>
      <c r="AC183" s="22">
        <v>0.92834499999999998</v>
      </c>
      <c r="AD183">
        <f t="shared" si="28"/>
        <v>15.918000000000001</v>
      </c>
      <c r="AE183">
        <f t="shared" si="29"/>
        <v>14.784670236000002</v>
      </c>
      <c r="AF183" s="9"/>
      <c r="AG183" s="22">
        <v>0.77117899999999995</v>
      </c>
      <c r="AH183" s="22">
        <v>365.56200000000001</v>
      </c>
      <c r="AI183" s="22">
        <v>-1.60187E-2</v>
      </c>
      <c r="AJ183" s="22">
        <v>173</v>
      </c>
      <c r="AK183" s="22">
        <v>0.76995800000000003</v>
      </c>
      <c r="AL183">
        <f t="shared" si="30"/>
        <v>16.018699999999999</v>
      </c>
      <c r="AM183">
        <f t="shared" si="31"/>
        <v>12.353285047299998</v>
      </c>
      <c r="AP183" s="9"/>
      <c r="AQ183" s="22">
        <v>0.92880200000000002</v>
      </c>
      <c r="AR183" s="22">
        <v>448.96199999999999</v>
      </c>
      <c r="AS183" s="22">
        <v>-1.59241E-2</v>
      </c>
      <c r="AT183" s="22">
        <v>173</v>
      </c>
      <c r="AU183" s="22">
        <v>0.92834499999999998</v>
      </c>
      <c r="AV183">
        <f t="shared" si="32"/>
        <v>15.924099999999999</v>
      </c>
      <c r="AW183">
        <f t="shared" si="33"/>
        <v>14.790335928199999</v>
      </c>
      <c r="AX183" s="9"/>
      <c r="AY183" s="22">
        <v>0.77117899999999995</v>
      </c>
      <c r="AZ183" s="22">
        <v>570.89599999999996</v>
      </c>
      <c r="BA183" s="22">
        <v>-1.6024799999999999E-2</v>
      </c>
      <c r="BB183" s="22">
        <v>173</v>
      </c>
      <c r="BC183" s="22">
        <v>0.77056899999999995</v>
      </c>
      <c r="BD183">
        <f t="shared" si="34"/>
        <v>16.024799999999999</v>
      </c>
      <c r="BE183">
        <f t="shared" si="35"/>
        <v>12.357989239199998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90.7684</v>
      </c>
      <c r="I184" s="22">
        <v>-1.5853900000000001E-2</v>
      </c>
      <c r="J184" s="22">
        <v>174</v>
      </c>
      <c r="K184" s="22">
        <v>0.92285200000000001</v>
      </c>
      <c r="L184">
        <f t="shared" si="24"/>
        <v>15.853900000000001</v>
      </c>
      <c r="M184">
        <f t="shared" si="25"/>
        <v>14.645309641300001</v>
      </c>
      <c r="N184" s="9"/>
      <c r="O184" s="22">
        <v>0.77621499999999999</v>
      </c>
      <c r="P184" s="22">
        <v>198.05500000000001</v>
      </c>
      <c r="Q184" s="22">
        <v>-1.5991200000000001E-2</v>
      </c>
      <c r="R184" s="22">
        <v>174</v>
      </c>
      <c r="S184" s="22">
        <v>0.77545200000000003</v>
      </c>
      <c r="T184">
        <f t="shared" si="26"/>
        <v>15.991200000000001</v>
      </c>
      <c r="U184">
        <f t="shared" si="27"/>
        <v>12.412609308</v>
      </c>
      <c r="X184" s="9"/>
      <c r="Y184" s="22">
        <v>0.923767</v>
      </c>
      <c r="Z184" s="22">
        <v>280.56900000000002</v>
      </c>
      <c r="AA184" s="22">
        <v>-1.5921000000000001E-2</v>
      </c>
      <c r="AB184" s="22">
        <v>174</v>
      </c>
      <c r="AC184" s="22">
        <v>0.92285200000000001</v>
      </c>
      <c r="AD184">
        <f t="shared" si="28"/>
        <v>15.921000000000001</v>
      </c>
      <c r="AE184">
        <f t="shared" si="29"/>
        <v>14.707294407000001</v>
      </c>
      <c r="AF184" s="9"/>
      <c r="AG184" s="22">
        <v>0.77621499999999999</v>
      </c>
      <c r="AH184" s="22">
        <v>365.66300000000001</v>
      </c>
      <c r="AI184" s="22">
        <v>-1.6015600000000001E-2</v>
      </c>
      <c r="AJ184" s="22">
        <v>174</v>
      </c>
      <c r="AK184" s="22">
        <v>0.774841</v>
      </c>
      <c r="AL184">
        <f t="shared" si="30"/>
        <v>16.015600000000003</v>
      </c>
      <c r="AM184">
        <f t="shared" si="31"/>
        <v>12.431548954000002</v>
      </c>
      <c r="AP184" s="9"/>
      <c r="AQ184" s="22">
        <v>0.923767</v>
      </c>
      <c r="AR184" s="22">
        <v>449.06200000000001</v>
      </c>
      <c r="AS184" s="22">
        <v>-1.59241E-2</v>
      </c>
      <c r="AT184" s="22">
        <v>174</v>
      </c>
      <c r="AU184" s="22">
        <v>0.92315700000000001</v>
      </c>
      <c r="AV184">
        <f t="shared" si="32"/>
        <v>15.924099999999999</v>
      </c>
      <c r="AW184">
        <f t="shared" si="33"/>
        <v>14.7101580847</v>
      </c>
      <c r="AX184" s="9"/>
      <c r="AY184" s="22">
        <v>0.77621499999999999</v>
      </c>
      <c r="AZ184" s="22">
        <v>570.99599999999998</v>
      </c>
      <c r="BA184" s="22">
        <v>-1.60217E-2</v>
      </c>
      <c r="BB184" s="22">
        <v>174</v>
      </c>
      <c r="BC184" s="22">
        <v>0.77545200000000003</v>
      </c>
      <c r="BD184">
        <f t="shared" si="34"/>
        <v>16.021699999999999</v>
      </c>
      <c r="BE184">
        <f t="shared" si="35"/>
        <v>12.436283865499998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90.869100000000003</v>
      </c>
      <c r="I185" s="22">
        <v>-1.5850800000000002E-2</v>
      </c>
      <c r="J185" s="22">
        <v>175</v>
      </c>
      <c r="K185" s="22">
        <v>0.91766400000000004</v>
      </c>
      <c r="L185">
        <f t="shared" si="24"/>
        <v>15.850800000000001</v>
      </c>
      <c r="M185">
        <f t="shared" si="25"/>
        <v>14.562637185600002</v>
      </c>
      <c r="N185" s="9"/>
      <c r="O185" s="22">
        <v>0.78125</v>
      </c>
      <c r="P185" s="22">
        <v>198.15600000000001</v>
      </c>
      <c r="Q185" s="22">
        <v>-1.5991200000000001E-2</v>
      </c>
      <c r="R185" s="22">
        <v>175</v>
      </c>
      <c r="S185" s="22">
        <v>0.780945</v>
      </c>
      <c r="T185">
        <f t="shared" si="26"/>
        <v>15.991200000000001</v>
      </c>
      <c r="U185">
        <f t="shared" si="27"/>
        <v>12.493125000000001</v>
      </c>
      <c r="X185" s="9"/>
      <c r="Y185" s="22">
        <v>0.91873199999999999</v>
      </c>
      <c r="Z185" s="22">
        <v>280.66899999999998</v>
      </c>
      <c r="AA185" s="22">
        <v>-1.5918000000000002E-2</v>
      </c>
      <c r="AB185" s="22">
        <v>175</v>
      </c>
      <c r="AC185" s="22">
        <v>0.91796900000000003</v>
      </c>
      <c r="AD185">
        <f t="shared" si="28"/>
        <v>15.918000000000001</v>
      </c>
      <c r="AE185">
        <f t="shared" si="29"/>
        <v>14.624375976000001</v>
      </c>
      <c r="AF185" s="9"/>
      <c r="AG185" s="22">
        <v>0.78125</v>
      </c>
      <c r="AH185" s="22">
        <v>365.76400000000001</v>
      </c>
      <c r="AI185" s="22">
        <v>-1.6012599999999998E-2</v>
      </c>
      <c r="AJ185" s="22">
        <v>175</v>
      </c>
      <c r="AK185" s="22">
        <v>0.78002899999999997</v>
      </c>
      <c r="AL185">
        <f t="shared" si="30"/>
        <v>16.012599999999999</v>
      </c>
      <c r="AM185">
        <f t="shared" si="31"/>
        <v>12.50984375</v>
      </c>
      <c r="AP185" s="9"/>
      <c r="AQ185" s="22">
        <v>0.91873199999999999</v>
      </c>
      <c r="AR185" s="22">
        <v>449.16300000000001</v>
      </c>
      <c r="AS185" s="22">
        <v>-1.59241E-2</v>
      </c>
      <c r="AT185" s="22">
        <v>175</v>
      </c>
      <c r="AU185" s="22">
        <v>0.91827400000000003</v>
      </c>
      <c r="AV185">
        <f t="shared" si="32"/>
        <v>15.924099999999999</v>
      </c>
      <c r="AW185">
        <f t="shared" si="33"/>
        <v>14.629980241199998</v>
      </c>
      <c r="AX185" s="9"/>
      <c r="AY185" s="22">
        <v>0.78125</v>
      </c>
      <c r="AZ185" s="22">
        <v>571.09699999999998</v>
      </c>
      <c r="BA185" s="22">
        <v>-1.60187E-2</v>
      </c>
      <c r="BB185" s="22">
        <v>175</v>
      </c>
      <c r="BC185" s="22">
        <v>0.78033399999999997</v>
      </c>
      <c r="BD185">
        <f t="shared" si="34"/>
        <v>16.018699999999999</v>
      </c>
      <c r="BE185">
        <f t="shared" si="35"/>
        <v>12.514609374999999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90.969800000000006</v>
      </c>
      <c r="I186" s="22">
        <v>-1.5862999999999999E-2</v>
      </c>
      <c r="J186" s="22">
        <v>176</v>
      </c>
      <c r="K186" s="22">
        <v>0.91247599999999995</v>
      </c>
      <c r="L186">
        <f t="shared" si="24"/>
        <v>15.862999999999998</v>
      </c>
      <c r="M186">
        <f t="shared" si="25"/>
        <v>14.493959647999997</v>
      </c>
      <c r="N186" s="9"/>
      <c r="O186" s="22">
        <v>0.78628500000000001</v>
      </c>
      <c r="P186" s="22">
        <v>198.25700000000001</v>
      </c>
      <c r="Q186" s="22">
        <v>-1.5985099999999999E-2</v>
      </c>
      <c r="R186" s="22">
        <v>176</v>
      </c>
      <c r="S186" s="22">
        <v>0.78521700000000005</v>
      </c>
      <c r="T186">
        <f t="shared" si="26"/>
        <v>15.985099999999999</v>
      </c>
      <c r="U186">
        <f t="shared" si="27"/>
        <v>12.568844353499999</v>
      </c>
      <c r="X186" s="9"/>
      <c r="Y186" s="22">
        <v>0.91369599999999995</v>
      </c>
      <c r="Z186" s="22">
        <v>280.77</v>
      </c>
      <c r="AA186" s="22">
        <v>-1.5921000000000001E-2</v>
      </c>
      <c r="AB186" s="22">
        <v>176</v>
      </c>
      <c r="AC186" s="22">
        <v>0.91339099999999995</v>
      </c>
      <c r="AD186">
        <f t="shared" si="28"/>
        <v>15.921000000000001</v>
      </c>
      <c r="AE186">
        <f t="shared" si="29"/>
        <v>14.546954016000001</v>
      </c>
      <c r="AF186" s="9"/>
      <c r="AG186" s="22">
        <v>0.78628500000000001</v>
      </c>
      <c r="AH186" s="22">
        <v>365.86399999999998</v>
      </c>
      <c r="AI186" s="22">
        <v>-1.6009499999999999E-2</v>
      </c>
      <c r="AJ186" s="22">
        <v>176</v>
      </c>
      <c r="AK186" s="22">
        <v>0.78491200000000005</v>
      </c>
      <c r="AL186">
        <f t="shared" si="30"/>
        <v>16.009499999999999</v>
      </c>
      <c r="AM186">
        <f t="shared" si="31"/>
        <v>12.588029707499999</v>
      </c>
      <c r="AP186" s="9"/>
      <c r="AQ186" s="22">
        <v>0.91369599999999995</v>
      </c>
      <c r="AR186" s="22">
        <v>449.26400000000001</v>
      </c>
      <c r="AS186" s="22">
        <v>-1.5933200000000002E-2</v>
      </c>
      <c r="AT186" s="22">
        <v>176</v>
      </c>
      <c r="AU186" s="22">
        <v>0.91308599999999995</v>
      </c>
      <c r="AV186">
        <f t="shared" si="32"/>
        <v>15.933200000000001</v>
      </c>
      <c r="AW186">
        <f t="shared" si="33"/>
        <v>14.558101107200001</v>
      </c>
      <c r="AX186" s="9"/>
      <c r="AY186" s="22">
        <v>0.78628500000000001</v>
      </c>
      <c r="AZ186" s="22">
        <v>571.19799999999998</v>
      </c>
      <c r="BA186" s="22">
        <v>-1.6009499999999999E-2</v>
      </c>
      <c r="BB186" s="22">
        <v>176</v>
      </c>
      <c r="BC186" s="22">
        <v>0.78582799999999997</v>
      </c>
      <c r="BD186">
        <f t="shared" si="34"/>
        <v>16.009499999999999</v>
      </c>
      <c r="BE186">
        <f t="shared" si="35"/>
        <v>12.588029707499999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91.070599999999999</v>
      </c>
      <c r="I187" s="22">
        <v>-1.5853900000000001E-2</v>
      </c>
      <c r="J187" s="22">
        <v>177</v>
      </c>
      <c r="K187" s="22">
        <v>0.90820299999999998</v>
      </c>
      <c r="L187">
        <f t="shared" si="24"/>
        <v>15.853900000000001</v>
      </c>
      <c r="M187">
        <f t="shared" si="25"/>
        <v>14.405820627900003</v>
      </c>
      <c r="N187" s="9"/>
      <c r="O187" s="22">
        <v>0.79132100000000005</v>
      </c>
      <c r="P187" s="22">
        <v>198.357</v>
      </c>
      <c r="Q187" s="22">
        <v>-1.5988200000000001E-2</v>
      </c>
      <c r="R187" s="22">
        <v>177</v>
      </c>
      <c r="S187" s="22">
        <v>0.79010000000000002</v>
      </c>
      <c r="T187">
        <f t="shared" si="26"/>
        <v>15.988200000000001</v>
      </c>
      <c r="U187">
        <f t="shared" si="27"/>
        <v>12.651798412200002</v>
      </c>
      <c r="X187" s="9"/>
      <c r="Y187" s="22">
        <v>0.90866100000000005</v>
      </c>
      <c r="Z187" s="22">
        <v>280.87099999999998</v>
      </c>
      <c r="AA187" s="22">
        <v>-1.5930199999999999E-2</v>
      </c>
      <c r="AB187" s="22">
        <v>177</v>
      </c>
      <c r="AC187" s="22">
        <v>0.90728799999999998</v>
      </c>
      <c r="AD187">
        <f t="shared" si="28"/>
        <v>15.930199999999999</v>
      </c>
      <c r="AE187">
        <f t="shared" si="29"/>
        <v>14.475151462199999</v>
      </c>
      <c r="AF187" s="9"/>
      <c r="AG187" s="22">
        <v>0.79132100000000005</v>
      </c>
      <c r="AH187" s="22">
        <v>365.96499999999997</v>
      </c>
      <c r="AI187" s="22">
        <v>-1.6003400000000001E-2</v>
      </c>
      <c r="AJ187" s="22">
        <v>177</v>
      </c>
      <c r="AK187" s="22">
        <v>0.79071000000000002</v>
      </c>
      <c r="AL187">
        <f t="shared" si="30"/>
        <v>16.003399999999999</v>
      </c>
      <c r="AM187">
        <f t="shared" si="31"/>
        <v>12.6638264914</v>
      </c>
      <c r="AP187" s="9"/>
      <c r="AQ187" s="22">
        <v>0.90866100000000005</v>
      </c>
      <c r="AR187" s="22">
        <v>449.36399999999998</v>
      </c>
      <c r="AS187" s="22">
        <v>-1.5933200000000002E-2</v>
      </c>
      <c r="AT187" s="22">
        <v>177</v>
      </c>
      <c r="AU187" s="22">
        <v>0.90789799999999998</v>
      </c>
      <c r="AV187">
        <f t="shared" si="32"/>
        <v>15.933200000000001</v>
      </c>
      <c r="AW187">
        <f t="shared" si="33"/>
        <v>14.477877445200003</v>
      </c>
      <c r="AX187" s="9"/>
      <c r="AY187" s="22">
        <v>0.79132100000000005</v>
      </c>
      <c r="AZ187" s="22">
        <v>571.29899999999998</v>
      </c>
      <c r="BA187" s="22">
        <v>-1.6003400000000001E-2</v>
      </c>
      <c r="BB187" s="22">
        <v>177</v>
      </c>
      <c r="BC187" s="22">
        <v>0.79071000000000002</v>
      </c>
      <c r="BD187">
        <f t="shared" si="34"/>
        <v>16.003399999999999</v>
      </c>
      <c r="BE187">
        <f t="shared" si="35"/>
        <v>12.6638264914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91.171300000000002</v>
      </c>
      <c r="I188" s="22">
        <v>-1.5866100000000001E-2</v>
      </c>
      <c r="J188" s="22">
        <v>178</v>
      </c>
      <c r="K188" s="22">
        <v>0.90240500000000001</v>
      </c>
      <c r="L188">
        <f t="shared" si="24"/>
        <v>15.866100000000001</v>
      </c>
      <c r="M188">
        <f t="shared" si="25"/>
        <v>14.337004612500001</v>
      </c>
      <c r="N188" s="9"/>
      <c r="O188" s="22">
        <v>0.79635599999999995</v>
      </c>
      <c r="P188" s="22">
        <v>198.458</v>
      </c>
      <c r="Q188" s="22">
        <v>-1.5985099999999999E-2</v>
      </c>
      <c r="R188" s="22">
        <v>178</v>
      </c>
      <c r="S188" s="22">
        <v>0.79559299999999999</v>
      </c>
      <c r="T188">
        <f t="shared" si="26"/>
        <v>15.985099999999999</v>
      </c>
      <c r="U188">
        <f t="shared" si="27"/>
        <v>12.729830295599999</v>
      </c>
      <c r="X188" s="9"/>
      <c r="Y188" s="22">
        <v>0.90362500000000001</v>
      </c>
      <c r="Z188" s="22">
        <v>280.971</v>
      </c>
      <c r="AA188" s="22">
        <v>-1.5930199999999999E-2</v>
      </c>
      <c r="AB188" s="22">
        <v>178</v>
      </c>
      <c r="AC188" s="22">
        <v>0.90210000000000001</v>
      </c>
      <c r="AD188">
        <f t="shared" si="28"/>
        <v>15.930199999999999</v>
      </c>
      <c r="AE188">
        <f t="shared" si="29"/>
        <v>14.394926974999999</v>
      </c>
      <c r="AF188" s="9"/>
      <c r="AG188" s="22">
        <v>0.79635599999999995</v>
      </c>
      <c r="AH188" s="22">
        <v>366.06599999999997</v>
      </c>
      <c r="AI188" s="22">
        <v>-1.6000400000000001E-2</v>
      </c>
      <c r="AJ188" s="22">
        <v>178</v>
      </c>
      <c r="AK188" s="22">
        <v>0.79528799999999999</v>
      </c>
      <c r="AL188">
        <f t="shared" si="30"/>
        <v>16.000400000000003</v>
      </c>
      <c r="AM188">
        <f t="shared" si="31"/>
        <v>12.742014542400002</v>
      </c>
      <c r="AP188" s="9"/>
      <c r="AQ188" s="22">
        <v>0.90362500000000001</v>
      </c>
      <c r="AR188" s="22">
        <v>449.46499999999997</v>
      </c>
      <c r="AS188" s="22">
        <v>-1.5933200000000002E-2</v>
      </c>
      <c r="AT188" s="22">
        <v>178</v>
      </c>
      <c r="AU188" s="22">
        <v>0.90271000000000001</v>
      </c>
      <c r="AV188">
        <f t="shared" si="32"/>
        <v>15.933200000000001</v>
      </c>
      <c r="AW188">
        <f t="shared" si="33"/>
        <v>14.397637850000001</v>
      </c>
      <c r="AX188" s="9"/>
      <c r="AY188" s="22">
        <v>0.79635599999999995</v>
      </c>
      <c r="AZ188" s="22">
        <v>571.399</v>
      </c>
      <c r="BA188" s="22">
        <v>-1.6003400000000001E-2</v>
      </c>
      <c r="BB188" s="22">
        <v>178</v>
      </c>
      <c r="BC188" s="22">
        <v>0.79528799999999999</v>
      </c>
      <c r="BD188">
        <f t="shared" si="34"/>
        <v>16.003399999999999</v>
      </c>
      <c r="BE188">
        <f t="shared" si="35"/>
        <v>12.744403610399999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91.272000000000006</v>
      </c>
      <c r="I189" s="22">
        <v>-1.5869100000000001E-2</v>
      </c>
      <c r="J189" s="22">
        <v>179</v>
      </c>
      <c r="K189" s="22">
        <v>0.89721700000000004</v>
      </c>
      <c r="L189">
        <f t="shared" si="24"/>
        <v>15.869100000000001</v>
      </c>
      <c r="M189">
        <f t="shared" si="25"/>
        <v>14.259814569000001</v>
      </c>
      <c r="N189" s="9"/>
      <c r="O189" s="22">
        <v>0.80139199999999999</v>
      </c>
      <c r="P189" s="22">
        <v>198.559</v>
      </c>
      <c r="Q189" s="22">
        <v>-1.5979E-2</v>
      </c>
      <c r="R189" s="22">
        <v>179</v>
      </c>
      <c r="S189" s="22">
        <v>0.80017099999999997</v>
      </c>
      <c r="T189">
        <f t="shared" si="26"/>
        <v>15.979000000000001</v>
      </c>
      <c r="U189">
        <f t="shared" si="27"/>
        <v>12.805442768000001</v>
      </c>
      <c r="X189" s="9"/>
      <c r="Y189" s="22">
        <v>0.89859</v>
      </c>
      <c r="Z189" s="22">
        <v>281.072</v>
      </c>
      <c r="AA189" s="22">
        <v>-1.59271E-2</v>
      </c>
      <c r="AB189" s="22">
        <v>179</v>
      </c>
      <c r="AC189" s="22">
        <v>0.89752200000000004</v>
      </c>
      <c r="AD189">
        <f t="shared" si="28"/>
        <v>15.927099999999999</v>
      </c>
      <c r="AE189">
        <f t="shared" si="29"/>
        <v>14.311932789</v>
      </c>
      <c r="AF189" s="9"/>
      <c r="AG189" s="22">
        <v>0.80139199999999999</v>
      </c>
      <c r="AH189" s="22">
        <v>366.16699999999997</v>
      </c>
      <c r="AI189" s="22">
        <v>-1.60065E-2</v>
      </c>
      <c r="AJ189" s="22">
        <v>179</v>
      </c>
      <c r="AK189" s="22">
        <v>0.80047599999999997</v>
      </c>
      <c r="AL189">
        <f t="shared" si="30"/>
        <v>16.006499999999999</v>
      </c>
      <c r="AM189">
        <f t="shared" si="31"/>
        <v>12.827481047999999</v>
      </c>
      <c r="AP189" s="9"/>
      <c r="AQ189" s="22">
        <v>0.89859</v>
      </c>
      <c r="AR189" s="22">
        <v>449.56599999999997</v>
      </c>
      <c r="AS189" s="22">
        <v>-1.5930199999999999E-2</v>
      </c>
      <c r="AT189" s="22">
        <v>179</v>
      </c>
      <c r="AU189" s="22">
        <v>0.89782700000000004</v>
      </c>
      <c r="AV189">
        <f t="shared" si="32"/>
        <v>15.930199999999999</v>
      </c>
      <c r="AW189">
        <f t="shared" si="33"/>
        <v>14.314718418</v>
      </c>
      <c r="AX189" s="9"/>
      <c r="AY189" s="22">
        <v>0.80139199999999999</v>
      </c>
      <c r="AZ189" s="22">
        <v>571.5</v>
      </c>
      <c r="BA189" s="22">
        <v>-1.60065E-2</v>
      </c>
      <c r="BB189" s="22">
        <v>179</v>
      </c>
      <c r="BC189" s="22">
        <v>0.80078099999999997</v>
      </c>
      <c r="BD189">
        <f t="shared" si="34"/>
        <v>16.006499999999999</v>
      </c>
      <c r="BE189">
        <f t="shared" si="35"/>
        <v>12.827481047999999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91.372699999999995</v>
      </c>
      <c r="I190" s="22">
        <v>-1.58722E-2</v>
      </c>
      <c r="J190" s="22">
        <v>180</v>
      </c>
      <c r="K190" s="22">
        <v>0.89263899999999996</v>
      </c>
      <c r="L190">
        <f t="shared" si="24"/>
        <v>15.872199999999999</v>
      </c>
      <c r="M190">
        <f t="shared" si="25"/>
        <v>14.182683670999999</v>
      </c>
      <c r="N190" s="9"/>
      <c r="O190" s="22">
        <v>0.806427</v>
      </c>
      <c r="P190" s="22">
        <v>198.65899999999999</v>
      </c>
      <c r="Q190" s="22">
        <v>-1.5976000000000001E-2</v>
      </c>
      <c r="R190" s="22">
        <v>180</v>
      </c>
      <c r="S190" s="22">
        <v>0.80566400000000005</v>
      </c>
      <c r="T190">
        <f t="shared" si="26"/>
        <v>15.976000000000001</v>
      </c>
      <c r="U190">
        <f t="shared" si="27"/>
        <v>12.883477752000001</v>
      </c>
      <c r="X190" s="9"/>
      <c r="Y190" s="22">
        <v>0.89355499999999999</v>
      </c>
      <c r="Z190" s="22">
        <v>281.173</v>
      </c>
      <c r="AA190" s="22">
        <v>-1.5921000000000001E-2</v>
      </c>
      <c r="AB190" s="22">
        <v>180</v>
      </c>
      <c r="AC190" s="22">
        <v>0.89233399999999996</v>
      </c>
      <c r="AD190">
        <f t="shared" si="28"/>
        <v>15.921000000000001</v>
      </c>
      <c r="AE190">
        <f t="shared" si="29"/>
        <v>14.226289155000002</v>
      </c>
      <c r="AF190" s="9"/>
      <c r="AG190" s="22">
        <v>0.806427</v>
      </c>
      <c r="AH190" s="22">
        <v>366.267</v>
      </c>
      <c r="AI190" s="22">
        <v>-1.6000400000000001E-2</v>
      </c>
      <c r="AJ190" s="22">
        <v>180</v>
      </c>
      <c r="AK190" s="22">
        <v>0.80566400000000005</v>
      </c>
      <c r="AL190">
        <f t="shared" si="30"/>
        <v>16.000400000000003</v>
      </c>
      <c r="AM190">
        <f t="shared" si="31"/>
        <v>12.903154570800002</v>
      </c>
      <c r="AP190" s="9"/>
      <c r="AQ190" s="22">
        <v>0.89355499999999999</v>
      </c>
      <c r="AR190" s="22">
        <v>449.66699999999997</v>
      </c>
      <c r="AS190" s="22">
        <v>-1.5930199999999999E-2</v>
      </c>
      <c r="AT190" s="22">
        <v>180</v>
      </c>
      <c r="AU190" s="22">
        <v>0.89294399999999996</v>
      </c>
      <c r="AV190">
        <f t="shared" si="32"/>
        <v>15.930199999999999</v>
      </c>
      <c r="AW190">
        <f t="shared" si="33"/>
        <v>14.234509860999999</v>
      </c>
      <c r="AX190" s="9"/>
      <c r="AY190" s="22">
        <v>0.806427</v>
      </c>
      <c r="AZ190" s="22">
        <v>571.601</v>
      </c>
      <c r="BA190" s="22">
        <v>-1.5997299999999999E-2</v>
      </c>
      <c r="BB190" s="22">
        <v>180</v>
      </c>
      <c r="BC190" s="22">
        <v>0.80566400000000005</v>
      </c>
      <c r="BD190">
        <f t="shared" si="34"/>
        <v>15.997299999999999</v>
      </c>
      <c r="BE190">
        <f t="shared" si="35"/>
        <v>12.9006546471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91.473399999999998</v>
      </c>
      <c r="I191" s="22">
        <v>-1.5875199999999999E-2</v>
      </c>
      <c r="J191" s="22">
        <v>181</v>
      </c>
      <c r="K191" s="22">
        <v>0.88745099999999999</v>
      </c>
      <c r="L191">
        <f t="shared" si="24"/>
        <v>15.8752</v>
      </c>
      <c r="M191">
        <f t="shared" si="25"/>
        <v>14.105416828799999</v>
      </c>
      <c r="N191" s="9"/>
      <c r="O191" s="22">
        <v>0.81146200000000002</v>
      </c>
      <c r="P191" s="22">
        <v>198.76</v>
      </c>
      <c r="Q191" s="22">
        <v>-1.5982099999999999E-2</v>
      </c>
      <c r="R191" s="22">
        <v>181</v>
      </c>
      <c r="S191" s="22">
        <v>0.81054700000000002</v>
      </c>
      <c r="T191">
        <f t="shared" si="26"/>
        <v>15.982099999999999</v>
      </c>
      <c r="U191">
        <f t="shared" si="27"/>
        <v>12.9688668302</v>
      </c>
      <c r="X191" s="9"/>
      <c r="Y191" s="22">
        <v>0.88851899999999995</v>
      </c>
      <c r="Z191" s="22">
        <v>281.274</v>
      </c>
      <c r="AA191" s="22">
        <v>-1.59393E-2</v>
      </c>
      <c r="AB191" s="22">
        <v>181</v>
      </c>
      <c r="AC191" s="22">
        <v>0.88775599999999999</v>
      </c>
      <c r="AD191">
        <f t="shared" si="28"/>
        <v>15.939299999999999</v>
      </c>
      <c r="AE191">
        <f t="shared" si="29"/>
        <v>14.162370896699999</v>
      </c>
      <c r="AF191" s="9"/>
      <c r="AG191" s="22">
        <v>0.81146200000000002</v>
      </c>
      <c r="AH191" s="22">
        <v>366.36799999999999</v>
      </c>
      <c r="AI191" s="22">
        <v>-1.6009499999999999E-2</v>
      </c>
      <c r="AJ191" s="22">
        <v>181</v>
      </c>
      <c r="AK191" s="22">
        <v>0.81024200000000002</v>
      </c>
      <c r="AL191">
        <f t="shared" si="30"/>
        <v>16.009499999999999</v>
      </c>
      <c r="AM191">
        <f t="shared" si="31"/>
        <v>12.991100889</v>
      </c>
      <c r="AP191" s="9"/>
      <c r="AQ191" s="22">
        <v>0.88851899999999995</v>
      </c>
      <c r="AR191" s="22">
        <v>449.767</v>
      </c>
      <c r="AS191" s="22">
        <v>-1.59393E-2</v>
      </c>
      <c r="AT191" s="22">
        <v>181</v>
      </c>
      <c r="AU191" s="22">
        <v>0.88745099999999999</v>
      </c>
      <c r="AV191">
        <f t="shared" si="32"/>
        <v>15.939299999999999</v>
      </c>
      <c r="AW191">
        <f t="shared" si="33"/>
        <v>14.162370896699999</v>
      </c>
      <c r="AX191" s="9"/>
      <c r="AY191" s="22">
        <v>0.81146200000000002</v>
      </c>
      <c r="AZ191" s="22">
        <v>571.70100000000002</v>
      </c>
      <c r="BA191" s="22">
        <v>-1.60065E-2</v>
      </c>
      <c r="BB191" s="22">
        <v>181</v>
      </c>
      <c r="BC191" s="22">
        <v>0.80993700000000002</v>
      </c>
      <c r="BD191">
        <f t="shared" si="34"/>
        <v>16.006499999999999</v>
      </c>
      <c r="BE191">
        <f t="shared" si="35"/>
        <v>12.988666502999999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91.574100000000001</v>
      </c>
      <c r="I192" s="22">
        <v>-1.5875199999999999E-2</v>
      </c>
      <c r="J192" s="22">
        <v>182</v>
      </c>
      <c r="K192" s="22">
        <v>0.88226300000000002</v>
      </c>
      <c r="L192">
        <f t="shared" si="24"/>
        <v>15.8752</v>
      </c>
      <c r="M192">
        <f t="shared" si="25"/>
        <v>14.0254851968</v>
      </c>
      <c r="N192" s="9"/>
      <c r="O192" s="22">
        <v>0.81649799999999995</v>
      </c>
      <c r="P192" s="22">
        <v>198.86099999999999</v>
      </c>
      <c r="Q192" s="22">
        <v>-1.5985099999999999E-2</v>
      </c>
      <c r="R192" s="22">
        <v>182</v>
      </c>
      <c r="S192" s="22">
        <v>0.81542999999999999</v>
      </c>
      <c r="T192">
        <f t="shared" si="26"/>
        <v>15.985099999999999</v>
      </c>
      <c r="U192">
        <f t="shared" si="27"/>
        <v>13.051802179799999</v>
      </c>
      <c r="X192" s="9"/>
      <c r="Y192" s="22">
        <v>0.88348400000000005</v>
      </c>
      <c r="Z192" s="22">
        <v>281.37400000000002</v>
      </c>
      <c r="AA192" s="22">
        <v>-1.59363E-2</v>
      </c>
      <c r="AB192" s="22">
        <v>182</v>
      </c>
      <c r="AC192" s="22">
        <v>0.88226300000000002</v>
      </c>
      <c r="AD192">
        <f t="shared" si="28"/>
        <v>15.936300000000001</v>
      </c>
      <c r="AE192">
        <f t="shared" si="29"/>
        <v>14.079466069200002</v>
      </c>
      <c r="AF192" s="9"/>
      <c r="AG192" s="22">
        <v>0.81649799999999995</v>
      </c>
      <c r="AH192" s="22">
        <v>366.46899999999999</v>
      </c>
      <c r="AI192" s="22">
        <v>-1.6003400000000001E-2</v>
      </c>
      <c r="AJ192" s="22">
        <v>182</v>
      </c>
      <c r="AK192" s="22">
        <v>0.81481899999999996</v>
      </c>
      <c r="AL192">
        <f t="shared" si="30"/>
        <v>16.003399999999999</v>
      </c>
      <c r="AM192">
        <f t="shared" si="31"/>
        <v>13.066744093199999</v>
      </c>
      <c r="AP192" s="9"/>
      <c r="AQ192" s="22">
        <v>0.88348400000000005</v>
      </c>
      <c r="AR192" s="22">
        <v>449.86799999999999</v>
      </c>
      <c r="AS192" s="22">
        <v>-1.5945399999999998E-2</v>
      </c>
      <c r="AT192" s="22">
        <v>182</v>
      </c>
      <c r="AU192" s="22">
        <v>0.88256800000000002</v>
      </c>
      <c r="AV192">
        <f t="shared" si="32"/>
        <v>15.945399999999999</v>
      </c>
      <c r="AW192">
        <f t="shared" si="33"/>
        <v>14.0875057736</v>
      </c>
      <c r="AX192" s="9"/>
      <c r="AY192" s="22">
        <v>0.81649799999999995</v>
      </c>
      <c r="AZ192" s="22">
        <v>571.80200000000002</v>
      </c>
      <c r="BA192" s="22">
        <v>-1.5994299999999999E-2</v>
      </c>
      <c r="BB192" s="22">
        <v>182</v>
      </c>
      <c r="BC192" s="22">
        <v>0.81573499999999999</v>
      </c>
      <c r="BD192">
        <f t="shared" si="34"/>
        <v>15.994299999999999</v>
      </c>
      <c r="BE192">
        <f t="shared" si="35"/>
        <v>13.059313961399999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91.674800000000005</v>
      </c>
      <c r="I193" s="22">
        <v>-1.5878300000000001E-2</v>
      </c>
      <c r="J193" s="22">
        <v>183</v>
      </c>
      <c r="K193" s="22">
        <v>0.87768599999999997</v>
      </c>
      <c r="L193">
        <f t="shared" si="24"/>
        <v>15.878300000000001</v>
      </c>
      <c r="M193">
        <f t="shared" si="25"/>
        <v>13.948260878400001</v>
      </c>
      <c r="N193" s="9"/>
      <c r="O193" s="22">
        <v>0.82153299999999996</v>
      </c>
      <c r="P193" s="22">
        <v>198.96199999999999</v>
      </c>
      <c r="Q193" s="22">
        <v>-1.5976000000000001E-2</v>
      </c>
      <c r="R193" s="22">
        <v>183</v>
      </c>
      <c r="S193" s="22">
        <v>0.82122799999999996</v>
      </c>
      <c r="T193">
        <f t="shared" si="26"/>
        <v>15.976000000000001</v>
      </c>
      <c r="U193">
        <f t="shared" si="27"/>
        <v>13.124811208000001</v>
      </c>
      <c r="X193" s="9"/>
      <c r="Y193" s="22">
        <v>0.87844800000000001</v>
      </c>
      <c r="Z193" s="22">
        <v>281.47500000000002</v>
      </c>
      <c r="AA193" s="22">
        <v>-1.5933200000000002E-2</v>
      </c>
      <c r="AB193" s="22">
        <v>183</v>
      </c>
      <c r="AC193" s="22">
        <v>0.87768599999999997</v>
      </c>
      <c r="AD193">
        <f t="shared" si="28"/>
        <v>15.933200000000001</v>
      </c>
      <c r="AE193">
        <f t="shared" si="29"/>
        <v>13.996487673600001</v>
      </c>
      <c r="AF193" s="9"/>
      <c r="AG193" s="22">
        <v>0.82153299999999996</v>
      </c>
      <c r="AH193" s="22">
        <v>366.56900000000002</v>
      </c>
      <c r="AI193" s="22">
        <v>-1.6000400000000001E-2</v>
      </c>
      <c r="AJ193" s="22">
        <v>183</v>
      </c>
      <c r="AK193" s="22">
        <v>0.82061799999999996</v>
      </c>
      <c r="AL193">
        <f t="shared" si="30"/>
        <v>16.000400000000003</v>
      </c>
      <c r="AM193">
        <f t="shared" si="31"/>
        <v>13.144856613200002</v>
      </c>
      <c r="AP193" s="9"/>
      <c r="AQ193" s="22">
        <v>0.87844800000000001</v>
      </c>
      <c r="AR193" s="22">
        <v>449.96899999999999</v>
      </c>
      <c r="AS193" s="22">
        <v>-1.59393E-2</v>
      </c>
      <c r="AT193" s="22">
        <v>183</v>
      </c>
      <c r="AU193" s="22">
        <v>0.87707500000000005</v>
      </c>
      <c r="AV193">
        <f t="shared" si="32"/>
        <v>15.939299999999999</v>
      </c>
      <c r="AW193">
        <f t="shared" si="33"/>
        <v>14.0018462064</v>
      </c>
      <c r="AX193" s="9"/>
      <c r="AY193" s="22">
        <v>0.82153299999999996</v>
      </c>
      <c r="AZ193" s="22">
        <v>571.90300000000002</v>
      </c>
      <c r="BA193" s="22">
        <v>-1.5991200000000001E-2</v>
      </c>
      <c r="BB193" s="22">
        <v>183</v>
      </c>
      <c r="BC193" s="22">
        <v>0.82092299999999996</v>
      </c>
      <c r="BD193">
        <f t="shared" si="34"/>
        <v>15.991200000000001</v>
      </c>
      <c r="BE193">
        <f t="shared" si="35"/>
        <v>13.137298509600001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91.775499999999994</v>
      </c>
      <c r="I194" s="22">
        <v>-1.5875199999999999E-2</v>
      </c>
      <c r="J194" s="22">
        <v>184</v>
      </c>
      <c r="K194" s="22">
        <v>0.872803</v>
      </c>
      <c r="L194">
        <f t="shared" si="24"/>
        <v>15.8752</v>
      </c>
      <c r="M194">
        <f t="shared" si="25"/>
        <v>13.865606057599999</v>
      </c>
      <c r="N194" s="9"/>
      <c r="O194" s="22">
        <v>0.826569</v>
      </c>
      <c r="P194" s="22">
        <v>199.06200000000001</v>
      </c>
      <c r="Q194" s="22">
        <v>-1.59668E-2</v>
      </c>
      <c r="R194" s="22">
        <v>184</v>
      </c>
      <c r="S194" s="22">
        <v>0.82580600000000004</v>
      </c>
      <c r="T194">
        <f t="shared" si="26"/>
        <v>15.966799999999999</v>
      </c>
      <c r="U194">
        <f t="shared" si="27"/>
        <v>13.197661909199999</v>
      </c>
      <c r="X194" s="9"/>
      <c r="Y194" s="22">
        <v>0.87341299999999999</v>
      </c>
      <c r="Z194" s="22">
        <v>281.57600000000002</v>
      </c>
      <c r="AA194" s="22">
        <v>-1.59393E-2</v>
      </c>
      <c r="AB194" s="22">
        <v>184</v>
      </c>
      <c r="AC194" s="22">
        <v>0.872498</v>
      </c>
      <c r="AD194">
        <f t="shared" si="28"/>
        <v>15.939299999999999</v>
      </c>
      <c r="AE194">
        <f t="shared" si="29"/>
        <v>13.921591830899999</v>
      </c>
      <c r="AF194" s="9"/>
      <c r="AG194" s="22">
        <v>0.826569</v>
      </c>
      <c r="AH194" s="22">
        <v>366.67</v>
      </c>
      <c r="AI194" s="22">
        <v>-1.5985099999999999E-2</v>
      </c>
      <c r="AJ194" s="22">
        <v>184</v>
      </c>
      <c r="AK194" s="22">
        <v>0.82580600000000004</v>
      </c>
      <c r="AL194">
        <f t="shared" si="30"/>
        <v>15.985099999999999</v>
      </c>
      <c r="AM194">
        <f t="shared" si="31"/>
        <v>13.212788121899999</v>
      </c>
      <c r="AP194" s="9"/>
      <c r="AQ194" s="22">
        <v>0.87341299999999999</v>
      </c>
      <c r="AR194" s="22">
        <v>450.06900000000002</v>
      </c>
      <c r="AS194" s="22">
        <v>-1.5948500000000001E-2</v>
      </c>
      <c r="AT194" s="22">
        <v>184</v>
      </c>
      <c r="AU194" s="22">
        <v>0.872498</v>
      </c>
      <c r="AV194">
        <f t="shared" si="32"/>
        <v>15.948500000000001</v>
      </c>
      <c r="AW194">
        <f t="shared" si="33"/>
        <v>13.929627230500001</v>
      </c>
      <c r="AX194" s="9"/>
      <c r="AY194" s="22">
        <v>0.826569</v>
      </c>
      <c r="AZ194" s="22">
        <v>572.00400000000002</v>
      </c>
      <c r="BA194" s="22">
        <v>-1.5997299999999999E-2</v>
      </c>
      <c r="BB194" s="22">
        <v>184</v>
      </c>
      <c r="BC194" s="22">
        <v>0.82550000000000001</v>
      </c>
      <c r="BD194">
        <f t="shared" si="34"/>
        <v>15.997299999999999</v>
      </c>
      <c r="BE194">
        <f t="shared" si="35"/>
        <v>13.222872263699999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91.876199999999997</v>
      </c>
      <c r="I195" s="22">
        <v>-1.58722E-2</v>
      </c>
      <c r="J195" s="22">
        <v>185</v>
      </c>
      <c r="K195" s="22">
        <v>0.86761500000000003</v>
      </c>
      <c r="L195">
        <f t="shared" si="24"/>
        <v>15.872199999999999</v>
      </c>
      <c r="M195">
        <f t="shared" si="25"/>
        <v>13.783069291599999</v>
      </c>
      <c r="N195" s="9"/>
      <c r="O195" s="22">
        <v>0.83160400000000001</v>
      </c>
      <c r="P195" s="22">
        <v>199.16300000000001</v>
      </c>
      <c r="Q195" s="22">
        <v>-1.5960700000000001E-2</v>
      </c>
      <c r="R195" s="22">
        <v>185</v>
      </c>
      <c r="S195" s="22">
        <v>0.83038299999999998</v>
      </c>
      <c r="T195">
        <f t="shared" si="26"/>
        <v>15.960700000000001</v>
      </c>
      <c r="U195">
        <f t="shared" si="27"/>
        <v>13.272981962800001</v>
      </c>
      <c r="X195" s="9"/>
      <c r="Y195" s="22">
        <v>0.86837799999999998</v>
      </c>
      <c r="Z195" s="22">
        <v>281.67599999999999</v>
      </c>
      <c r="AA195" s="22">
        <v>-1.5942399999999999E-2</v>
      </c>
      <c r="AB195" s="22">
        <v>185</v>
      </c>
      <c r="AC195" s="22">
        <v>0.867004</v>
      </c>
      <c r="AD195">
        <f t="shared" si="28"/>
        <v>15.942399999999999</v>
      </c>
      <c r="AE195">
        <f t="shared" si="29"/>
        <v>13.844029427199999</v>
      </c>
      <c r="AF195" s="9"/>
      <c r="AG195" s="22">
        <v>0.83160400000000001</v>
      </c>
      <c r="AH195" s="22">
        <v>366.77100000000002</v>
      </c>
      <c r="AI195" s="22">
        <v>-1.5988200000000001E-2</v>
      </c>
      <c r="AJ195" s="22">
        <v>185</v>
      </c>
      <c r="AK195" s="22">
        <v>0.83038299999999998</v>
      </c>
      <c r="AL195">
        <f t="shared" si="30"/>
        <v>15.988200000000001</v>
      </c>
      <c r="AM195">
        <f t="shared" si="31"/>
        <v>13.295851072800001</v>
      </c>
      <c r="AP195" s="9"/>
      <c r="AQ195" s="22">
        <v>0.86837799999999998</v>
      </c>
      <c r="AR195" s="22">
        <v>450.17</v>
      </c>
      <c r="AS195" s="22">
        <v>-1.59515E-2</v>
      </c>
      <c r="AT195" s="22">
        <v>185</v>
      </c>
      <c r="AU195" s="22">
        <v>0.867004</v>
      </c>
      <c r="AV195">
        <f t="shared" si="32"/>
        <v>15.951500000000001</v>
      </c>
      <c r="AW195">
        <f t="shared" si="33"/>
        <v>13.851931667000001</v>
      </c>
      <c r="AX195" s="9"/>
      <c r="AY195" s="22">
        <v>0.83160400000000001</v>
      </c>
      <c r="AZ195" s="22">
        <v>572.10400000000004</v>
      </c>
      <c r="BA195" s="22">
        <v>-1.5991200000000001E-2</v>
      </c>
      <c r="BB195" s="22">
        <v>185</v>
      </c>
      <c r="BC195" s="22">
        <v>0.83099400000000001</v>
      </c>
      <c r="BD195">
        <f t="shared" si="34"/>
        <v>15.991200000000001</v>
      </c>
      <c r="BE195">
        <f t="shared" si="35"/>
        <v>13.298345884800002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91.976900000000001</v>
      </c>
      <c r="I196" s="22">
        <v>-1.58844E-2</v>
      </c>
      <c r="J196" s="22">
        <v>186</v>
      </c>
      <c r="K196" s="22">
        <v>0.86242700000000005</v>
      </c>
      <c r="L196">
        <f t="shared" si="24"/>
        <v>15.884399999999999</v>
      </c>
      <c r="M196">
        <f t="shared" si="25"/>
        <v>13.713669664800001</v>
      </c>
      <c r="N196" s="9"/>
      <c r="O196" s="22">
        <v>0.83663900000000002</v>
      </c>
      <c r="P196" s="22">
        <v>199.26400000000001</v>
      </c>
      <c r="Q196" s="22">
        <v>-1.5960700000000001E-2</v>
      </c>
      <c r="R196" s="22">
        <v>186</v>
      </c>
      <c r="S196" s="22">
        <v>0.83587599999999995</v>
      </c>
      <c r="T196">
        <f t="shared" si="26"/>
        <v>15.960700000000001</v>
      </c>
      <c r="U196">
        <f t="shared" si="27"/>
        <v>13.353344087300002</v>
      </c>
      <c r="X196" s="9"/>
      <c r="Y196" s="22">
        <v>0.86334200000000005</v>
      </c>
      <c r="Z196" s="22">
        <v>281.77699999999999</v>
      </c>
      <c r="AA196" s="22">
        <v>-1.5942399999999999E-2</v>
      </c>
      <c r="AB196" s="22">
        <v>186</v>
      </c>
      <c r="AC196" s="22">
        <v>0.86242700000000005</v>
      </c>
      <c r="AD196">
        <f t="shared" si="28"/>
        <v>15.942399999999999</v>
      </c>
      <c r="AE196">
        <f t="shared" si="29"/>
        <v>13.7637435008</v>
      </c>
      <c r="AF196" s="9"/>
      <c r="AG196" s="22">
        <v>0.83663900000000002</v>
      </c>
      <c r="AH196" s="22">
        <v>366.87099999999998</v>
      </c>
      <c r="AI196" s="22">
        <v>-1.5985099999999999E-2</v>
      </c>
      <c r="AJ196" s="22">
        <v>186</v>
      </c>
      <c r="AK196" s="22">
        <v>0.83587599999999995</v>
      </c>
      <c r="AL196">
        <f t="shared" si="30"/>
        <v>15.985099999999999</v>
      </c>
      <c r="AM196">
        <f t="shared" si="31"/>
        <v>13.3737580789</v>
      </c>
      <c r="AP196" s="9"/>
      <c r="AQ196" s="22">
        <v>0.86334200000000005</v>
      </c>
      <c r="AR196" s="22">
        <v>450.27100000000002</v>
      </c>
      <c r="AS196" s="22">
        <v>-1.5960700000000001E-2</v>
      </c>
      <c r="AT196" s="22">
        <v>186</v>
      </c>
      <c r="AU196" s="22">
        <v>0.86242700000000005</v>
      </c>
      <c r="AV196">
        <f t="shared" si="32"/>
        <v>15.960700000000001</v>
      </c>
      <c r="AW196">
        <f t="shared" si="33"/>
        <v>13.779542659400002</v>
      </c>
      <c r="AX196" s="9"/>
      <c r="AY196" s="22">
        <v>0.83663900000000002</v>
      </c>
      <c r="AZ196" s="22">
        <v>572.20500000000004</v>
      </c>
      <c r="BA196" s="22">
        <v>-1.5985099999999999E-2</v>
      </c>
      <c r="BB196" s="22">
        <v>186</v>
      </c>
      <c r="BC196" s="22">
        <v>0.83557099999999995</v>
      </c>
      <c r="BD196">
        <f t="shared" si="34"/>
        <v>15.985099999999999</v>
      </c>
      <c r="BE196">
        <f t="shared" si="35"/>
        <v>13.3737580789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92.077600000000004</v>
      </c>
      <c r="I197" s="22">
        <v>-1.5890499999999998E-2</v>
      </c>
      <c r="J197" s="22">
        <v>187</v>
      </c>
      <c r="K197" s="22">
        <v>0.85754399999999997</v>
      </c>
      <c r="L197">
        <f t="shared" si="24"/>
        <v>15.890499999999998</v>
      </c>
      <c r="M197">
        <f t="shared" si="25"/>
        <v>13.638927383499999</v>
      </c>
      <c r="N197" s="9"/>
      <c r="O197" s="22">
        <v>0.84167499999999995</v>
      </c>
      <c r="P197" s="22">
        <v>199.364</v>
      </c>
      <c r="Q197" s="22">
        <v>-1.5960700000000001E-2</v>
      </c>
      <c r="R197" s="22">
        <v>187</v>
      </c>
      <c r="S197" s="22">
        <v>0.84045400000000003</v>
      </c>
      <c r="T197">
        <f t="shared" si="26"/>
        <v>15.960700000000001</v>
      </c>
      <c r="U197">
        <f t="shared" si="27"/>
        <v>13.4337221725</v>
      </c>
      <c r="X197" s="9"/>
      <c r="Y197" s="22">
        <v>0.85830700000000004</v>
      </c>
      <c r="Z197" s="22">
        <v>281.87799999999999</v>
      </c>
      <c r="AA197" s="22">
        <v>-1.59515E-2</v>
      </c>
      <c r="AB197" s="22">
        <v>187</v>
      </c>
      <c r="AC197" s="22">
        <v>0.85693399999999997</v>
      </c>
      <c r="AD197">
        <f t="shared" si="28"/>
        <v>15.951500000000001</v>
      </c>
      <c r="AE197">
        <f t="shared" si="29"/>
        <v>13.691284110500002</v>
      </c>
      <c r="AF197" s="9"/>
      <c r="AG197" s="22">
        <v>0.84167499999999995</v>
      </c>
      <c r="AH197" s="22">
        <v>366.97199999999998</v>
      </c>
      <c r="AI197" s="22">
        <v>-1.5982099999999999E-2</v>
      </c>
      <c r="AJ197" s="22">
        <v>187</v>
      </c>
      <c r="AK197" s="22">
        <v>0.84136999999999995</v>
      </c>
      <c r="AL197">
        <f t="shared" si="30"/>
        <v>15.982099999999999</v>
      </c>
      <c r="AM197">
        <f t="shared" si="31"/>
        <v>13.451734017499998</v>
      </c>
      <c r="AP197" s="9"/>
      <c r="AQ197" s="22">
        <v>0.85830700000000004</v>
      </c>
      <c r="AR197" s="22">
        <v>450.37200000000001</v>
      </c>
      <c r="AS197" s="22">
        <v>-1.59668E-2</v>
      </c>
      <c r="AT197" s="22">
        <v>187</v>
      </c>
      <c r="AU197" s="22">
        <v>0.85693399999999997</v>
      </c>
      <c r="AV197">
        <f t="shared" si="32"/>
        <v>15.966799999999999</v>
      </c>
      <c r="AW197">
        <f t="shared" si="33"/>
        <v>13.7044162076</v>
      </c>
      <c r="AX197" s="9"/>
      <c r="AY197" s="22">
        <v>0.84167499999999995</v>
      </c>
      <c r="AZ197" s="22">
        <v>572.30600000000004</v>
      </c>
      <c r="BA197" s="22">
        <v>-1.5985099999999999E-2</v>
      </c>
      <c r="BB197" s="22">
        <v>187</v>
      </c>
      <c r="BC197" s="22">
        <v>0.84014900000000003</v>
      </c>
      <c r="BD197">
        <f t="shared" si="34"/>
        <v>15.985099999999999</v>
      </c>
      <c r="BE197">
        <f t="shared" si="35"/>
        <v>13.454259042499999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92.178299999999993</v>
      </c>
      <c r="I198" s="22">
        <v>-1.5893600000000001E-2</v>
      </c>
      <c r="J198" s="22">
        <v>188</v>
      </c>
      <c r="K198" s="22">
        <v>0.852051</v>
      </c>
      <c r="L198">
        <f t="shared" si="24"/>
        <v>15.893600000000001</v>
      </c>
      <c r="M198">
        <f t="shared" si="25"/>
        <v>13.561547965600001</v>
      </c>
      <c r="N198" s="9"/>
      <c r="O198" s="22">
        <v>0.84670999999999996</v>
      </c>
      <c r="P198" s="22">
        <v>199.465</v>
      </c>
      <c r="Q198" s="22">
        <v>-1.5954599999999999E-2</v>
      </c>
      <c r="R198" s="22">
        <v>188</v>
      </c>
      <c r="S198" s="22">
        <v>0.846252</v>
      </c>
      <c r="T198">
        <f t="shared" si="26"/>
        <v>15.954599999999999</v>
      </c>
      <c r="U198">
        <f t="shared" si="27"/>
        <v>13.508919365999999</v>
      </c>
      <c r="X198" s="9"/>
      <c r="Y198" s="22">
        <v>0.853271</v>
      </c>
      <c r="Z198" s="22">
        <v>281.97800000000001</v>
      </c>
      <c r="AA198" s="22">
        <v>-1.5948500000000001E-2</v>
      </c>
      <c r="AB198" s="22">
        <v>188</v>
      </c>
      <c r="AC198" s="22">
        <v>0.851746</v>
      </c>
      <c r="AD198">
        <f t="shared" si="28"/>
        <v>15.948500000000001</v>
      </c>
      <c r="AE198">
        <f t="shared" si="29"/>
        <v>13.608392543500001</v>
      </c>
      <c r="AF198" s="9"/>
      <c r="AG198" s="22">
        <v>0.84670999999999996</v>
      </c>
      <c r="AH198" s="22">
        <v>367.07299999999998</v>
      </c>
      <c r="AI198" s="22">
        <v>-1.5979E-2</v>
      </c>
      <c r="AJ198" s="22">
        <v>188</v>
      </c>
      <c r="AK198" s="22">
        <v>0.846252</v>
      </c>
      <c r="AL198">
        <f t="shared" si="30"/>
        <v>15.979000000000001</v>
      </c>
      <c r="AM198">
        <f t="shared" si="31"/>
        <v>13.52957909</v>
      </c>
      <c r="AP198" s="9"/>
      <c r="AQ198" s="22">
        <v>0.853271</v>
      </c>
      <c r="AR198" s="22">
        <v>450.47199999999998</v>
      </c>
      <c r="AS198" s="22">
        <v>-1.59668E-2</v>
      </c>
      <c r="AT198" s="22">
        <v>188</v>
      </c>
      <c r="AU198" s="22">
        <v>0.852051</v>
      </c>
      <c r="AV198">
        <f t="shared" si="32"/>
        <v>15.966799999999999</v>
      </c>
      <c r="AW198">
        <f t="shared" si="33"/>
        <v>13.6240074028</v>
      </c>
      <c r="AX198" s="9"/>
      <c r="AY198" s="22">
        <v>0.84670999999999996</v>
      </c>
      <c r="AZ198" s="22">
        <v>572.40599999999995</v>
      </c>
      <c r="BA198" s="22">
        <v>-1.5976000000000001E-2</v>
      </c>
      <c r="BB198" s="22">
        <v>188</v>
      </c>
      <c r="BC198" s="22">
        <v>0.845642</v>
      </c>
      <c r="BD198">
        <f t="shared" si="34"/>
        <v>15.976000000000001</v>
      </c>
      <c r="BE198">
        <f t="shared" si="35"/>
        <v>13.527038960000001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92.278999999999996</v>
      </c>
      <c r="I199" s="22">
        <v>-1.5899699999999999E-2</v>
      </c>
      <c r="J199" s="22">
        <v>189</v>
      </c>
      <c r="K199" s="22">
        <v>0.84716800000000003</v>
      </c>
      <c r="L199">
        <f t="shared" si="24"/>
        <v>15.899699999999999</v>
      </c>
      <c r="M199">
        <f t="shared" si="25"/>
        <v>13.4866979292</v>
      </c>
      <c r="N199" s="9"/>
      <c r="O199" s="22">
        <v>0.851746</v>
      </c>
      <c r="P199" s="22">
        <v>199.566</v>
      </c>
      <c r="Q199" s="22">
        <v>-1.5954599999999999E-2</v>
      </c>
      <c r="R199" s="22">
        <v>189</v>
      </c>
      <c r="S199" s="22">
        <v>0.85052499999999998</v>
      </c>
      <c r="T199">
        <f t="shared" si="26"/>
        <v>15.954599999999999</v>
      </c>
      <c r="U199">
        <f t="shared" si="27"/>
        <v>13.589266731599999</v>
      </c>
      <c r="X199" s="9"/>
      <c r="Y199" s="22">
        <v>0.84823599999999999</v>
      </c>
      <c r="Z199" s="22">
        <v>282.07900000000001</v>
      </c>
      <c r="AA199" s="22">
        <v>-1.5960700000000001E-2</v>
      </c>
      <c r="AB199" s="22">
        <v>189</v>
      </c>
      <c r="AC199" s="22">
        <v>0.84777800000000003</v>
      </c>
      <c r="AD199">
        <f t="shared" si="28"/>
        <v>15.960700000000001</v>
      </c>
      <c r="AE199">
        <f t="shared" si="29"/>
        <v>13.5384403252</v>
      </c>
      <c r="AF199" s="9"/>
      <c r="AG199" s="22">
        <v>0.851746</v>
      </c>
      <c r="AH199" s="22">
        <v>367.17399999999998</v>
      </c>
      <c r="AI199" s="22">
        <v>-1.5976000000000001E-2</v>
      </c>
      <c r="AJ199" s="22">
        <v>189</v>
      </c>
      <c r="AK199" s="22">
        <v>0.85082999999999998</v>
      </c>
      <c r="AL199">
        <f t="shared" si="30"/>
        <v>15.976000000000001</v>
      </c>
      <c r="AM199">
        <f t="shared" si="31"/>
        <v>13.607494096</v>
      </c>
      <c r="AP199" s="9"/>
      <c r="AQ199" s="22">
        <v>0.84823599999999999</v>
      </c>
      <c r="AR199" s="22">
        <v>450.57299999999998</v>
      </c>
      <c r="AS199" s="22">
        <v>-1.59668E-2</v>
      </c>
      <c r="AT199" s="22">
        <v>189</v>
      </c>
      <c r="AU199" s="22">
        <v>0.84716800000000003</v>
      </c>
      <c r="AV199">
        <f t="shared" si="32"/>
        <v>15.966799999999999</v>
      </c>
      <c r="AW199">
        <f t="shared" si="33"/>
        <v>13.543614564799999</v>
      </c>
      <c r="AX199" s="9"/>
      <c r="AY199" s="22">
        <v>0.851746</v>
      </c>
      <c r="AZ199" s="22">
        <v>572.50699999999995</v>
      </c>
      <c r="BA199" s="22">
        <v>-1.5969799999999999E-2</v>
      </c>
      <c r="BB199" s="22">
        <v>189</v>
      </c>
      <c r="BC199" s="22">
        <v>0.85082999999999998</v>
      </c>
      <c r="BD199">
        <f t="shared" si="34"/>
        <v>15.969799999999999</v>
      </c>
      <c r="BE199">
        <f t="shared" si="35"/>
        <v>13.6022132708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92.379800000000003</v>
      </c>
      <c r="I200" s="22">
        <v>-1.5899699999999999E-2</v>
      </c>
      <c r="J200" s="22">
        <v>190</v>
      </c>
      <c r="K200" s="22">
        <v>0.84258999999999995</v>
      </c>
      <c r="L200">
        <f t="shared" si="24"/>
        <v>15.899699999999999</v>
      </c>
      <c r="M200">
        <f t="shared" si="25"/>
        <v>13.406642939699999</v>
      </c>
      <c r="N200" s="9"/>
      <c r="O200" s="22">
        <v>0.85678100000000001</v>
      </c>
      <c r="P200" s="22">
        <v>199.667</v>
      </c>
      <c r="Q200" s="22">
        <v>-1.59515E-2</v>
      </c>
      <c r="R200" s="22">
        <v>190</v>
      </c>
      <c r="S200" s="22">
        <v>0.85632299999999995</v>
      </c>
      <c r="T200">
        <f t="shared" si="26"/>
        <v>15.951500000000001</v>
      </c>
      <c r="U200">
        <f t="shared" si="27"/>
        <v>13.666942121500002</v>
      </c>
      <c r="X200" s="9"/>
      <c r="Y200" s="22">
        <v>0.84320099999999998</v>
      </c>
      <c r="Z200" s="22">
        <v>282.18</v>
      </c>
      <c r="AA200" s="22">
        <v>-1.5963700000000001E-2</v>
      </c>
      <c r="AB200" s="22">
        <v>190</v>
      </c>
      <c r="AC200" s="22">
        <v>0.84258999999999995</v>
      </c>
      <c r="AD200">
        <f t="shared" si="28"/>
        <v>15.963700000000001</v>
      </c>
      <c r="AE200">
        <f t="shared" si="29"/>
        <v>13.4606078037</v>
      </c>
      <c r="AF200" s="9"/>
      <c r="AG200" s="22">
        <v>0.85678100000000001</v>
      </c>
      <c r="AH200" s="22">
        <v>367.274</v>
      </c>
      <c r="AI200" s="22">
        <v>-1.59668E-2</v>
      </c>
      <c r="AJ200" s="22">
        <v>190</v>
      </c>
      <c r="AK200" s="22">
        <v>0.85601799999999995</v>
      </c>
      <c r="AL200">
        <f t="shared" si="30"/>
        <v>15.966799999999999</v>
      </c>
      <c r="AM200">
        <f t="shared" si="31"/>
        <v>13.680050870799999</v>
      </c>
      <c r="AP200" s="9"/>
      <c r="AQ200" s="22">
        <v>0.84320099999999998</v>
      </c>
      <c r="AR200" s="22">
        <v>450.67399999999998</v>
      </c>
      <c r="AS200" s="22">
        <v>-1.5969799999999999E-2</v>
      </c>
      <c r="AT200" s="22">
        <v>190</v>
      </c>
      <c r="AU200" s="22">
        <v>0.84258999999999995</v>
      </c>
      <c r="AV200">
        <f t="shared" si="32"/>
        <v>15.969799999999999</v>
      </c>
      <c r="AW200">
        <f t="shared" si="33"/>
        <v>13.4657513298</v>
      </c>
      <c r="AX200" s="9"/>
      <c r="AY200" s="22">
        <v>0.85678100000000001</v>
      </c>
      <c r="AZ200" s="22">
        <v>572.60799999999995</v>
      </c>
      <c r="BA200" s="22">
        <v>-1.5972900000000002E-2</v>
      </c>
      <c r="BB200" s="22">
        <v>190</v>
      </c>
      <c r="BC200" s="22">
        <v>0.85662799999999995</v>
      </c>
      <c r="BD200">
        <f t="shared" si="34"/>
        <v>15.972900000000001</v>
      </c>
      <c r="BE200">
        <f t="shared" si="35"/>
        <v>13.685277234900001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92.480500000000006</v>
      </c>
      <c r="I201" s="22">
        <v>-1.5902699999999999E-2</v>
      </c>
      <c r="J201" s="22">
        <v>191</v>
      </c>
      <c r="K201" s="22">
        <v>0.83709699999999998</v>
      </c>
      <c r="L201">
        <f t="shared" si="24"/>
        <v>15.902699999999999</v>
      </c>
      <c r="M201">
        <f t="shared" si="25"/>
        <v>13.329086545500001</v>
      </c>
      <c r="N201" s="9"/>
      <c r="O201" s="22">
        <v>0.86181600000000003</v>
      </c>
      <c r="P201" s="22">
        <v>199.767</v>
      </c>
      <c r="Q201" s="22">
        <v>-1.5948500000000001E-2</v>
      </c>
      <c r="R201" s="22">
        <v>191</v>
      </c>
      <c r="S201" s="22">
        <v>0.86090100000000003</v>
      </c>
      <c r="T201">
        <f t="shared" si="26"/>
        <v>15.948500000000001</v>
      </c>
      <c r="U201">
        <f t="shared" si="27"/>
        <v>13.744672476000002</v>
      </c>
      <c r="X201" s="9"/>
      <c r="Y201" s="22">
        <v>0.83816500000000005</v>
      </c>
      <c r="Z201" s="22">
        <v>282.28100000000001</v>
      </c>
      <c r="AA201" s="22">
        <v>-1.5957599999999999E-2</v>
      </c>
      <c r="AB201" s="22">
        <v>191</v>
      </c>
      <c r="AC201" s="22">
        <v>0.83740199999999998</v>
      </c>
      <c r="AD201">
        <f t="shared" si="28"/>
        <v>15.957599999999999</v>
      </c>
      <c r="AE201">
        <f t="shared" si="29"/>
        <v>13.375101804</v>
      </c>
      <c r="AF201" s="9"/>
      <c r="AG201" s="22">
        <v>0.86181600000000003</v>
      </c>
      <c r="AH201" s="22">
        <v>367.375</v>
      </c>
      <c r="AI201" s="22">
        <v>-1.5957599999999999E-2</v>
      </c>
      <c r="AJ201" s="22">
        <v>191</v>
      </c>
      <c r="AK201" s="22">
        <v>0.86090100000000003</v>
      </c>
      <c r="AL201">
        <f t="shared" si="30"/>
        <v>15.957599999999999</v>
      </c>
      <c r="AM201">
        <f t="shared" si="31"/>
        <v>13.752515001599999</v>
      </c>
      <c r="AP201" s="9"/>
      <c r="AQ201" s="22">
        <v>0.83816500000000005</v>
      </c>
      <c r="AR201" s="22">
        <v>450.774</v>
      </c>
      <c r="AS201" s="22">
        <v>-1.5969799999999999E-2</v>
      </c>
      <c r="AT201" s="22">
        <v>191</v>
      </c>
      <c r="AU201" s="22">
        <v>0.83679199999999998</v>
      </c>
      <c r="AV201">
        <f t="shared" si="32"/>
        <v>15.969799999999999</v>
      </c>
      <c r="AW201">
        <f t="shared" si="33"/>
        <v>13.385327417000001</v>
      </c>
      <c r="AX201" s="9"/>
      <c r="AY201" s="22">
        <v>0.86181600000000003</v>
      </c>
      <c r="AZ201" s="22">
        <v>572.70799999999997</v>
      </c>
      <c r="BA201" s="22">
        <v>-1.5972900000000002E-2</v>
      </c>
      <c r="BB201" s="22">
        <v>191</v>
      </c>
      <c r="BC201" s="22">
        <v>0.86090100000000003</v>
      </c>
      <c r="BD201">
        <f t="shared" si="34"/>
        <v>15.972900000000001</v>
      </c>
      <c r="BE201">
        <f t="shared" si="35"/>
        <v>13.765700786400002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92.581199999999995</v>
      </c>
      <c r="I202" s="22">
        <v>-1.5905800000000001E-2</v>
      </c>
      <c r="J202" s="22">
        <v>192</v>
      </c>
      <c r="K202" s="22">
        <v>0.83221400000000001</v>
      </c>
      <c r="L202">
        <f t="shared" si="24"/>
        <v>15.905800000000001</v>
      </c>
      <c r="M202">
        <f t="shared" si="25"/>
        <v>13.251599154000001</v>
      </c>
      <c r="N202" s="9"/>
      <c r="O202" s="22">
        <v>0.86685199999999996</v>
      </c>
      <c r="P202" s="22">
        <v>199.86799999999999</v>
      </c>
      <c r="Q202" s="22">
        <v>-1.59393E-2</v>
      </c>
      <c r="R202" s="22">
        <v>192</v>
      </c>
      <c r="S202" s="22">
        <v>0.865784</v>
      </c>
      <c r="T202">
        <f t="shared" si="26"/>
        <v>15.939299999999999</v>
      </c>
      <c r="U202">
        <f t="shared" si="27"/>
        <v>13.817014083599998</v>
      </c>
      <c r="X202" s="9"/>
      <c r="Y202" s="22">
        <v>0.83313000000000004</v>
      </c>
      <c r="Z202" s="22">
        <v>282.38099999999997</v>
      </c>
      <c r="AA202" s="22">
        <v>-1.5957599999999999E-2</v>
      </c>
      <c r="AB202" s="22">
        <v>192</v>
      </c>
      <c r="AC202" s="22">
        <v>0.83221400000000001</v>
      </c>
      <c r="AD202">
        <f t="shared" si="28"/>
        <v>15.957599999999999</v>
      </c>
      <c r="AE202">
        <f t="shared" si="29"/>
        <v>13.294755287999999</v>
      </c>
      <c r="AF202" s="9"/>
      <c r="AG202" s="22">
        <v>0.86685199999999996</v>
      </c>
      <c r="AH202" s="22">
        <v>367.476</v>
      </c>
      <c r="AI202" s="22">
        <v>-1.5963700000000001E-2</v>
      </c>
      <c r="AJ202" s="22">
        <v>192</v>
      </c>
      <c r="AK202" s="22">
        <v>0.865479</v>
      </c>
      <c r="AL202">
        <f t="shared" si="30"/>
        <v>15.963700000000001</v>
      </c>
      <c r="AM202">
        <f t="shared" si="31"/>
        <v>13.838165272399999</v>
      </c>
      <c r="AP202" s="9"/>
      <c r="AQ202" s="22">
        <v>0.83313000000000004</v>
      </c>
      <c r="AR202" s="22">
        <v>450.875</v>
      </c>
      <c r="AS202" s="22">
        <v>-1.5969799999999999E-2</v>
      </c>
      <c r="AT202" s="22">
        <v>192</v>
      </c>
      <c r="AU202" s="22">
        <v>0.83190900000000001</v>
      </c>
      <c r="AV202">
        <f t="shared" si="32"/>
        <v>15.969799999999999</v>
      </c>
      <c r="AW202">
        <f t="shared" si="33"/>
        <v>13.304919474</v>
      </c>
      <c r="AX202" s="9"/>
      <c r="AY202" s="22">
        <v>0.86685199999999996</v>
      </c>
      <c r="AZ202" s="22">
        <v>572.80899999999997</v>
      </c>
      <c r="BA202" s="22">
        <v>-1.5972900000000002E-2</v>
      </c>
      <c r="BB202" s="22">
        <v>192</v>
      </c>
      <c r="BC202" s="22">
        <v>0.865479</v>
      </c>
      <c r="BD202">
        <f t="shared" si="34"/>
        <v>15.972900000000001</v>
      </c>
      <c r="BE202">
        <f t="shared" si="35"/>
        <v>13.846140310800001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92.681899999999999</v>
      </c>
      <c r="I203" s="22">
        <v>-1.5908800000000001E-2</v>
      </c>
      <c r="J203" s="22">
        <v>193</v>
      </c>
      <c r="K203" s="22">
        <v>0.82733199999999996</v>
      </c>
      <c r="L203">
        <f t="shared" si="24"/>
        <v>15.908800000000001</v>
      </c>
      <c r="M203">
        <f t="shared" si="25"/>
        <v>13.1739818272</v>
      </c>
      <c r="N203" s="9"/>
      <c r="O203" s="22">
        <v>0.87188699999999997</v>
      </c>
      <c r="P203" s="22">
        <v>199.96899999999999</v>
      </c>
      <c r="Q203" s="22">
        <v>-1.59363E-2</v>
      </c>
      <c r="R203" s="22">
        <v>193</v>
      </c>
      <c r="S203" s="22">
        <v>0.87066699999999997</v>
      </c>
      <c r="T203">
        <f t="shared" si="26"/>
        <v>15.936300000000001</v>
      </c>
      <c r="U203">
        <f t="shared" si="27"/>
        <v>13.894652798100001</v>
      </c>
      <c r="X203" s="9"/>
      <c r="Y203" s="22">
        <v>0.828094</v>
      </c>
      <c r="Z203" s="22">
        <v>282.48200000000003</v>
      </c>
      <c r="AA203" s="22">
        <v>-1.5963700000000001E-2</v>
      </c>
      <c r="AB203" s="22">
        <v>193</v>
      </c>
      <c r="AC203" s="22">
        <v>0.82763699999999996</v>
      </c>
      <c r="AD203">
        <f t="shared" si="28"/>
        <v>15.963700000000001</v>
      </c>
      <c r="AE203">
        <f t="shared" si="29"/>
        <v>13.219444187800001</v>
      </c>
      <c r="AF203" s="9"/>
      <c r="AG203" s="22">
        <v>0.87188699999999997</v>
      </c>
      <c r="AH203" s="22">
        <v>367.57600000000002</v>
      </c>
      <c r="AI203" s="22">
        <v>-1.5957599999999999E-2</v>
      </c>
      <c r="AJ203" s="22">
        <v>193</v>
      </c>
      <c r="AK203" s="22">
        <v>0.87127699999999997</v>
      </c>
      <c r="AL203">
        <f t="shared" si="30"/>
        <v>15.957599999999999</v>
      </c>
      <c r="AM203">
        <f t="shared" si="31"/>
        <v>13.913223991199999</v>
      </c>
      <c r="AP203" s="9"/>
      <c r="AQ203" s="22">
        <v>0.828094</v>
      </c>
      <c r="AR203" s="22">
        <v>450.976</v>
      </c>
      <c r="AS203" s="22">
        <v>-1.5976000000000001E-2</v>
      </c>
      <c r="AT203" s="22">
        <v>193</v>
      </c>
      <c r="AU203" s="22">
        <v>0.82763699999999996</v>
      </c>
      <c r="AV203">
        <f t="shared" si="32"/>
        <v>15.976000000000001</v>
      </c>
      <c r="AW203">
        <f t="shared" si="33"/>
        <v>13.229629744</v>
      </c>
      <c r="AX203" s="9"/>
      <c r="AY203" s="22">
        <v>0.87188699999999997</v>
      </c>
      <c r="AZ203" s="22">
        <v>572.91</v>
      </c>
      <c r="BA203" s="22">
        <v>-1.5960700000000001E-2</v>
      </c>
      <c r="BB203" s="22">
        <v>193</v>
      </c>
      <c r="BC203" s="22">
        <v>0.87127699999999997</v>
      </c>
      <c r="BD203">
        <f t="shared" si="34"/>
        <v>15.960700000000001</v>
      </c>
      <c r="BE203">
        <f t="shared" si="35"/>
        <v>13.915926840900001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92.782600000000002</v>
      </c>
      <c r="I204" s="22">
        <v>-1.5908800000000001E-2</v>
      </c>
      <c r="J204" s="22">
        <v>194</v>
      </c>
      <c r="K204" s="22">
        <v>0.82183799999999996</v>
      </c>
      <c r="L204">
        <f t="shared" ref="L204:L267" si="36">-I204/$F$2*1000</f>
        <v>15.908800000000001</v>
      </c>
      <c r="M204">
        <f t="shared" ref="M204:M267" si="37">L204*G204</f>
        <v>13.093881019200001</v>
      </c>
      <c r="N204" s="9"/>
      <c r="O204" s="22">
        <v>0.87692300000000001</v>
      </c>
      <c r="P204" s="22">
        <v>200.06899999999999</v>
      </c>
      <c r="Q204" s="22">
        <v>-1.59363E-2</v>
      </c>
      <c r="R204" s="22">
        <v>194</v>
      </c>
      <c r="S204" s="22">
        <v>0.87616000000000005</v>
      </c>
      <c r="T204">
        <f t="shared" ref="T204:T267" si="38">-Q204/$F$2*1000</f>
        <v>15.936300000000001</v>
      </c>
      <c r="U204">
        <f t="shared" ref="U204:U267" si="39">T204*O204</f>
        <v>13.974908004900001</v>
      </c>
      <c r="X204" s="9"/>
      <c r="Y204" s="22">
        <v>0.82305899999999999</v>
      </c>
      <c r="Z204" s="22">
        <v>282.58300000000003</v>
      </c>
      <c r="AA204" s="22">
        <v>-1.59668E-2</v>
      </c>
      <c r="AB204" s="22">
        <v>194</v>
      </c>
      <c r="AC204" s="22">
        <v>0.82275399999999999</v>
      </c>
      <c r="AD204">
        <f t="shared" ref="AD204:AD267" si="40">-AA204/$F$2*1000</f>
        <v>15.966799999999999</v>
      </c>
      <c r="AE204">
        <f t="shared" ref="AE204:AE267" si="41">AD204*Y204</f>
        <v>13.141618441199999</v>
      </c>
      <c r="AF204" s="9"/>
      <c r="AG204" s="22">
        <v>0.87692300000000001</v>
      </c>
      <c r="AH204" s="22">
        <v>367.67700000000002</v>
      </c>
      <c r="AI204" s="22">
        <v>-1.59515E-2</v>
      </c>
      <c r="AJ204" s="22">
        <v>194</v>
      </c>
      <c r="AK204" s="22">
        <v>0.87554900000000002</v>
      </c>
      <c r="AL204">
        <f t="shared" ref="AL204:AL267" si="42">-AI204/$F$2*1000</f>
        <v>15.951500000000001</v>
      </c>
      <c r="AM204">
        <f t="shared" ref="AM204:AM267" si="43">AL204*AG204</f>
        <v>13.988237234500001</v>
      </c>
      <c r="AP204" s="9"/>
      <c r="AQ204" s="22">
        <v>0.82305899999999999</v>
      </c>
      <c r="AR204" s="22">
        <v>451.07600000000002</v>
      </c>
      <c r="AS204" s="22">
        <v>-1.5976000000000001E-2</v>
      </c>
      <c r="AT204" s="22">
        <v>194</v>
      </c>
      <c r="AU204" s="22">
        <v>0.82183799999999996</v>
      </c>
      <c r="AV204">
        <f t="shared" ref="AV204:AV267" si="44">-AS204/$F$2*1000</f>
        <v>15.976000000000001</v>
      </c>
      <c r="AW204">
        <f t="shared" ref="AW204:AW267" si="45">AV204*AQ204</f>
        <v>13.149190584000001</v>
      </c>
      <c r="AX204" s="9"/>
      <c r="AY204" s="22">
        <v>0.87692300000000001</v>
      </c>
      <c r="AZ204" s="22">
        <v>573.01099999999997</v>
      </c>
      <c r="BA204" s="22">
        <v>-1.5963700000000001E-2</v>
      </c>
      <c r="BB204" s="22">
        <v>194</v>
      </c>
      <c r="BC204" s="22">
        <v>0.87554900000000002</v>
      </c>
      <c r="BD204">
        <f t="shared" ref="BD204:BD267" si="46">-BA204/$F$2*1000</f>
        <v>15.963700000000001</v>
      </c>
      <c r="BE204">
        <f t="shared" ref="BE204:BE267" si="47">BD204*AY204</f>
        <v>13.998935695100002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92.883300000000006</v>
      </c>
      <c r="I205" s="22">
        <v>-1.5914899999999999E-2</v>
      </c>
      <c r="J205" s="22">
        <v>195</v>
      </c>
      <c r="K205" s="22">
        <v>0.81726100000000002</v>
      </c>
      <c r="L205">
        <f t="shared" si="36"/>
        <v>15.914899999999999</v>
      </c>
      <c r="M205">
        <f t="shared" si="37"/>
        <v>13.018770157599999</v>
      </c>
      <c r="N205" s="9"/>
      <c r="O205" s="22">
        <v>0.88195800000000002</v>
      </c>
      <c r="P205" s="22">
        <v>200.17</v>
      </c>
      <c r="Q205" s="22">
        <v>-1.5948500000000001E-2</v>
      </c>
      <c r="R205" s="22">
        <v>195</v>
      </c>
      <c r="S205" s="22">
        <v>0.88073699999999999</v>
      </c>
      <c r="T205">
        <f t="shared" si="38"/>
        <v>15.948500000000001</v>
      </c>
      <c r="U205">
        <f t="shared" si="39"/>
        <v>14.065907163</v>
      </c>
      <c r="X205" s="9"/>
      <c r="Y205" s="22">
        <v>0.81802399999999997</v>
      </c>
      <c r="Z205" s="22">
        <v>282.68299999999999</v>
      </c>
      <c r="AA205" s="22">
        <v>-1.5976000000000001E-2</v>
      </c>
      <c r="AB205" s="22">
        <v>195</v>
      </c>
      <c r="AC205" s="22">
        <v>0.81726100000000002</v>
      </c>
      <c r="AD205">
        <f t="shared" si="40"/>
        <v>15.976000000000001</v>
      </c>
      <c r="AE205">
        <f t="shared" si="41"/>
        <v>13.068751424</v>
      </c>
      <c r="AF205" s="9"/>
      <c r="AG205" s="22">
        <v>0.88195800000000002</v>
      </c>
      <c r="AH205" s="22">
        <v>367.77800000000002</v>
      </c>
      <c r="AI205" s="22">
        <v>-1.5954599999999999E-2</v>
      </c>
      <c r="AJ205" s="22">
        <v>195</v>
      </c>
      <c r="AK205" s="22">
        <v>0.88073699999999999</v>
      </c>
      <c r="AL205">
        <f t="shared" si="42"/>
        <v>15.954599999999999</v>
      </c>
      <c r="AM205">
        <f t="shared" si="43"/>
        <v>14.0712871068</v>
      </c>
      <c r="AP205" s="9"/>
      <c r="AQ205" s="22">
        <v>0.81802399999999997</v>
      </c>
      <c r="AR205" s="22">
        <v>451.17700000000002</v>
      </c>
      <c r="AS205" s="22">
        <v>-1.5985099999999999E-2</v>
      </c>
      <c r="AT205" s="22">
        <v>195</v>
      </c>
      <c r="AU205" s="22">
        <v>0.81664999999999999</v>
      </c>
      <c r="AV205">
        <f t="shared" si="44"/>
        <v>15.985099999999999</v>
      </c>
      <c r="AW205">
        <f t="shared" si="45"/>
        <v>13.0761954424</v>
      </c>
      <c r="AX205" s="9"/>
      <c r="AY205" s="22">
        <v>0.88195800000000002</v>
      </c>
      <c r="AZ205" s="22">
        <v>573.11099999999999</v>
      </c>
      <c r="BA205" s="22">
        <v>-1.5960700000000001E-2</v>
      </c>
      <c r="BB205" s="22">
        <v>195</v>
      </c>
      <c r="BC205" s="22">
        <v>0.88134800000000002</v>
      </c>
      <c r="BD205">
        <f t="shared" si="46"/>
        <v>15.960700000000001</v>
      </c>
      <c r="BE205">
        <f t="shared" si="47"/>
        <v>14.076667050600001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92.983999999999995</v>
      </c>
      <c r="I206" s="22">
        <v>-1.59241E-2</v>
      </c>
      <c r="J206" s="22">
        <v>196</v>
      </c>
      <c r="K206" s="22">
        <v>0.81207300000000004</v>
      </c>
      <c r="L206">
        <f t="shared" si="36"/>
        <v>15.924099999999999</v>
      </c>
      <c r="M206">
        <f t="shared" si="37"/>
        <v>12.946102210799999</v>
      </c>
      <c r="N206" s="9"/>
      <c r="O206" s="22">
        <v>0.88699300000000003</v>
      </c>
      <c r="P206" s="22">
        <v>200.27099999999999</v>
      </c>
      <c r="Q206" s="22">
        <v>-1.5930199999999999E-2</v>
      </c>
      <c r="R206" s="22">
        <v>196</v>
      </c>
      <c r="S206" s="22">
        <v>0.88653599999999999</v>
      </c>
      <c r="T206">
        <f t="shared" si="38"/>
        <v>15.930199999999999</v>
      </c>
      <c r="U206">
        <f t="shared" si="39"/>
        <v>14.129975888600001</v>
      </c>
      <c r="X206" s="9"/>
      <c r="Y206" s="22">
        <v>0.81298800000000004</v>
      </c>
      <c r="Z206" s="22">
        <v>282.78399999999999</v>
      </c>
      <c r="AA206" s="22">
        <v>-1.5982099999999999E-2</v>
      </c>
      <c r="AB206" s="22">
        <v>196</v>
      </c>
      <c r="AC206" s="22">
        <v>0.81207300000000004</v>
      </c>
      <c r="AD206">
        <f t="shared" si="40"/>
        <v>15.982099999999999</v>
      </c>
      <c r="AE206">
        <f t="shared" si="41"/>
        <v>12.9932555148</v>
      </c>
      <c r="AF206" s="9"/>
      <c r="AG206" s="22">
        <v>0.88699300000000003</v>
      </c>
      <c r="AH206" s="22">
        <v>367.87900000000002</v>
      </c>
      <c r="AI206" s="22">
        <v>-1.59515E-2</v>
      </c>
      <c r="AJ206" s="22">
        <v>196</v>
      </c>
      <c r="AK206" s="22">
        <v>0.88561999999999996</v>
      </c>
      <c r="AL206">
        <f t="shared" si="42"/>
        <v>15.951500000000001</v>
      </c>
      <c r="AM206">
        <f t="shared" si="43"/>
        <v>14.148868839500002</v>
      </c>
      <c r="AP206" s="9"/>
      <c r="AQ206" s="22">
        <v>0.81298800000000004</v>
      </c>
      <c r="AR206" s="22">
        <v>451.27800000000002</v>
      </c>
      <c r="AS206" s="22">
        <v>-1.5994299999999999E-2</v>
      </c>
      <c r="AT206" s="22">
        <v>196</v>
      </c>
      <c r="AU206" s="22">
        <v>0.81176800000000005</v>
      </c>
      <c r="AV206">
        <f t="shared" si="44"/>
        <v>15.994299999999999</v>
      </c>
      <c r="AW206">
        <f t="shared" si="45"/>
        <v>13.003173968400001</v>
      </c>
      <c r="AX206" s="9"/>
      <c r="AY206" s="22">
        <v>0.88699300000000003</v>
      </c>
      <c r="AZ206" s="22">
        <v>573.21199999999999</v>
      </c>
      <c r="BA206" s="22">
        <v>-1.59515E-2</v>
      </c>
      <c r="BB206" s="22">
        <v>196</v>
      </c>
      <c r="BC206" s="22">
        <v>0.88592499999999996</v>
      </c>
      <c r="BD206">
        <f t="shared" si="46"/>
        <v>15.951500000000001</v>
      </c>
      <c r="BE206">
        <f t="shared" si="47"/>
        <v>14.148868839500002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93.084699999999998</v>
      </c>
      <c r="I207" s="22">
        <v>-1.59241E-2</v>
      </c>
      <c r="J207" s="22">
        <v>197</v>
      </c>
      <c r="K207" s="22">
        <v>0.80718999999999996</v>
      </c>
      <c r="L207">
        <f t="shared" si="36"/>
        <v>15.924099999999999</v>
      </c>
      <c r="M207">
        <f t="shared" si="37"/>
        <v>12.8659243673</v>
      </c>
      <c r="N207" s="9"/>
      <c r="O207" s="22">
        <v>0.89202899999999996</v>
      </c>
      <c r="P207" s="22">
        <v>200.37100000000001</v>
      </c>
      <c r="Q207" s="22">
        <v>-1.59241E-2</v>
      </c>
      <c r="R207" s="22">
        <v>197</v>
      </c>
      <c r="S207" s="22">
        <v>0.89080800000000004</v>
      </c>
      <c r="T207">
        <f t="shared" si="38"/>
        <v>15.924099999999999</v>
      </c>
      <c r="U207">
        <f t="shared" si="39"/>
        <v>14.204758998899999</v>
      </c>
      <c r="X207" s="9"/>
      <c r="Y207" s="22">
        <v>0.80795300000000003</v>
      </c>
      <c r="Z207" s="22">
        <v>282.88499999999999</v>
      </c>
      <c r="AA207" s="22">
        <v>-1.5972900000000002E-2</v>
      </c>
      <c r="AB207" s="22">
        <v>197</v>
      </c>
      <c r="AC207" s="22">
        <v>0.80718999999999996</v>
      </c>
      <c r="AD207">
        <f t="shared" si="40"/>
        <v>15.972900000000001</v>
      </c>
      <c r="AE207">
        <f t="shared" si="41"/>
        <v>12.905352473700001</v>
      </c>
      <c r="AF207" s="9"/>
      <c r="AG207" s="22">
        <v>0.89202899999999996</v>
      </c>
      <c r="AH207" s="22">
        <v>367.97899999999998</v>
      </c>
      <c r="AI207" s="22">
        <v>-1.5945399999999998E-2</v>
      </c>
      <c r="AJ207" s="22">
        <v>197</v>
      </c>
      <c r="AK207" s="22">
        <v>0.89141800000000004</v>
      </c>
      <c r="AL207">
        <f t="shared" si="42"/>
        <v>15.945399999999999</v>
      </c>
      <c r="AM207">
        <f t="shared" si="43"/>
        <v>14.2237592166</v>
      </c>
      <c r="AP207" s="9"/>
      <c r="AQ207" s="22">
        <v>0.80795300000000003</v>
      </c>
      <c r="AR207" s="22">
        <v>451.37900000000002</v>
      </c>
      <c r="AS207" s="22">
        <v>-1.5994299999999999E-2</v>
      </c>
      <c r="AT207" s="22">
        <v>197</v>
      </c>
      <c r="AU207" s="22">
        <v>0.80657999999999996</v>
      </c>
      <c r="AV207">
        <f t="shared" si="44"/>
        <v>15.994299999999999</v>
      </c>
      <c r="AW207">
        <f t="shared" si="45"/>
        <v>12.9226426679</v>
      </c>
      <c r="AX207" s="9"/>
      <c r="AY207" s="22">
        <v>0.89202899999999996</v>
      </c>
      <c r="AZ207" s="22">
        <v>573.31299999999999</v>
      </c>
      <c r="BA207" s="22">
        <v>-1.59515E-2</v>
      </c>
      <c r="BB207" s="22">
        <v>197</v>
      </c>
      <c r="BC207" s="22">
        <v>0.89111300000000004</v>
      </c>
      <c r="BD207">
        <f t="shared" si="46"/>
        <v>15.951500000000001</v>
      </c>
      <c r="BE207">
        <f t="shared" si="47"/>
        <v>14.2292005935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93.185400000000001</v>
      </c>
      <c r="I208" s="22">
        <v>-1.5930199999999999E-2</v>
      </c>
      <c r="J208" s="22">
        <v>198</v>
      </c>
      <c r="K208" s="22">
        <v>0.80261199999999999</v>
      </c>
      <c r="L208">
        <f t="shared" si="36"/>
        <v>15.930199999999999</v>
      </c>
      <c r="M208">
        <f t="shared" si="37"/>
        <v>12.790628393399999</v>
      </c>
      <c r="N208" s="9"/>
      <c r="O208" s="22">
        <v>0.89706399999999997</v>
      </c>
      <c r="P208" s="22">
        <v>200.47200000000001</v>
      </c>
      <c r="Q208" s="22">
        <v>-1.59241E-2</v>
      </c>
      <c r="R208" s="22">
        <v>198</v>
      </c>
      <c r="S208" s="22">
        <v>0.89599600000000001</v>
      </c>
      <c r="T208">
        <f t="shared" si="38"/>
        <v>15.924099999999999</v>
      </c>
      <c r="U208">
        <f t="shared" si="39"/>
        <v>14.284936842399999</v>
      </c>
      <c r="X208" s="9"/>
      <c r="Y208" s="22">
        <v>0.80291699999999999</v>
      </c>
      <c r="Z208" s="22">
        <v>282.98599999999999</v>
      </c>
      <c r="AA208" s="22">
        <v>-1.5991200000000001E-2</v>
      </c>
      <c r="AB208" s="22">
        <v>198</v>
      </c>
      <c r="AC208" s="22">
        <v>0.80200199999999999</v>
      </c>
      <c r="AD208">
        <f t="shared" si="40"/>
        <v>15.991200000000001</v>
      </c>
      <c r="AE208">
        <f t="shared" si="41"/>
        <v>12.839606330400001</v>
      </c>
      <c r="AF208" s="9"/>
      <c r="AG208" s="22">
        <v>0.89706399999999997</v>
      </c>
      <c r="AH208" s="22">
        <v>368.08</v>
      </c>
      <c r="AI208" s="22">
        <v>-1.59393E-2</v>
      </c>
      <c r="AJ208" s="22">
        <v>198</v>
      </c>
      <c r="AK208" s="22">
        <v>0.89569100000000001</v>
      </c>
      <c r="AL208">
        <f t="shared" si="42"/>
        <v>15.939299999999999</v>
      </c>
      <c r="AM208">
        <f t="shared" si="43"/>
        <v>14.298572215199998</v>
      </c>
      <c r="AP208" s="9"/>
      <c r="AQ208" s="22">
        <v>0.80291699999999999</v>
      </c>
      <c r="AR208" s="22">
        <v>451.47899999999998</v>
      </c>
      <c r="AS208" s="22">
        <v>-1.5994299999999999E-2</v>
      </c>
      <c r="AT208" s="22">
        <v>198</v>
      </c>
      <c r="AU208" s="22">
        <v>0.80200199999999999</v>
      </c>
      <c r="AV208">
        <f t="shared" si="44"/>
        <v>15.994299999999999</v>
      </c>
      <c r="AW208">
        <f t="shared" si="45"/>
        <v>12.842095373099999</v>
      </c>
      <c r="AX208" s="9"/>
      <c r="AY208" s="22">
        <v>0.89706399999999997</v>
      </c>
      <c r="AZ208" s="22">
        <v>573.41300000000001</v>
      </c>
      <c r="BA208" s="22">
        <v>-1.59515E-2</v>
      </c>
      <c r="BB208" s="22">
        <v>198</v>
      </c>
      <c r="BC208" s="22">
        <v>0.89660600000000001</v>
      </c>
      <c r="BD208">
        <f t="shared" si="46"/>
        <v>15.951500000000001</v>
      </c>
      <c r="BE208">
        <f t="shared" si="47"/>
        <v>14.309516396000001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93.286100000000005</v>
      </c>
      <c r="I209" s="22">
        <v>-1.5930199999999999E-2</v>
      </c>
      <c r="J209" s="22">
        <v>199</v>
      </c>
      <c r="K209" s="22">
        <v>0.79650900000000002</v>
      </c>
      <c r="L209">
        <f t="shared" si="36"/>
        <v>15.930199999999999</v>
      </c>
      <c r="M209">
        <f t="shared" si="37"/>
        <v>12.7104198364</v>
      </c>
      <c r="N209" s="9"/>
      <c r="O209" s="22">
        <v>0.90210000000000001</v>
      </c>
      <c r="P209" s="22">
        <v>200.57300000000001</v>
      </c>
      <c r="Q209" s="22">
        <v>-1.5921000000000001E-2</v>
      </c>
      <c r="R209" s="22">
        <v>199</v>
      </c>
      <c r="S209" s="22">
        <v>0.90087899999999999</v>
      </c>
      <c r="T209">
        <f t="shared" si="38"/>
        <v>15.921000000000001</v>
      </c>
      <c r="U209">
        <f t="shared" si="39"/>
        <v>14.362334100000002</v>
      </c>
      <c r="X209" s="9"/>
      <c r="Y209" s="22">
        <v>0.79788199999999998</v>
      </c>
      <c r="Z209" s="22">
        <v>283.08600000000001</v>
      </c>
      <c r="AA209" s="22">
        <v>-1.5991200000000001E-2</v>
      </c>
      <c r="AB209" s="22">
        <v>199</v>
      </c>
      <c r="AC209" s="22">
        <v>0.79711900000000002</v>
      </c>
      <c r="AD209">
        <f t="shared" si="40"/>
        <v>15.991200000000001</v>
      </c>
      <c r="AE209">
        <f t="shared" si="41"/>
        <v>12.7590906384</v>
      </c>
      <c r="AF209" s="9"/>
      <c r="AG209" s="22">
        <v>0.90210000000000001</v>
      </c>
      <c r="AH209" s="22">
        <v>368.18099999999998</v>
      </c>
      <c r="AI209" s="22">
        <v>-1.59393E-2</v>
      </c>
      <c r="AJ209" s="22">
        <v>199</v>
      </c>
      <c r="AK209" s="22">
        <v>0.90148899999999998</v>
      </c>
      <c r="AL209">
        <f t="shared" si="42"/>
        <v>15.939299999999999</v>
      </c>
      <c r="AM209">
        <f t="shared" si="43"/>
        <v>14.37884253</v>
      </c>
      <c r="AP209" s="9"/>
      <c r="AQ209" s="22">
        <v>0.79788199999999998</v>
      </c>
      <c r="AR209" s="22">
        <v>451.58</v>
      </c>
      <c r="AS209" s="22">
        <v>-1.5991200000000001E-2</v>
      </c>
      <c r="AT209" s="22">
        <v>199</v>
      </c>
      <c r="AU209" s="22">
        <v>0.79711900000000002</v>
      </c>
      <c r="AV209">
        <f t="shared" si="44"/>
        <v>15.991200000000001</v>
      </c>
      <c r="AW209">
        <f t="shared" si="45"/>
        <v>12.7590906384</v>
      </c>
      <c r="AX209" s="9"/>
      <c r="AY209" s="22">
        <v>0.90210000000000001</v>
      </c>
      <c r="AZ209" s="22">
        <v>573.51400000000001</v>
      </c>
      <c r="BA209" s="22">
        <v>-1.59515E-2</v>
      </c>
      <c r="BB209" s="22">
        <v>199</v>
      </c>
      <c r="BC209" s="22">
        <v>0.90148899999999998</v>
      </c>
      <c r="BD209">
        <f t="shared" si="46"/>
        <v>15.951500000000001</v>
      </c>
      <c r="BE209">
        <f t="shared" si="47"/>
        <v>14.389848150000001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93.386799999999994</v>
      </c>
      <c r="I210" s="22">
        <v>-1.5930199999999999E-2</v>
      </c>
      <c r="J210" s="22">
        <v>200</v>
      </c>
      <c r="K210" s="22">
        <v>0.79162600000000005</v>
      </c>
      <c r="L210">
        <f t="shared" si="36"/>
        <v>15.930199999999999</v>
      </c>
      <c r="M210">
        <f t="shared" si="37"/>
        <v>12.630211279399999</v>
      </c>
      <c r="N210" s="9"/>
      <c r="O210" s="22">
        <v>0.90713500000000002</v>
      </c>
      <c r="P210" s="22">
        <v>200.67400000000001</v>
      </c>
      <c r="Q210" s="22">
        <v>-1.5921000000000001E-2</v>
      </c>
      <c r="R210" s="22">
        <v>200</v>
      </c>
      <c r="S210" s="22">
        <v>0.90637199999999996</v>
      </c>
      <c r="T210">
        <f t="shared" si="38"/>
        <v>15.921000000000001</v>
      </c>
      <c r="U210">
        <f t="shared" si="39"/>
        <v>14.442496335000001</v>
      </c>
      <c r="X210" s="9"/>
      <c r="Y210" s="22">
        <v>0.79284699999999997</v>
      </c>
      <c r="Z210" s="22">
        <v>283.18700000000001</v>
      </c>
      <c r="AA210" s="22">
        <v>-1.6000400000000001E-2</v>
      </c>
      <c r="AB210" s="22">
        <v>200</v>
      </c>
      <c r="AC210" s="22">
        <v>0.79223600000000005</v>
      </c>
      <c r="AD210">
        <f t="shared" si="40"/>
        <v>16.000400000000003</v>
      </c>
      <c r="AE210">
        <f t="shared" si="41"/>
        <v>12.685869138800001</v>
      </c>
      <c r="AF210" s="9"/>
      <c r="AG210" s="22">
        <v>0.90713500000000002</v>
      </c>
      <c r="AH210" s="22">
        <v>368.28100000000001</v>
      </c>
      <c r="AI210" s="22">
        <v>-1.59363E-2</v>
      </c>
      <c r="AJ210" s="22">
        <v>200</v>
      </c>
      <c r="AK210" s="22">
        <v>0.90667699999999996</v>
      </c>
      <c r="AL210">
        <f t="shared" si="42"/>
        <v>15.936300000000001</v>
      </c>
      <c r="AM210">
        <f t="shared" si="43"/>
        <v>14.456375500500002</v>
      </c>
      <c r="AP210" s="9"/>
      <c r="AQ210" s="22">
        <v>0.79284699999999997</v>
      </c>
      <c r="AR210" s="22">
        <v>451.68099999999998</v>
      </c>
      <c r="AS210" s="22">
        <v>-1.6000400000000001E-2</v>
      </c>
      <c r="AT210" s="22">
        <v>200</v>
      </c>
      <c r="AU210" s="22">
        <v>0.79193100000000005</v>
      </c>
      <c r="AV210">
        <f t="shared" si="44"/>
        <v>16.000400000000003</v>
      </c>
      <c r="AW210">
        <f t="shared" si="45"/>
        <v>12.685869138800001</v>
      </c>
      <c r="AX210" s="9"/>
      <c r="AY210" s="22">
        <v>0.90713500000000002</v>
      </c>
      <c r="AZ210" s="22">
        <v>573.61500000000001</v>
      </c>
      <c r="BA210" s="22">
        <v>-1.5942399999999999E-2</v>
      </c>
      <c r="BB210" s="22">
        <v>200</v>
      </c>
      <c r="BC210" s="22">
        <v>0.90606699999999996</v>
      </c>
      <c r="BD210">
        <f t="shared" si="46"/>
        <v>15.942399999999999</v>
      </c>
      <c r="BE210">
        <f t="shared" si="47"/>
        <v>14.461909024000001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93.487499999999997</v>
      </c>
      <c r="I211" s="22">
        <v>-1.5930199999999999E-2</v>
      </c>
      <c r="J211" s="22">
        <v>201</v>
      </c>
      <c r="K211" s="22">
        <v>0.787659</v>
      </c>
      <c r="L211">
        <f t="shared" si="36"/>
        <v>15.930199999999999</v>
      </c>
      <c r="M211">
        <f t="shared" si="37"/>
        <v>12.5499867922</v>
      </c>
      <c r="N211" s="9"/>
      <c r="O211" s="22">
        <v>0.91217000000000004</v>
      </c>
      <c r="P211" s="22">
        <v>200.774</v>
      </c>
      <c r="Q211" s="22">
        <v>-1.59271E-2</v>
      </c>
      <c r="R211" s="22">
        <v>201</v>
      </c>
      <c r="S211" s="22">
        <v>0.91156000000000004</v>
      </c>
      <c r="T211">
        <f t="shared" si="38"/>
        <v>15.927099999999999</v>
      </c>
      <c r="U211">
        <f t="shared" si="39"/>
        <v>14.528222807000001</v>
      </c>
      <c r="X211" s="9"/>
      <c r="Y211" s="22">
        <v>0.78781100000000004</v>
      </c>
      <c r="Z211" s="22">
        <v>283.28800000000001</v>
      </c>
      <c r="AA211" s="22">
        <v>-1.6009499999999999E-2</v>
      </c>
      <c r="AB211" s="22">
        <v>201</v>
      </c>
      <c r="AC211" s="22">
        <v>0.787354</v>
      </c>
      <c r="AD211">
        <f t="shared" si="40"/>
        <v>16.009499999999999</v>
      </c>
      <c r="AE211">
        <f t="shared" si="41"/>
        <v>12.6124602045</v>
      </c>
      <c r="AF211" s="9"/>
      <c r="AG211" s="22">
        <v>0.91217000000000004</v>
      </c>
      <c r="AH211" s="22">
        <v>368.38200000000001</v>
      </c>
      <c r="AI211" s="22">
        <v>-1.59271E-2</v>
      </c>
      <c r="AJ211" s="22">
        <v>201</v>
      </c>
      <c r="AK211" s="22">
        <v>0.91156000000000004</v>
      </c>
      <c r="AL211">
        <f t="shared" si="42"/>
        <v>15.927099999999999</v>
      </c>
      <c r="AM211">
        <f t="shared" si="43"/>
        <v>14.528222807000001</v>
      </c>
      <c r="AP211" s="9"/>
      <c r="AQ211" s="22">
        <v>0.78781100000000004</v>
      </c>
      <c r="AR211" s="22">
        <v>451.78100000000001</v>
      </c>
      <c r="AS211" s="22">
        <v>-1.60065E-2</v>
      </c>
      <c r="AT211" s="22">
        <v>201</v>
      </c>
      <c r="AU211" s="22">
        <v>0.78674299999999997</v>
      </c>
      <c r="AV211">
        <f t="shared" si="44"/>
        <v>16.006499999999999</v>
      </c>
      <c r="AW211">
        <f t="shared" si="45"/>
        <v>12.6100967715</v>
      </c>
      <c r="AX211" s="9"/>
      <c r="AY211" s="22">
        <v>0.91217000000000004</v>
      </c>
      <c r="AZ211" s="22">
        <v>573.71600000000001</v>
      </c>
      <c r="BA211" s="22">
        <v>-1.5942399999999999E-2</v>
      </c>
      <c r="BB211" s="22">
        <v>201</v>
      </c>
      <c r="BC211" s="22">
        <v>0.91156000000000004</v>
      </c>
      <c r="BD211">
        <f t="shared" si="46"/>
        <v>15.942399999999999</v>
      </c>
      <c r="BE211">
        <f t="shared" si="47"/>
        <v>14.542179008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93.588300000000004</v>
      </c>
      <c r="I212" s="22">
        <v>-1.59393E-2</v>
      </c>
      <c r="J212" s="22">
        <v>202</v>
      </c>
      <c r="K212" s="22">
        <v>0.781555</v>
      </c>
      <c r="L212">
        <f t="shared" si="36"/>
        <v>15.939299999999999</v>
      </c>
      <c r="M212">
        <f t="shared" si="37"/>
        <v>12.4769014968</v>
      </c>
      <c r="N212" s="9"/>
      <c r="O212" s="22">
        <v>0.91720599999999997</v>
      </c>
      <c r="P212" s="22">
        <v>200.875</v>
      </c>
      <c r="Q212" s="22">
        <v>-1.5921000000000001E-2</v>
      </c>
      <c r="R212" s="22">
        <v>202</v>
      </c>
      <c r="S212" s="22">
        <v>0.91644300000000001</v>
      </c>
      <c r="T212">
        <f t="shared" si="38"/>
        <v>15.921000000000001</v>
      </c>
      <c r="U212">
        <f t="shared" si="39"/>
        <v>14.602836726000001</v>
      </c>
      <c r="X212" s="9"/>
      <c r="Y212" s="22">
        <v>0.78277600000000003</v>
      </c>
      <c r="Z212" s="22">
        <v>283.38799999999998</v>
      </c>
      <c r="AA212" s="22">
        <v>-1.6003400000000001E-2</v>
      </c>
      <c r="AB212" s="22">
        <v>202</v>
      </c>
      <c r="AC212" s="22">
        <v>0.78216600000000003</v>
      </c>
      <c r="AD212">
        <f t="shared" si="40"/>
        <v>16.003399999999999</v>
      </c>
      <c r="AE212">
        <f t="shared" si="41"/>
        <v>12.527077438399999</v>
      </c>
      <c r="AF212" s="9"/>
      <c r="AG212" s="22">
        <v>0.91720599999999997</v>
      </c>
      <c r="AH212" s="22">
        <v>368.483</v>
      </c>
      <c r="AI212" s="22">
        <v>-1.59393E-2</v>
      </c>
      <c r="AJ212" s="22">
        <v>202</v>
      </c>
      <c r="AK212" s="22">
        <v>0.91522199999999998</v>
      </c>
      <c r="AL212">
        <f t="shared" si="42"/>
        <v>15.939299999999999</v>
      </c>
      <c r="AM212">
        <f t="shared" si="43"/>
        <v>14.619621595799998</v>
      </c>
      <c r="AP212" s="9"/>
      <c r="AQ212" s="22">
        <v>0.78277600000000003</v>
      </c>
      <c r="AR212" s="22">
        <v>451.88200000000001</v>
      </c>
      <c r="AS212" s="22">
        <v>-1.6015600000000001E-2</v>
      </c>
      <c r="AT212" s="22">
        <v>202</v>
      </c>
      <c r="AU212" s="22">
        <v>0.781555</v>
      </c>
      <c r="AV212">
        <f t="shared" si="44"/>
        <v>16.015600000000003</v>
      </c>
      <c r="AW212">
        <f t="shared" si="45"/>
        <v>12.536627305600003</v>
      </c>
      <c r="AX212" s="9"/>
      <c r="AY212" s="22">
        <v>0.91720599999999997</v>
      </c>
      <c r="AZ212" s="22">
        <v>573.81600000000003</v>
      </c>
      <c r="BA212" s="22">
        <v>-1.5945399999999998E-2</v>
      </c>
      <c r="BB212" s="22">
        <v>202</v>
      </c>
      <c r="BC212" s="22">
        <v>0.91613800000000001</v>
      </c>
      <c r="BD212">
        <f t="shared" si="46"/>
        <v>15.945399999999999</v>
      </c>
      <c r="BE212">
        <f t="shared" si="47"/>
        <v>14.6252165524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93.688999999999993</v>
      </c>
      <c r="I213" s="22">
        <v>-1.59363E-2</v>
      </c>
      <c r="J213" s="22">
        <v>203</v>
      </c>
      <c r="K213" s="22">
        <v>0.77697799999999995</v>
      </c>
      <c r="L213">
        <f t="shared" si="36"/>
        <v>15.936300000000001</v>
      </c>
      <c r="M213">
        <f t="shared" si="37"/>
        <v>12.394297962000001</v>
      </c>
      <c r="N213" s="9"/>
      <c r="O213" s="22">
        <v>0.92224099999999998</v>
      </c>
      <c r="P213" s="22">
        <v>200.976</v>
      </c>
      <c r="Q213" s="22">
        <v>-1.5918000000000002E-2</v>
      </c>
      <c r="R213" s="22">
        <v>203</v>
      </c>
      <c r="S213" s="22">
        <v>0.92132599999999998</v>
      </c>
      <c r="T213">
        <f t="shared" si="38"/>
        <v>15.918000000000001</v>
      </c>
      <c r="U213">
        <f t="shared" si="39"/>
        <v>14.680232238</v>
      </c>
      <c r="X213" s="9"/>
      <c r="Y213" s="22">
        <v>0.77773999999999999</v>
      </c>
      <c r="Z213" s="22">
        <v>283.48899999999998</v>
      </c>
      <c r="AA213" s="22">
        <v>-1.6000400000000001E-2</v>
      </c>
      <c r="AB213" s="22">
        <v>203</v>
      </c>
      <c r="AC213" s="22">
        <v>0.77697799999999995</v>
      </c>
      <c r="AD213">
        <f t="shared" si="40"/>
        <v>16.000400000000003</v>
      </c>
      <c r="AE213">
        <f t="shared" si="41"/>
        <v>12.444151096000002</v>
      </c>
      <c r="AF213" s="9"/>
      <c r="AG213" s="22">
        <v>0.92224099999999998</v>
      </c>
      <c r="AH213" s="22">
        <v>368.58300000000003</v>
      </c>
      <c r="AI213" s="22">
        <v>-1.5933200000000002E-2</v>
      </c>
      <c r="AJ213" s="22">
        <v>203</v>
      </c>
      <c r="AK213" s="22">
        <v>0.92132599999999998</v>
      </c>
      <c r="AL213">
        <f t="shared" si="42"/>
        <v>15.933200000000001</v>
      </c>
      <c r="AM213">
        <f t="shared" si="43"/>
        <v>14.6942503012</v>
      </c>
      <c r="AP213" s="9"/>
      <c r="AQ213" s="22">
        <v>0.77773999999999999</v>
      </c>
      <c r="AR213" s="22">
        <v>451.983</v>
      </c>
      <c r="AS213" s="22">
        <v>-1.60065E-2</v>
      </c>
      <c r="AT213" s="22">
        <v>203</v>
      </c>
      <c r="AU213" s="22">
        <v>0.77697799999999995</v>
      </c>
      <c r="AV213">
        <f t="shared" si="44"/>
        <v>16.006499999999999</v>
      </c>
      <c r="AW213">
        <f t="shared" si="45"/>
        <v>12.448895309999999</v>
      </c>
      <c r="AX213" s="9"/>
      <c r="AY213" s="22">
        <v>0.92224099999999998</v>
      </c>
      <c r="AZ213" s="22">
        <v>573.91700000000003</v>
      </c>
      <c r="BA213" s="22">
        <v>-1.59363E-2</v>
      </c>
      <c r="BB213" s="22">
        <v>203</v>
      </c>
      <c r="BC213" s="22">
        <v>0.92102099999999998</v>
      </c>
      <c r="BD213">
        <f t="shared" si="46"/>
        <v>15.936300000000001</v>
      </c>
      <c r="BE213">
        <f t="shared" si="47"/>
        <v>14.6971092483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93.789699999999996</v>
      </c>
      <c r="I214" s="22">
        <v>-1.5945399999999998E-2</v>
      </c>
      <c r="J214" s="22">
        <v>204</v>
      </c>
      <c r="K214" s="22">
        <v>0.77148399999999995</v>
      </c>
      <c r="L214">
        <f t="shared" si="36"/>
        <v>15.945399999999999</v>
      </c>
      <c r="M214">
        <f t="shared" si="37"/>
        <v>12.321090306999999</v>
      </c>
      <c r="N214" s="9"/>
      <c r="O214" s="22">
        <v>0.92727700000000002</v>
      </c>
      <c r="P214" s="22">
        <v>201.07599999999999</v>
      </c>
      <c r="Q214" s="22">
        <v>-1.59119E-2</v>
      </c>
      <c r="R214" s="22">
        <v>204</v>
      </c>
      <c r="S214" s="22">
        <v>0.92681899999999995</v>
      </c>
      <c r="T214">
        <f t="shared" si="38"/>
        <v>15.911899999999999</v>
      </c>
      <c r="U214">
        <f t="shared" si="39"/>
        <v>14.754738896299999</v>
      </c>
      <c r="X214" s="9"/>
      <c r="Y214" s="22">
        <v>0.77270499999999998</v>
      </c>
      <c r="Z214" s="22">
        <v>283.58999999999997</v>
      </c>
      <c r="AA214" s="22">
        <v>-1.60065E-2</v>
      </c>
      <c r="AB214" s="22">
        <v>204</v>
      </c>
      <c r="AC214" s="22">
        <v>0.77209499999999998</v>
      </c>
      <c r="AD214">
        <f t="shared" si="40"/>
        <v>16.006499999999999</v>
      </c>
      <c r="AE214">
        <f t="shared" si="41"/>
        <v>12.368302582499998</v>
      </c>
      <c r="AF214" s="9"/>
      <c r="AG214" s="22">
        <v>0.92727700000000002</v>
      </c>
      <c r="AH214" s="22">
        <v>368.68400000000003</v>
      </c>
      <c r="AI214" s="22">
        <v>-1.59363E-2</v>
      </c>
      <c r="AJ214" s="22">
        <v>204</v>
      </c>
      <c r="AK214" s="22">
        <v>0.92651399999999995</v>
      </c>
      <c r="AL214">
        <f t="shared" si="42"/>
        <v>15.936300000000001</v>
      </c>
      <c r="AM214">
        <f t="shared" si="43"/>
        <v>14.777364455100001</v>
      </c>
      <c r="AP214" s="9"/>
      <c r="AQ214" s="22">
        <v>0.77270499999999998</v>
      </c>
      <c r="AR214" s="22">
        <v>452.084</v>
      </c>
      <c r="AS214" s="22">
        <v>-1.6012599999999998E-2</v>
      </c>
      <c r="AT214" s="22">
        <v>204</v>
      </c>
      <c r="AU214" s="22">
        <v>0.77148399999999995</v>
      </c>
      <c r="AV214">
        <f t="shared" si="44"/>
        <v>16.012599999999999</v>
      </c>
      <c r="AW214">
        <f t="shared" si="45"/>
        <v>12.373016083</v>
      </c>
      <c r="AX214" s="9"/>
      <c r="AY214" s="22">
        <v>0.92727700000000002</v>
      </c>
      <c r="AZ214" s="22">
        <v>574.01800000000003</v>
      </c>
      <c r="BA214" s="22">
        <v>-1.59241E-2</v>
      </c>
      <c r="BB214" s="22">
        <v>204</v>
      </c>
      <c r="BC214" s="22">
        <v>0.92590300000000003</v>
      </c>
      <c r="BD214">
        <f t="shared" si="46"/>
        <v>15.924099999999999</v>
      </c>
      <c r="BE214">
        <f t="shared" si="47"/>
        <v>14.7660516757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93.8904</v>
      </c>
      <c r="I215" s="22">
        <v>-1.5945399999999998E-2</v>
      </c>
      <c r="J215" s="22">
        <v>205</v>
      </c>
      <c r="K215" s="22">
        <v>0.76660200000000001</v>
      </c>
      <c r="L215">
        <f t="shared" si="36"/>
        <v>15.945399999999999</v>
      </c>
      <c r="M215">
        <f t="shared" si="37"/>
        <v>12.240805217999998</v>
      </c>
      <c r="N215" s="9"/>
      <c r="O215" s="22">
        <v>0.93231200000000003</v>
      </c>
      <c r="P215" s="22">
        <v>201.17699999999999</v>
      </c>
      <c r="Q215" s="22">
        <v>-1.5908800000000001E-2</v>
      </c>
      <c r="R215" s="22">
        <v>205</v>
      </c>
      <c r="S215" s="22">
        <v>0.931091</v>
      </c>
      <c r="T215">
        <f t="shared" si="38"/>
        <v>15.908800000000001</v>
      </c>
      <c r="U215">
        <f t="shared" si="39"/>
        <v>14.831965145600002</v>
      </c>
      <c r="X215" s="9"/>
      <c r="Y215" s="22">
        <v>0.76766999999999996</v>
      </c>
      <c r="Z215" s="22">
        <v>283.69099999999997</v>
      </c>
      <c r="AA215" s="22">
        <v>-1.6012599999999998E-2</v>
      </c>
      <c r="AB215" s="22">
        <v>205</v>
      </c>
      <c r="AC215" s="22">
        <v>0.76721200000000001</v>
      </c>
      <c r="AD215">
        <f t="shared" si="40"/>
        <v>16.012599999999999</v>
      </c>
      <c r="AE215">
        <f t="shared" si="41"/>
        <v>12.292392641999999</v>
      </c>
      <c r="AF215" s="9"/>
      <c r="AG215" s="22">
        <v>0.93231200000000003</v>
      </c>
      <c r="AH215" s="22">
        <v>368.78500000000003</v>
      </c>
      <c r="AI215" s="22">
        <v>-1.5933200000000002E-2</v>
      </c>
      <c r="AJ215" s="22">
        <v>205</v>
      </c>
      <c r="AK215" s="22">
        <v>0.93170200000000003</v>
      </c>
      <c r="AL215">
        <f t="shared" si="42"/>
        <v>15.933200000000001</v>
      </c>
      <c r="AM215">
        <f t="shared" si="43"/>
        <v>14.854713558400002</v>
      </c>
      <c r="AP215" s="9"/>
      <c r="AQ215" s="22">
        <v>0.76766999999999996</v>
      </c>
      <c r="AR215" s="22">
        <v>452.18400000000003</v>
      </c>
      <c r="AS215" s="22">
        <v>-1.60217E-2</v>
      </c>
      <c r="AT215" s="22">
        <v>205</v>
      </c>
      <c r="AU215" s="22">
        <v>0.76690700000000001</v>
      </c>
      <c r="AV215">
        <f t="shared" si="44"/>
        <v>16.021699999999999</v>
      </c>
      <c r="AW215">
        <f t="shared" si="45"/>
        <v>12.299378438999998</v>
      </c>
      <c r="AX215" s="9"/>
      <c r="AY215" s="22">
        <v>0.93231200000000003</v>
      </c>
      <c r="AZ215" s="22">
        <v>574.11800000000005</v>
      </c>
      <c r="BA215" s="22">
        <v>-1.5918000000000002E-2</v>
      </c>
      <c r="BB215" s="22">
        <v>205</v>
      </c>
      <c r="BC215" s="22">
        <v>0.931091</v>
      </c>
      <c r="BD215">
        <f t="shared" si="46"/>
        <v>15.918000000000001</v>
      </c>
      <c r="BE215">
        <f t="shared" si="47"/>
        <v>14.840542416000002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93.991100000000003</v>
      </c>
      <c r="I216" s="22">
        <v>-1.59515E-2</v>
      </c>
      <c r="J216" s="22">
        <v>206</v>
      </c>
      <c r="K216" s="22">
        <v>0.76202400000000003</v>
      </c>
      <c r="L216">
        <f t="shared" si="36"/>
        <v>15.951500000000001</v>
      </c>
      <c r="M216">
        <f t="shared" si="37"/>
        <v>12.165156251000001</v>
      </c>
      <c r="N216" s="9"/>
      <c r="O216" s="22">
        <v>0.93734700000000004</v>
      </c>
      <c r="P216" s="22">
        <v>201.27799999999999</v>
      </c>
      <c r="Q216" s="22">
        <v>-1.5908800000000001E-2</v>
      </c>
      <c r="R216" s="22">
        <v>206</v>
      </c>
      <c r="S216" s="22">
        <v>0.93597399999999997</v>
      </c>
      <c r="T216">
        <f t="shared" si="38"/>
        <v>15.908800000000001</v>
      </c>
      <c r="U216">
        <f t="shared" si="39"/>
        <v>14.912065953600001</v>
      </c>
      <c r="X216" s="9"/>
      <c r="Y216" s="22">
        <v>0.76263400000000003</v>
      </c>
      <c r="Z216" s="22">
        <v>283.791</v>
      </c>
      <c r="AA216" s="22">
        <v>-1.60187E-2</v>
      </c>
      <c r="AB216" s="22">
        <v>206</v>
      </c>
      <c r="AC216" s="22">
        <v>0.76171900000000003</v>
      </c>
      <c r="AD216">
        <f t="shared" si="40"/>
        <v>16.018699999999999</v>
      </c>
      <c r="AE216">
        <f t="shared" si="41"/>
        <v>12.2164052558</v>
      </c>
      <c r="AF216" s="9"/>
      <c r="AG216" s="22">
        <v>0.93734700000000004</v>
      </c>
      <c r="AH216" s="22">
        <v>368.88600000000002</v>
      </c>
      <c r="AI216" s="22">
        <v>-1.59393E-2</v>
      </c>
      <c r="AJ216" s="22">
        <v>206</v>
      </c>
      <c r="AK216" s="22">
        <v>0.93597399999999997</v>
      </c>
      <c r="AL216">
        <f t="shared" si="42"/>
        <v>15.939299999999999</v>
      </c>
      <c r="AM216">
        <f t="shared" si="43"/>
        <v>14.940655037100001</v>
      </c>
      <c r="AP216" s="9"/>
      <c r="AQ216" s="22">
        <v>0.76263400000000003</v>
      </c>
      <c r="AR216" s="22">
        <v>452.28500000000003</v>
      </c>
      <c r="AS216" s="22">
        <v>-1.60187E-2</v>
      </c>
      <c r="AT216" s="22">
        <v>206</v>
      </c>
      <c r="AU216" s="22">
        <v>0.76202400000000003</v>
      </c>
      <c r="AV216">
        <f t="shared" si="44"/>
        <v>16.018699999999999</v>
      </c>
      <c r="AW216">
        <f t="shared" si="45"/>
        <v>12.2164052558</v>
      </c>
      <c r="AX216" s="9"/>
      <c r="AY216" s="22">
        <v>0.93734700000000004</v>
      </c>
      <c r="AZ216" s="22">
        <v>574.21900000000005</v>
      </c>
      <c r="BA216" s="22">
        <v>-1.59241E-2</v>
      </c>
      <c r="BB216" s="22">
        <v>206</v>
      </c>
      <c r="BC216" s="22">
        <v>0.93658399999999997</v>
      </c>
      <c r="BD216">
        <f t="shared" si="46"/>
        <v>15.924099999999999</v>
      </c>
      <c r="BE216">
        <f t="shared" si="47"/>
        <v>14.926407362699999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94.091800000000006</v>
      </c>
      <c r="I217" s="22">
        <v>-1.5960700000000001E-2</v>
      </c>
      <c r="J217" s="22">
        <v>207</v>
      </c>
      <c r="K217" s="22">
        <v>0.75714099999999995</v>
      </c>
      <c r="L217">
        <f t="shared" si="36"/>
        <v>15.960700000000001</v>
      </c>
      <c r="M217">
        <f t="shared" si="37"/>
        <v>12.091810359300002</v>
      </c>
      <c r="N217" s="9"/>
      <c r="O217" s="22">
        <v>0.94238299999999997</v>
      </c>
      <c r="P217" s="22">
        <v>201.37899999999999</v>
      </c>
      <c r="Q217" s="22">
        <v>-1.5914899999999999E-2</v>
      </c>
      <c r="R217" s="22">
        <v>207</v>
      </c>
      <c r="S217" s="22">
        <v>0.94116200000000005</v>
      </c>
      <c r="T217">
        <f t="shared" si="38"/>
        <v>15.914899999999999</v>
      </c>
      <c r="U217">
        <f t="shared" si="39"/>
        <v>14.997931206699999</v>
      </c>
      <c r="X217" s="9"/>
      <c r="Y217" s="22">
        <v>0.75759900000000002</v>
      </c>
      <c r="Z217" s="22">
        <v>283.892</v>
      </c>
      <c r="AA217" s="22">
        <v>-1.6012599999999998E-2</v>
      </c>
      <c r="AB217" s="22">
        <v>207</v>
      </c>
      <c r="AC217" s="22">
        <v>0.75653099999999995</v>
      </c>
      <c r="AD217">
        <f t="shared" si="40"/>
        <v>16.012599999999999</v>
      </c>
      <c r="AE217">
        <f t="shared" si="41"/>
        <v>12.131129747399999</v>
      </c>
      <c r="AF217" s="9"/>
      <c r="AG217" s="22">
        <v>0.94238299999999997</v>
      </c>
      <c r="AH217" s="22">
        <v>368.98599999999999</v>
      </c>
      <c r="AI217" s="22">
        <v>-1.5918000000000002E-2</v>
      </c>
      <c r="AJ217" s="22">
        <v>207</v>
      </c>
      <c r="AK217" s="22">
        <v>0.94116200000000005</v>
      </c>
      <c r="AL217">
        <f t="shared" si="42"/>
        <v>15.918000000000001</v>
      </c>
      <c r="AM217">
        <f t="shared" si="43"/>
        <v>15.000852594000001</v>
      </c>
      <c r="AP217" s="9"/>
      <c r="AQ217" s="22">
        <v>0.75759900000000002</v>
      </c>
      <c r="AR217" s="22">
        <v>452.38600000000002</v>
      </c>
      <c r="AS217" s="22">
        <v>-1.6030900000000001E-2</v>
      </c>
      <c r="AT217" s="22">
        <v>207</v>
      </c>
      <c r="AU217" s="22">
        <v>0.75683599999999995</v>
      </c>
      <c r="AV217">
        <f t="shared" si="44"/>
        <v>16.030899999999999</v>
      </c>
      <c r="AW217">
        <f t="shared" si="45"/>
        <v>12.144993809099999</v>
      </c>
      <c r="AX217" s="9"/>
      <c r="AY217" s="22">
        <v>0.94238299999999997</v>
      </c>
      <c r="AZ217" s="22">
        <v>574.32000000000005</v>
      </c>
      <c r="BA217" s="22">
        <v>-1.5918000000000002E-2</v>
      </c>
      <c r="BB217" s="22">
        <v>207</v>
      </c>
      <c r="BC217" s="22">
        <v>0.94177200000000005</v>
      </c>
      <c r="BD217">
        <f t="shared" si="46"/>
        <v>15.918000000000001</v>
      </c>
      <c r="BE217">
        <f t="shared" si="47"/>
        <v>15.000852594000001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94.192499999999995</v>
      </c>
      <c r="I218" s="22">
        <v>-1.5963700000000001E-2</v>
      </c>
      <c r="J218" s="22">
        <v>208</v>
      </c>
      <c r="K218" s="22">
        <v>0.75164799999999998</v>
      </c>
      <c r="L218">
        <f t="shared" si="36"/>
        <v>15.963700000000001</v>
      </c>
      <c r="M218">
        <f t="shared" si="37"/>
        <v>12.013689963100001</v>
      </c>
      <c r="N218" s="9"/>
      <c r="O218" s="22">
        <v>0.94741799999999998</v>
      </c>
      <c r="P218" s="22">
        <v>201.47900000000001</v>
      </c>
      <c r="Q218" s="22">
        <v>-1.58966E-2</v>
      </c>
      <c r="R218" s="22">
        <v>208</v>
      </c>
      <c r="S218" s="22">
        <v>0.94635000000000002</v>
      </c>
      <c r="T218">
        <f t="shared" si="38"/>
        <v>15.896600000000001</v>
      </c>
      <c r="U218">
        <f t="shared" si="39"/>
        <v>15.060724978800001</v>
      </c>
      <c r="X218" s="9"/>
      <c r="Y218" s="22">
        <v>0.75256299999999998</v>
      </c>
      <c r="Z218" s="22">
        <v>283.99299999999999</v>
      </c>
      <c r="AA218" s="22">
        <v>-1.6012599999999998E-2</v>
      </c>
      <c r="AB218" s="22">
        <v>208</v>
      </c>
      <c r="AC218" s="22">
        <v>0.75134299999999998</v>
      </c>
      <c r="AD218">
        <f t="shared" si="40"/>
        <v>16.012599999999999</v>
      </c>
      <c r="AE218">
        <f t="shared" si="41"/>
        <v>12.050490293799999</v>
      </c>
      <c r="AF218" s="9"/>
      <c r="AG218" s="22">
        <v>0.94741799999999998</v>
      </c>
      <c r="AH218" s="22">
        <v>369.08699999999999</v>
      </c>
      <c r="AI218" s="22">
        <v>-1.5918000000000002E-2</v>
      </c>
      <c r="AJ218" s="22">
        <v>208</v>
      </c>
      <c r="AK218" s="22">
        <v>0.94574000000000003</v>
      </c>
      <c r="AL218">
        <f t="shared" si="42"/>
        <v>15.918000000000001</v>
      </c>
      <c r="AM218">
        <f t="shared" si="43"/>
        <v>15.080999724000002</v>
      </c>
      <c r="AP218" s="9"/>
      <c r="AQ218" s="22">
        <v>0.75256299999999998</v>
      </c>
      <c r="AR218" s="22">
        <v>452.48599999999999</v>
      </c>
      <c r="AS218" s="22">
        <v>-1.6036999999999999E-2</v>
      </c>
      <c r="AT218" s="22">
        <v>208</v>
      </c>
      <c r="AU218" s="22">
        <v>0.75164799999999998</v>
      </c>
      <c r="AV218">
        <f t="shared" si="44"/>
        <v>16.036999999999999</v>
      </c>
      <c r="AW218">
        <f t="shared" si="45"/>
        <v>12.068852830999999</v>
      </c>
      <c r="AX218" s="9"/>
      <c r="AY218" s="22">
        <v>0.94741799999999998</v>
      </c>
      <c r="AZ218" s="22">
        <v>574.41999999999996</v>
      </c>
      <c r="BA218" s="22">
        <v>-1.59119E-2</v>
      </c>
      <c r="BB218" s="22">
        <v>208</v>
      </c>
      <c r="BC218" s="22">
        <v>0.94635000000000002</v>
      </c>
      <c r="BD218">
        <f t="shared" si="46"/>
        <v>15.911899999999999</v>
      </c>
      <c r="BE218">
        <f t="shared" si="47"/>
        <v>15.075220474199998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94.293199999999999</v>
      </c>
      <c r="I219" s="22">
        <v>-1.5948500000000001E-2</v>
      </c>
      <c r="J219" s="22">
        <v>209</v>
      </c>
      <c r="K219" s="22">
        <v>0.74648999999999999</v>
      </c>
      <c r="L219">
        <f t="shared" si="36"/>
        <v>15.948500000000001</v>
      </c>
      <c r="M219">
        <f t="shared" si="37"/>
        <v>11.921950308</v>
      </c>
      <c r="N219" s="9"/>
      <c r="O219" s="22">
        <v>0.95245400000000002</v>
      </c>
      <c r="P219" s="22">
        <v>201.58</v>
      </c>
      <c r="Q219" s="22">
        <v>-1.5899699999999999E-2</v>
      </c>
      <c r="R219" s="22">
        <v>209</v>
      </c>
      <c r="S219" s="22">
        <v>0.95153799999999999</v>
      </c>
      <c r="T219">
        <f t="shared" si="38"/>
        <v>15.899699999999999</v>
      </c>
      <c r="U219">
        <f t="shared" si="39"/>
        <v>15.1437328638</v>
      </c>
      <c r="X219" s="9"/>
      <c r="Y219" s="22">
        <v>0.74752799999999997</v>
      </c>
      <c r="Z219" s="22">
        <v>284.09300000000002</v>
      </c>
      <c r="AA219" s="22">
        <v>-1.6009499999999999E-2</v>
      </c>
      <c r="AB219" s="22">
        <v>209</v>
      </c>
      <c r="AC219" s="22">
        <v>0.74691799999999997</v>
      </c>
      <c r="AD219">
        <f t="shared" si="40"/>
        <v>16.009499999999999</v>
      </c>
      <c r="AE219">
        <f t="shared" si="41"/>
        <v>11.967549515999998</v>
      </c>
      <c r="AF219" s="9"/>
      <c r="AG219" s="22">
        <v>0.95245400000000002</v>
      </c>
      <c r="AH219" s="22">
        <v>369.18799999999999</v>
      </c>
      <c r="AI219" s="22">
        <v>-1.5921000000000001E-2</v>
      </c>
      <c r="AJ219" s="22">
        <v>209</v>
      </c>
      <c r="AK219" s="22">
        <v>0.95153799999999999</v>
      </c>
      <c r="AL219">
        <f t="shared" si="42"/>
        <v>15.921000000000001</v>
      </c>
      <c r="AM219">
        <f t="shared" si="43"/>
        <v>15.164020134000001</v>
      </c>
      <c r="AP219" s="9"/>
      <c r="AQ219" s="22">
        <v>0.74752799999999997</v>
      </c>
      <c r="AR219" s="22">
        <v>452.58699999999999</v>
      </c>
      <c r="AS219" s="22">
        <v>-1.6030900000000001E-2</v>
      </c>
      <c r="AT219" s="22">
        <v>209</v>
      </c>
      <c r="AU219" s="22">
        <v>0.74664299999999995</v>
      </c>
      <c r="AV219">
        <f t="shared" si="44"/>
        <v>16.030899999999999</v>
      </c>
      <c r="AW219">
        <f t="shared" si="45"/>
        <v>11.983546615199998</v>
      </c>
      <c r="AX219" s="9"/>
      <c r="AY219" s="22">
        <v>0.95245400000000002</v>
      </c>
      <c r="AZ219" s="22">
        <v>574.52099999999996</v>
      </c>
      <c r="BA219" s="22">
        <v>-1.5918000000000002E-2</v>
      </c>
      <c r="BB219" s="22">
        <v>209</v>
      </c>
      <c r="BC219" s="22">
        <v>0.95184299999999999</v>
      </c>
      <c r="BD219">
        <f t="shared" si="46"/>
        <v>15.918000000000001</v>
      </c>
      <c r="BE219">
        <f t="shared" si="47"/>
        <v>15.161162772000001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94.393900000000002</v>
      </c>
      <c r="I220" s="22">
        <v>-1.5963700000000001E-2</v>
      </c>
      <c r="J220" s="22">
        <v>210</v>
      </c>
      <c r="K220" s="22">
        <v>0.74185199999999996</v>
      </c>
      <c r="L220">
        <f t="shared" si="36"/>
        <v>15.963700000000001</v>
      </c>
      <c r="M220">
        <f t="shared" si="37"/>
        <v>11.8529355041</v>
      </c>
      <c r="N220" s="9"/>
      <c r="O220" s="22">
        <v>0.95748900000000003</v>
      </c>
      <c r="P220" s="22">
        <v>201.68100000000001</v>
      </c>
      <c r="Q220" s="22">
        <v>-1.5893600000000001E-2</v>
      </c>
      <c r="R220" s="22">
        <v>210</v>
      </c>
      <c r="S220" s="22">
        <v>0.95703099999999997</v>
      </c>
      <c r="T220">
        <f t="shared" si="38"/>
        <v>15.893600000000001</v>
      </c>
      <c r="U220">
        <f t="shared" si="39"/>
        <v>15.217947170400002</v>
      </c>
      <c r="X220" s="9"/>
      <c r="Y220" s="22">
        <v>0.74249299999999996</v>
      </c>
      <c r="Z220" s="22">
        <v>284.19400000000002</v>
      </c>
      <c r="AA220" s="22">
        <v>-1.60187E-2</v>
      </c>
      <c r="AB220" s="22">
        <v>210</v>
      </c>
      <c r="AC220" s="22">
        <v>0.74175999999999997</v>
      </c>
      <c r="AD220">
        <f t="shared" si="40"/>
        <v>16.018699999999999</v>
      </c>
      <c r="AE220">
        <f t="shared" si="41"/>
        <v>11.893772619099998</v>
      </c>
      <c r="AF220" s="9"/>
      <c r="AG220" s="22">
        <v>0.95748900000000003</v>
      </c>
      <c r="AH220" s="22">
        <v>369.28800000000001</v>
      </c>
      <c r="AI220" s="22">
        <v>-1.5918000000000002E-2</v>
      </c>
      <c r="AJ220" s="22">
        <v>210</v>
      </c>
      <c r="AK220" s="22">
        <v>0.95642099999999997</v>
      </c>
      <c r="AL220">
        <f t="shared" si="42"/>
        <v>15.918000000000001</v>
      </c>
      <c r="AM220">
        <f t="shared" si="43"/>
        <v>15.241309902000001</v>
      </c>
      <c r="AP220" s="9"/>
      <c r="AQ220" s="22">
        <v>0.74249299999999996</v>
      </c>
      <c r="AR220" s="22">
        <v>452.68799999999999</v>
      </c>
      <c r="AS220" s="22">
        <v>-1.60339E-2</v>
      </c>
      <c r="AT220" s="22">
        <v>210</v>
      </c>
      <c r="AU220" s="22">
        <v>0.74182099999999995</v>
      </c>
      <c r="AV220">
        <f t="shared" si="44"/>
        <v>16.033899999999999</v>
      </c>
      <c r="AW220">
        <f t="shared" si="45"/>
        <v>11.905058512699998</v>
      </c>
      <c r="AX220" s="9"/>
      <c r="AY220" s="22">
        <v>0.95748900000000003</v>
      </c>
      <c r="AZ220" s="22">
        <v>574.62199999999996</v>
      </c>
      <c r="BA220" s="22">
        <v>-1.5914899999999999E-2</v>
      </c>
      <c r="BB220" s="22">
        <v>210</v>
      </c>
      <c r="BC220" s="22">
        <v>0.95611599999999997</v>
      </c>
      <c r="BD220">
        <f t="shared" si="46"/>
        <v>15.914899999999999</v>
      </c>
      <c r="BE220">
        <f t="shared" si="47"/>
        <v>15.2383416861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94.494600000000005</v>
      </c>
      <c r="I221" s="22">
        <v>-1.5972900000000002E-2</v>
      </c>
      <c r="J221" s="22">
        <v>211</v>
      </c>
      <c r="K221" s="22">
        <v>0.73669399999999996</v>
      </c>
      <c r="L221">
        <f t="shared" si="36"/>
        <v>15.972900000000001</v>
      </c>
      <c r="M221">
        <f t="shared" si="37"/>
        <v>11.7793269153</v>
      </c>
      <c r="N221" s="9"/>
      <c r="O221" s="22">
        <v>0.96252400000000005</v>
      </c>
      <c r="P221" s="22">
        <v>201.78100000000001</v>
      </c>
      <c r="Q221" s="22">
        <v>-1.5887499999999999E-2</v>
      </c>
      <c r="R221" s="22">
        <v>211</v>
      </c>
      <c r="S221" s="22">
        <v>0.96130400000000005</v>
      </c>
      <c r="T221">
        <f t="shared" si="38"/>
        <v>15.887499999999999</v>
      </c>
      <c r="U221">
        <f t="shared" si="39"/>
        <v>15.29210005</v>
      </c>
      <c r="X221" s="9"/>
      <c r="Y221" s="22">
        <v>0.73745700000000003</v>
      </c>
      <c r="Z221" s="22">
        <v>284.29500000000002</v>
      </c>
      <c r="AA221" s="22">
        <v>-1.6024799999999999E-2</v>
      </c>
      <c r="AB221" s="22">
        <v>211</v>
      </c>
      <c r="AC221" s="22">
        <v>0.73672499999999996</v>
      </c>
      <c r="AD221">
        <f t="shared" si="40"/>
        <v>16.024799999999999</v>
      </c>
      <c r="AE221">
        <f t="shared" si="41"/>
        <v>11.8176009336</v>
      </c>
      <c r="AF221" s="9"/>
      <c r="AG221" s="22">
        <v>0.96252400000000005</v>
      </c>
      <c r="AH221" s="22">
        <v>369.38900000000001</v>
      </c>
      <c r="AI221" s="22">
        <v>-1.5918000000000002E-2</v>
      </c>
      <c r="AJ221" s="22">
        <v>211</v>
      </c>
      <c r="AK221" s="22">
        <v>0.96160900000000005</v>
      </c>
      <c r="AL221">
        <f t="shared" si="42"/>
        <v>15.918000000000001</v>
      </c>
      <c r="AM221">
        <f t="shared" si="43"/>
        <v>15.321457032000001</v>
      </c>
      <c r="AP221" s="9"/>
      <c r="AQ221" s="22">
        <v>0.73745700000000003</v>
      </c>
      <c r="AR221" s="22">
        <v>452.78899999999999</v>
      </c>
      <c r="AS221" s="22">
        <v>-1.6024799999999999E-2</v>
      </c>
      <c r="AT221" s="22">
        <v>211</v>
      </c>
      <c r="AU221" s="22">
        <v>0.73663299999999998</v>
      </c>
      <c r="AV221">
        <f t="shared" si="44"/>
        <v>16.024799999999999</v>
      </c>
      <c r="AW221">
        <f t="shared" si="45"/>
        <v>11.8176009336</v>
      </c>
      <c r="AX221" s="9"/>
      <c r="AY221" s="22">
        <v>0.96252400000000005</v>
      </c>
      <c r="AZ221" s="22">
        <v>574.72299999999996</v>
      </c>
      <c r="BA221" s="22">
        <v>-1.5905800000000001E-2</v>
      </c>
      <c r="BB221" s="22">
        <v>211</v>
      </c>
      <c r="BC221" s="22">
        <v>0.96160900000000005</v>
      </c>
      <c r="BD221">
        <f t="shared" si="46"/>
        <v>15.905800000000001</v>
      </c>
      <c r="BE221">
        <f t="shared" si="47"/>
        <v>15.309714239200002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94.595299999999995</v>
      </c>
      <c r="I222" s="22">
        <v>-1.5972900000000002E-2</v>
      </c>
      <c r="J222" s="22">
        <v>212</v>
      </c>
      <c r="K222" s="22">
        <v>0.73175000000000001</v>
      </c>
      <c r="L222">
        <f t="shared" si="36"/>
        <v>15.972900000000001</v>
      </c>
      <c r="M222">
        <f t="shared" si="37"/>
        <v>11.698903363800001</v>
      </c>
      <c r="N222" s="9"/>
      <c r="O222" s="22">
        <v>0.96755999999999998</v>
      </c>
      <c r="P222" s="22">
        <v>201.88200000000001</v>
      </c>
      <c r="Q222" s="22">
        <v>-1.58844E-2</v>
      </c>
      <c r="R222" s="22">
        <v>212</v>
      </c>
      <c r="S222" s="22">
        <v>0.96649200000000002</v>
      </c>
      <c r="T222">
        <f t="shared" si="38"/>
        <v>15.884399999999999</v>
      </c>
      <c r="U222">
        <f t="shared" si="39"/>
        <v>15.369110063999999</v>
      </c>
      <c r="X222" s="9"/>
      <c r="Y222" s="22">
        <v>0.73242200000000002</v>
      </c>
      <c r="Z222" s="22">
        <v>284.39499999999998</v>
      </c>
      <c r="AA222" s="22">
        <v>-1.60187E-2</v>
      </c>
      <c r="AB222" s="22">
        <v>212</v>
      </c>
      <c r="AC222" s="22">
        <v>0.73165899999999995</v>
      </c>
      <c r="AD222">
        <f t="shared" si="40"/>
        <v>16.018699999999999</v>
      </c>
      <c r="AE222">
        <f t="shared" si="41"/>
        <v>11.732448291399999</v>
      </c>
      <c r="AF222" s="9"/>
      <c r="AG222" s="22">
        <v>0.96755999999999998</v>
      </c>
      <c r="AH222" s="22">
        <v>369.49</v>
      </c>
      <c r="AI222" s="22">
        <v>-1.5899699999999999E-2</v>
      </c>
      <c r="AJ222" s="22">
        <v>212</v>
      </c>
      <c r="AK222" s="22">
        <v>0.96588099999999999</v>
      </c>
      <c r="AL222">
        <f t="shared" si="42"/>
        <v>15.899699999999999</v>
      </c>
      <c r="AM222">
        <f t="shared" si="43"/>
        <v>15.383913731999998</v>
      </c>
      <c r="AP222" s="9"/>
      <c r="AQ222" s="22">
        <v>0.73242200000000002</v>
      </c>
      <c r="AR222" s="22">
        <v>452.88900000000001</v>
      </c>
      <c r="AS222" s="22">
        <v>-1.6036999999999999E-2</v>
      </c>
      <c r="AT222" s="22">
        <v>212</v>
      </c>
      <c r="AU222" s="22">
        <v>0.73165899999999995</v>
      </c>
      <c r="AV222">
        <f t="shared" si="44"/>
        <v>16.036999999999999</v>
      </c>
      <c r="AW222">
        <f t="shared" si="45"/>
        <v>11.745851613999999</v>
      </c>
      <c r="AX222" s="9"/>
      <c r="AY222" s="22">
        <v>0.96755999999999998</v>
      </c>
      <c r="AZ222" s="22">
        <v>574.82299999999998</v>
      </c>
      <c r="BA222" s="22">
        <v>-1.5908800000000001E-2</v>
      </c>
      <c r="BB222" s="22">
        <v>212</v>
      </c>
      <c r="BC222" s="22">
        <v>0.96649200000000002</v>
      </c>
      <c r="BD222">
        <f t="shared" si="46"/>
        <v>15.908800000000001</v>
      </c>
      <c r="BE222">
        <f t="shared" si="47"/>
        <v>15.392718528000001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94.695999999999998</v>
      </c>
      <c r="I223" s="22">
        <v>-1.5960700000000001E-2</v>
      </c>
      <c r="J223" s="22">
        <v>213</v>
      </c>
      <c r="K223" s="22">
        <v>0.72680699999999998</v>
      </c>
      <c r="L223">
        <f t="shared" si="36"/>
        <v>15.960700000000001</v>
      </c>
      <c r="M223">
        <f t="shared" si="37"/>
        <v>11.6095897302</v>
      </c>
      <c r="N223" s="9"/>
      <c r="O223" s="22">
        <v>0.97259499999999999</v>
      </c>
      <c r="P223" s="22">
        <v>201.983</v>
      </c>
      <c r="Q223" s="22">
        <v>-1.58722E-2</v>
      </c>
      <c r="R223" s="22">
        <v>213</v>
      </c>
      <c r="S223" s="22">
        <v>0.97106899999999996</v>
      </c>
      <c r="T223">
        <f t="shared" si="38"/>
        <v>15.872199999999999</v>
      </c>
      <c r="U223">
        <f t="shared" si="39"/>
        <v>15.437222359</v>
      </c>
      <c r="X223" s="9"/>
      <c r="Y223" s="22">
        <v>0.72738599999999998</v>
      </c>
      <c r="Z223" s="22">
        <v>284.49599999999998</v>
      </c>
      <c r="AA223" s="22">
        <v>-1.60187E-2</v>
      </c>
      <c r="AB223" s="22">
        <v>213</v>
      </c>
      <c r="AC223" s="22">
        <v>0.72650099999999995</v>
      </c>
      <c r="AD223">
        <f t="shared" si="40"/>
        <v>16.018699999999999</v>
      </c>
      <c r="AE223">
        <f t="shared" si="41"/>
        <v>11.651778118199999</v>
      </c>
      <c r="AF223" s="9"/>
      <c r="AG223" s="22">
        <v>0.97259499999999999</v>
      </c>
      <c r="AH223" s="22">
        <v>369.59100000000001</v>
      </c>
      <c r="AI223" s="22">
        <v>-1.5902699999999999E-2</v>
      </c>
      <c r="AJ223" s="22">
        <v>213</v>
      </c>
      <c r="AK223" s="22">
        <v>0.97106899999999996</v>
      </c>
      <c r="AL223">
        <f t="shared" si="42"/>
        <v>15.902699999999999</v>
      </c>
      <c r="AM223">
        <f t="shared" si="43"/>
        <v>15.4668865065</v>
      </c>
      <c r="AP223" s="9"/>
      <c r="AQ223" s="22">
        <v>0.72738599999999998</v>
      </c>
      <c r="AR223" s="22">
        <v>452.99</v>
      </c>
      <c r="AS223" s="22">
        <v>-1.6039999999999999E-2</v>
      </c>
      <c r="AT223" s="22">
        <v>213</v>
      </c>
      <c r="AU223" s="22">
        <v>0.72665400000000002</v>
      </c>
      <c r="AV223">
        <f t="shared" si="44"/>
        <v>16.04</v>
      </c>
      <c r="AW223">
        <f t="shared" si="45"/>
        <v>11.667271439999999</v>
      </c>
      <c r="AX223" s="9"/>
      <c r="AY223" s="22">
        <v>0.97259499999999999</v>
      </c>
      <c r="AZ223" s="22">
        <v>574.92399999999998</v>
      </c>
      <c r="BA223" s="22">
        <v>-1.5902699999999999E-2</v>
      </c>
      <c r="BB223" s="22">
        <v>213</v>
      </c>
      <c r="BC223" s="22">
        <v>0.97106899999999996</v>
      </c>
      <c r="BD223">
        <f t="shared" si="46"/>
        <v>15.902699999999999</v>
      </c>
      <c r="BE223">
        <f t="shared" si="47"/>
        <v>15.4668865065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94.796700000000001</v>
      </c>
      <c r="I224" s="22">
        <v>-1.5969799999999999E-2</v>
      </c>
      <c r="J224" s="22">
        <v>214</v>
      </c>
      <c r="K224" s="22">
        <v>0.72149700000000005</v>
      </c>
      <c r="L224">
        <f t="shared" si="36"/>
        <v>15.969799999999999</v>
      </c>
      <c r="M224">
        <f t="shared" si="37"/>
        <v>11.535800999799999</v>
      </c>
      <c r="N224" s="9"/>
      <c r="O224" s="22">
        <v>0.97763100000000003</v>
      </c>
      <c r="P224" s="22">
        <v>202.084</v>
      </c>
      <c r="Q224" s="22">
        <v>-1.58722E-2</v>
      </c>
      <c r="R224" s="22">
        <v>214</v>
      </c>
      <c r="S224" s="22">
        <v>0.97686799999999996</v>
      </c>
      <c r="T224">
        <f t="shared" si="38"/>
        <v>15.872199999999999</v>
      </c>
      <c r="U224">
        <f t="shared" si="39"/>
        <v>15.5171547582</v>
      </c>
      <c r="X224" s="9"/>
      <c r="Y224" s="22">
        <v>0.72235099999999997</v>
      </c>
      <c r="Z224" s="22">
        <v>284.59699999999998</v>
      </c>
      <c r="AA224" s="22">
        <v>-1.6024799999999999E-2</v>
      </c>
      <c r="AB224" s="22">
        <v>214</v>
      </c>
      <c r="AC224" s="22">
        <v>0.72186300000000003</v>
      </c>
      <c r="AD224">
        <f t="shared" si="40"/>
        <v>16.024799999999999</v>
      </c>
      <c r="AE224">
        <f t="shared" si="41"/>
        <v>11.575530304799999</v>
      </c>
      <c r="AF224" s="9"/>
      <c r="AG224" s="22">
        <v>0.97763100000000003</v>
      </c>
      <c r="AH224" s="22">
        <v>369.69099999999997</v>
      </c>
      <c r="AI224" s="22">
        <v>-1.58966E-2</v>
      </c>
      <c r="AJ224" s="22">
        <v>214</v>
      </c>
      <c r="AK224" s="22">
        <v>0.97656299999999996</v>
      </c>
      <c r="AL224">
        <f t="shared" si="42"/>
        <v>15.896600000000001</v>
      </c>
      <c r="AM224">
        <f t="shared" si="43"/>
        <v>15.541008954600002</v>
      </c>
      <c r="AP224" s="9"/>
      <c r="AQ224" s="22">
        <v>0.72235099999999997</v>
      </c>
      <c r="AR224" s="22">
        <v>453.09100000000001</v>
      </c>
      <c r="AS224" s="22">
        <v>-1.6046100000000001E-2</v>
      </c>
      <c r="AT224" s="22">
        <v>214</v>
      </c>
      <c r="AU224" s="22">
        <v>0.72158800000000001</v>
      </c>
      <c r="AV224">
        <f t="shared" si="44"/>
        <v>16.046099999999999</v>
      </c>
      <c r="AW224">
        <f t="shared" si="45"/>
        <v>11.5909163811</v>
      </c>
      <c r="AX224" s="9"/>
      <c r="AY224" s="22">
        <v>0.97763100000000003</v>
      </c>
      <c r="AZ224" s="22">
        <v>575.02499999999998</v>
      </c>
      <c r="BA224" s="22">
        <v>-1.58966E-2</v>
      </c>
      <c r="BB224" s="22">
        <v>214</v>
      </c>
      <c r="BC224" s="22">
        <v>0.97686799999999996</v>
      </c>
      <c r="BD224">
        <f t="shared" si="46"/>
        <v>15.896600000000001</v>
      </c>
      <c r="BE224">
        <f t="shared" si="47"/>
        <v>15.541008954600002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94.897499999999994</v>
      </c>
      <c r="I225" s="22">
        <v>-1.5969799999999999E-2</v>
      </c>
      <c r="J225" s="22">
        <v>215</v>
      </c>
      <c r="K225" s="22">
        <v>0.71670500000000004</v>
      </c>
      <c r="L225">
        <f t="shared" si="36"/>
        <v>15.969799999999999</v>
      </c>
      <c r="M225">
        <f t="shared" si="37"/>
        <v>11.455393056799998</v>
      </c>
      <c r="N225" s="9"/>
      <c r="O225" s="22">
        <v>0.98266600000000004</v>
      </c>
      <c r="P225" s="22">
        <v>202.184</v>
      </c>
      <c r="Q225" s="22">
        <v>-1.5869100000000001E-2</v>
      </c>
      <c r="R225" s="22">
        <v>215</v>
      </c>
      <c r="S225" s="22">
        <v>0.98175000000000001</v>
      </c>
      <c r="T225">
        <f t="shared" si="38"/>
        <v>15.869100000000001</v>
      </c>
      <c r="U225">
        <f t="shared" si="39"/>
        <v>15.594025020600002</v>
      </c>
      <c r="X225" s="9"/>
      <c r="Y225" s="22">
        <v>0.71731599999999995</v>
      </c>
      <c r="Z225" s="22">
        <v>284.69799999999998</v>
      </c>
      <c r="AA225" s="22">
        <v>-1.6027799999999998E-2</v>
      </c>
      <c r="AB225" s="22">
        <v>215</v>
      </c>
      <c r="AC225" s="22">
        <v>0.71673600000000004</v>
      </c>
      <c r="AD225">
        <f t="shared" si="40"/>
        <v>16.027799999999999</v>
      </c>
      <c r="AE225">
        <f t="shared" si="41"/>
        <v>11.496997384799998</v>
      </c>
      <c r="AF225" s="9"/>
      <c r="AG225" s="22">
        <v>0.98266600000000004</v>
      </c>
      <c r="AH225" s="22">
        <v>369.79199999999997</v>
      </c>
      <c r="AI225" s="22">
        <v>-1.5887499999999999E-2</v>
      </c>
      <c r="AJ225" s="22">
        <v>215</v>
      </c>
      <c r="AK225" s="22">
        <v>0.98205600000000004</v>
      </c>
      <c r="AL225">
        <f t="shared" si="42"/>
        <v>15.887499999999999</v>
      </c>
      <c r="AM225">
        <f t="shared" si="43"/>
        <v>15.612106075</v>
      </c>
      <c r="AP225" s="9"/>
      <c r="AQ225" s="22">
        <v>0.71731599999999995</v>
      </c>
      <c r="AR225" s="22">
        <v>453.19099999999997</v>
      </c>
      <c r="AS225" s="22">
        <v>-1.6043100000000001E-2</v>
      </c>
      <c r="AT225" s="22">
        <v>215</v>
      </c>
      <c r="AU225" s="22">
        <v>0.71667499999999995</v>
      </c>
      <c r="AV225">
        <f t="shared" si="44"/>
        <v>16.043100000000003</v>
      </c>
      <c r="AW225">
        <f t="shared" si="45"/>
        <v>11.5079723196</v>
      </c>
      <c r="AX225" s="9"/>
      <c r="AY225" s="22">
        <v>0.98266600000000004</v>
      </c>
      <c r="AZ225" s="22">
        <v>575.125</v>
      </c>
      <c r="BA225" s="22">
        <v>-1.58966E-2</v>
      </c>
      <c r="BB225" s="22">
        <v>215</v>
      </c>
      <c r="BC225" s="22">
        <v>0.98175000000000001</v>
      </c>
      <c r="BD225">
        <f t="shared" si="46"/>
        <v>15.896600000000001</v>
      </c>
      <c r="BE225">
        <f t="shared" si="47"/>
        <v>15.621048335600001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94.998199999999997</v>
      </c>
      <c r="I226" s="22">
        <v>-1.5969799999999999E-2</v>
      </c>
      <c r="J226" s="22">
        <v>216</v>
      </c>
      <c r="K226" s="22">
        <v>0.71154799999999996</v>
      </c>
      <c r="L226">
        <f t="shared" si="36"/>
        <v>15.969799999999999</v>
      </c>
      <c r="M226">
        <f t="shared" si="37"/>
        <v>11.374969144</v>
      </c>
      <c r="N226" s="9"/>
      <c r="O226" s="22">
        <v>0.98770100000000005</v>
      </c>
      <c r="P226" s="22">
        <v>202.285</v>
      </c>
      <c r="Q226" s="22">
        <v>-1.5866100000000001E-2</v>
      </c>
      <c r="R226" s="22">
        <v>216</v>
      </c>
      <c r="S226" s="22">
        <v>0.98663299999999998</v>
      </c>
      <c r="T226">
        <f t="shared" si="38"/>
        <v>15.866100000000001</v>
      </c>
      <c r="U226">
        <f t="shared" si="39"/>
        <v>15.670962836100003</v>
      </c>
      <c r="X226" s="9"/>
      <c r="Y226" s="22">
        <v>0.71228000000000002</v>
      </c>
      <c r="Z226" s="22">
        <v>284.798</v>
      </c>
      <c r="AA226" s="22">
        <v>-1.6030900000000001E-2</v>
      </c>
      <c r="AB226" s="22">
        <v>216</v>
      </c>
      <c r="AC226" s="22">
        <v>0.71154799999999996</v>
      </c>
      <c r="AD226">
        <f t="shared" si="40"/>
        <v>16.030899999999999</v>
      </c>
      <c r="AE226">
        <f t="shared" si="41"/>
        <v>11.418489451999999</v>
      </c>
      <c r="AF226" s="9"/>
      <c r="AG226" s="22">
        <v>0.98770100000000005</v>
      </c>
      <c r="AH226" s="22">
        <v>369.89299999999997</v>
      </c>
      <c r="AI226" s="22">
        <v>-1.5890499999999998E-2</v>
      </c>
      <c r="AJ226" s="22">
        <v>216</v>
      </c>
      <c r="AK226" s="22">
        <v>0.98693799999999998</v>
      </c>
      <c r="AL226">
        <f t="shared" si="42"/>
        <v>15.890499999999998</v>
      </c>
      <c r="AM226">
        <f t="shared" si="43"/>
        <v>15.695062740499999</v>
      </c>
      <c r="AP226" s="9"/>
      <c r="AQ226" s="22">
        <v>0.71228000000000002</v>
      </c>
      <c r="AR226" s="22">
        <v>453.29199999999997</v>
      </c>
      <c r="AS226" s="22">
        <v>-1.60492E-2</v>
      </c>
      <c r="AT226" s="22">
        <v>216</v>
      </c>
      <c r="AU226" s="22">
        <v>0.711395</v>
      </c>
      <c r="AV226">
        <f t="shared" si="44"/>
        <v>16.049199999999999</v>
      </c>
      <c r="AW226">
        <f t="shared" si="45"/>
        <v>11.431524176</v>
      </c>
      <c r="AX226" s="9"/>
      <c r="AY226" s="22">
        <v>0.98770100000000005</v>
      </c>
      <c r="AZ226" s="22">
        <v>575.226</v>
      </c>
      <c r="BA226" s="22">
        <v>-1.5893600000000001E-2</v>
      </c>
      <c r="BB226" s="22">
        <v>216</v>
      </c>
      <c r="BC226" s="22">
        <v>0.98632799999999998</v>
      </c>
      <c r="BD226">
        <f t="shared" si="46"/>
        <v>15.893600000000001</v>
      </c>
      <c r="BE226">
        <f t="shared" si="47"/>
        <v>15.698124613600001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95.0989</v>
      </c>
      <c r="I227" s="22">
        <v>-1.5979E-2</v>
      </c>
      <c r="J227" s="22">
        <v>217</v>
      </c>
      <c r="K227" s="22">
        <v>0.70642099999999997</v>
      </c>
      <c r="L227">
        <f t="shared" si="36"/>
        <v>15.979000000000001</v>
      </c>
      <c r="M227">
        <f t="shared" si="37"/>
        <v>11.301067855000001</v>
      </c>
      <c r="N227" s="9"/>
      <c r="O227" s="22">
        <v>0.99273699999999998</v>
      </c>
      <c r="P227" s="22">
        <v>202.386</v>
      </c>
      <c r="Q227" s="22">
        <v>-1.58569E-2</v>
      </c>
      <c r="R227" s="22">
        <v>217</v>
      </c>
      <c r="S227" s="22">
        <v>0.99151599999999995</v>
      </c>
      <c r="T227">
        <f t="shared" si="38"/>
        <v>15.8569</v>
      </c>
      <c r="U227">
        <f t="shared" si="39"/>
        <v>15.741731335299999</v>
      </c>
      <c r="X227" s="9"/>
      <c r="Y227" s="22">
        <v>0.70724500000000001</v>
      </c>
      <c r="Z227" s="22">
        <v>284.899</v>
      </c>
      <c r="AA227" s="22">
        <v>-1.60339E-2</v>
      </c>
      <c r="AB227" s="22">
        <v>217</v>
      </c>
      <c r="AC227" s="22">
        <v>0.70645100000000005</v>
      </c>
      <c r="AD227">
        <f t="shared" si="40"/>
        <v>16.033899999999999</v>
      </c>
      <c r="AE227">
        <f t="shared" si="41"/>
        <v>11.339895605499999</v>
      </c>
      <c r="AF227" s="9"/>
      <c r="AG227" s="22">
        <v>0.99273699999999998</v>
      </c>
      <c r="AH227" s="22">
        <v>369.99299999999999</v>
      </c>
      <c r="AI227" s="22">
        <v>-1.5887499999999999E-2</v>
      </c>
      <c r="AJ227" s="22">
        <v>217</v>
      </c>
      <c r="AK227" s="22">
        <v>0.99151599999999995</v>
      </c>
      <c r="AL227">
        <f t="shared" si="42"/>
        <v>15.887499999999999</v>
      </c>
      <c r="AM227">
        <f t="shared" si="43"/>
        <v>15.772109087499999</v>
      </c>
      <c r="AP227" s="9"/>
      <c r="AQ227" s="22">
        <v>0.70724500000000001</v>
      </c>
      <c r="AR227" s="22">
        <v>453.39299999999997</v>
      </c>
      <c r="AS227" s="22">
        <v>-1.6043100000000001E-2</v>
      </c>
      <c r="AT227" s="22">
        <v>217</v>
      </c>
      <c r="AU227" s="22">
        <v>0.70657300000000001</v>
      </c>
      <c r="AV227">
        <f t="shared" si="44"/>
        <v>16.043100000000003</v>
      </c>
      <c r="AW227">
        <f t="shared" si="45"/>
        <v>11.346402259500001</v>
      </c>
      <c r="AX227" s="9"/>
      <c r="AY227" s="22">
        <v>0.99273699999999998</v>
      </c>
      <c r="AZ227" s="22">
        <v>575.327</v>
      </c>
      <c r="BA227" s="22">
        <v>-1.5890499999999998E-2</v>
      </c>
      <c r="BB227" s="22">
        <v>217</v>
      </c>
      <c r="BC227" s="22">
        <v>0.99212599999999995</v>
      </c>
      <c r="BD227">
        <f t="shared" si="46"/>
        <v>15.890499999999998</v>
      </c>
      <c r="BE227">
        <f t="shared" si="47"/>
        <v>15.775087298499997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95.199600000000004</v>
      </c>
      <c r="I228" s="22">
        <v>-1.5982099999999999E-2</v>
      </c>
      <c r="J228" s="22">
        <v>218</v>
      </c>
      <c r="K228" s="22">
        <v>0.70147700000000002</v>
      </c>
      <c r="L228">
        <f t="shared" si="36"/>
        <v>15.982099999999999</v>
      </c>
      <c r="M228">
        <f t="shared" si="37"/>
        <v>11.222774458899998</v>
      </c>
      <c r="N228" s="9"/>
      <c r="O228" s="22">
        <v>0.99777199999999999</v>
      </c>
      <c r="P228" s="22">
        <v>202.48599999999999</v>
      </c>
      <c r="Q228" s="22">
        <v>-1.5853900000000001E-2</v>
      </c>
      <c r="R228" s="22">
        <v>218</v>
      </c>
      <c r="S228" s="22">
        <v>0.99670400000000003</v>
      </c>
      <c r="T228">
        <f t="shared" si="38"/>
        <v>15.853900000000001</v>
      </c>
      <c r="U228">
        <f t="shared" si="39"/>
        <v>15.818577510800001</v>
      </c>
      <c r="X228" s="9"/>
      <c r="Y228" s="22">
        <v>0.70220899999999997</v>
      </c>
      <c r="Z228" s="22">
        <v>285</v>
      </c>
      <c r="AA228" s="22">
        <v>-1.6027799999999998E-2</v>
      </c>
      <c r="AB228" s="22">
        <v>218</v>
      </c>
      <c r="AC228" s="22">
        <v>0.70144700000000004</v>
      </c>
      <c r="AD228">
        <f t="shared" si="40"/>
        <v>16.027799999999999</v>
      </c>
      <c r="AE228">
        <f t="shared" si="41"/>
        <v>11.254865410199999</v>
      </c>
      <c r="AF228" s="9"/>
      <c r="AG228" s="22">
        <v>0.99777199999999999</v>
      </c>
      <c r="AH228" s="22">
        <v>370.09399999999999</v>
      </c>
      <c r="AI228" s="22">
        <v>-1.5890499999999998E-2</v>
      </c>
      <c r="AJ228" s="22">
        <v>218</v>
      </c>
      <c r="AK228" s="22">
        <v>0.99700900000000003</v>
      </c>
      <c r="AL228">
        <f t="shared" si="42"/>
        <v>15.890499999999998</v>
      </c>
      <c r="AM228">
        <f t="shared" si="43"/>
        <v>15.855095965999997</v>
      </c>
      <c r="AP228" s="9"/>
      <c r="AQ228" s="22">
        <v>0.70220899999999997</v>
      </c>
      <c r="AR228" s="22">
        <v>453.49299999999999</v>
      </c>
      <c r="AS228" s="22">
        <v>-1.6052199999999999E-2</v>
      </c>
      <c r="AT228" s="22">
        <v>218</v>
      </c>
      <c r="AU228" s="22">
        <v>0.70150800000000002</v>
      </c>
      <c r="AV228">
        <f t="shared" si="44"/>
        <v>16.052199999999999</v>
      </c>
      <c r="AW228">
        <f t="shared" si="45"/>
        <v>11.271999309799998</v>
      </c>
      <c r="AX228" s="9"/>
      <c r="AY228" s="22">
        <v>0.99777199999999999</v>
      </c>
      <c r="AZ228" s="22">
        <v>575.428</v>
      </c>
      <c r="BA228" s="22">
        <v>-1.5890499999999998E-2</v>
      </c>
      <c r="BB228" s="22">
        <v>218</v>
      </c>
      <c r="BC228" s="22">
        <v>0.99700900000000003</v>
      </c>
      <c r="BD228">
        <f t="shared" si="46"/>
        <v>15.890499999999998</v>
      </c>
      <c r="BE228">
        <f t="shared" si="47"/>
        <v>15.855095965999997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95.300299999999993</v>
      </c>
      <c r="I229" s="22">
        <v>-1.5985099999999999E-2</v>
      </c>
      <c r="J229" s="22">
        <v>219</v>
      </c>
      <c r="K229" s="22">
        <v>0.69632000000000005</v>
      </c>
      <c r="L229">
        <f t="shared" si="36"/>
        <v>15.985099999999999</v>
      </c>
      <c r="M229">
        <f t="shared" si="37"/>
        <v>11.144396107399999</v>
      </c>
      <c r="N229" s="9"/>
      <c r="O229" s="22">
        <v>1.00281</v>
      </c>
      <c r="P229" s="22">
        <v>202.58699999999999</v>
      </c>
      <c r="Q229" s="22">
        <v>-1.5859999999999999E-2</v>
      </c>
      <c r="R229" s="22">
        <v>219</v>
      </c>
      <c r="S229" s="22">
        <v>1.0012799999999999</v>
      </c>
      <c r="T229">
        <f t="shared" si="38"/>
        <v>15.86</v>
      </c>
      <c r="U229">
        <f t="shared" si="39"/>
        <v>15.904566599999999</v>
      </c>
      <c r="X229" s="9"/>
      <c r="Y229" s="22">
        <v>0.69717399999999996</v>
      </c>
      <c r="Z229" s="22">
        <v>285.10000000000002</v>
      </c>
      <c r="AA229" s="22">
        <v>-1.6036999999999999E-2</v>
      </c>
      <c r="AB229" s="22">
        <v>219</v>
      </c>
      <c r="AC229" s="22">
        <v>0.69647199999999998</v>
      </c>
      <c r="AD229">
        <f t="shared" si="40"/>
        <v>16.036999999999999</v>
      </c>
      <c r="AE229">
        <f t="shared" si="41"/>
        <v>11.180579437999999</v>
      </c>
      <c r="AF229" s="9"/>
      <c r="AG229" s="22">
        <v>1.00281</v>
      </c>
      <c r="AH229" s="22">
        <v>370.19499999999999</v>
      </c>
      <c r="AI229" s="22">
        <v>-1.58722E-2</v>
      </c>
      <c r="AJ229" s="22">
        <v>219</v>
      </c>
      <c r="AK229" s="22">
        <v>1.0018899999999999</v>
      </c>
      <c r="AL229">
        <f t="shared" si="42"/>
        <v>15.872199999999999</v>
      </c>
      <c r="AM229">
        <f t="shared" si="43"/>
        <v>15.916800881999999</v>
      </c>
      <c r="AP229" s="9"/>
      <c r="AQ229" s="22">
        <v>0.69717399999999996</v>
      </c>
      <c r="AR229" s="22">
        <v>453.59399999999999</v>
      </c>
      <c r="AS229" s="22">
        <v>-1.6058300000000001E-2</v>
      </c>
      <c r="AT229" s="22">
        <v>219</v>
      </c>
      <c r="AU229" s="22">
        <v>0.69653299999999996</v>
      </c>
      <c r="AV229">
        <f t="shared" si="44"/>
        <v>16.058300000000003</v>
      </c>
      <c r="AW229">
        <f t="shared" si="45"/>
        <v>11.195429244200001</v>
      </c>
      <c r="AX229" s="9"/>
      <c r="AY229" s="22">
        <v>1.00281</v>
      </c>
      <c r="AZ229" s="22">
        <v>575.52800000000002</v>
      </c>
      <c r="BA229" s="22">
        <v>-1.5881300000000001E-2</v>
      </c>
      <c r="BB229" s="22">
        <v>219</v>
      </c>
      <c r="BC229" s="22">
        <v>1.0018899999999999</v>
      </c>
      <c r="BD229">
        <f t="shared" si="46"/>
        <v>15.881300000000001</v>
      </c>
      <c r="BE229">
        <f t="shared" si="47"/>
        <v>15.925926453000001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95.400999999999996</v>
      </c>
      <c r="I230" s="22">
        <v>-1.5979E-2</v>
      </c>
      <c r="J230" s="22">
        <v>220</v>
      </c>
      <c r="K230" s="22">
        <v>0.69113199999999997</v>
      </c>
      <c r="L230">
        <f t="shared" si="36"/>
        <v>15.979000000000001</v>
      </c>
      <c r="M230">
        <f t="shared" si="37"/>
        <v>11.059689081</v>
      </c>
      <c r="N230" s="9"/>
      <c r="O230" s="22">
        <v>1.0078400000000001</v>
      </c>
      <c r="P230" s="22">
        <v>202.68799999999999</v>
      </c>
      <c r="Q230" s="22">
        <v>-1.5866100000000001E-2</v>
      </c>
      <c r="R230" s="22">
        <v>220</v>
      </c>
      <c r="S230" s="22">
        <v>1.0067699999999999</v>
      </c>
      <c r="T230">
        <f t="shared" si="38"/>
        <v>15.866100000000001</v>
      </c>
      <c r="U230">
        <f t="shared" si="39"/>
        <v>15.990490224000002</v>
      </c>
      <c r="X230" s="9"/>
      <c r="Y230" s="22">
        <v>0.69213899999999995</v>
      </c>
      <c r="Z230" s="22">
        <v>285.20100000000002</v>
      </c>
      <c r="AA230" s="22">
        <v>-1.60492E-2</v>
      </c>
      <c r="AB230" s="22">
        <v>220</v>
      </c>
      <c r="AC230" s="22">
        <v>0.69146700000000005</v>
      </c>
      <c r="AD230">
        <f t="shared" si="40"/>
        <v>16.049199999999999</v>
      </c>
      <c r="AE230">
        <f t="shared" si="41"/>
        <v>11.108277238799998</v>
      </c>
      <c r="AF230" s="9"/>
      <c r="AG230" s="22">
        <v>1.0078400000000001</v>
      </c>
      <c r="AH230" s="22">
        <v>370.29599999999999</v>
      </c>
      <c r="AI230" s="22">
        <v>-1.58722E-2</v>
      </c>
      <c r="AJ230" s="22">
        <v>220</v>
      </c>
      <c r="AK230" s="22">
        <v>1.0067699999999999</v>
      </c>
      <c r="AL230">
        <f t="shared" si="42"/>
        <v>15.872199999999999</v>
      </c>
      <c r="AM230">
        <f t="shared" si="43"/>
        <v>15.996638048000001</v>
      </c>
      <c r="AP230" s="9"/>
      <c r="AQ230" s="22">
        <v>0.69213899999999995</v>
      </c>
      <c r="AR230" s="22">
        <v>453.69499999999999</v>
      </c>
      <c r="AS230" s="22">
        <v>-1.6064499999999999E-2</v>
      </c>
      <c r="AT230" s="22">
        <v>220</v>
      </c>
      <c r="AU230" s="22">
        <v>0.69131500000000001</v>
      </c>
      <c r="AV230">
        <f t="shared" si="44"/>
        <v>16.064499999999999</v>
      </c>
      <c r="AW230">
        <f t="shared" si="45"/>
        <v>11.118866965499999</v>
      </c>
      <c r="AX230" s="9"/>
      <c r="AY230" s="22">
        <v>1.0078400000000001</v>
      </c>
      <c r="AZ230" s="22">
        <v>575.62900000000002</v>
      </c>
      <c r="BA230" s="22">
        <v>-1.5881300000000001E-2</v>
      </c>
      <c r="BB230" s="22">
        <v>220</v>
      </c>
      <c r="BC230" s="22">
        <v>1.00708</v>
      </c>
      <c r="BD230">
        <f t="shared" si="46"/>
        <v>15.881300000000001</v>
      </c>
      <c r="BE230">
        <f t="shared" si="47"/>
        <v>16.005809392000003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95.5017</v>
      </c>
      <c r="I231" s="22">
        <v>-1.5988200000000001E-2</v>
      </c>
      <c r="J231" s="22">
        <v>221</v>
      </c>
      <c r="K231" s="22">
        <v>0.68640100000000004</v>
      </c>
      <c r="L231">
        <f t="shared" si="36"/>
        <v>15.988200000000001</v>
      </c>
      <c r="M231">
        <f t="shared" si="37"/>
        <v>10.985540184600001</v>
      </c>
      <c r="N231" s="9"/>
      <c r="O231" s="22">
        <v>1.01288</v>
      </c>
      <c r="P231" s="22">
        <v>202.78800000000001</v>
      </c>
      <c r="Q231" s="22">
        <v>-1.58569E-2</v>
      </c>
      <c r="R231" s="22">
        <v>221</v>
      </c>
      <c r="S231" s="22">
        <v>1.01196</v>
      </c>
      <c r="T231">
        <f t="shared" si="38"/>
        <v>15.8569</v>
      </c>
      <c r="U231">
        <f t="shared" si="39"/>
        <v>16.061136871999999</v>
      </c>
      <c r="X231" s="9"/>
      <c r="Y231" s="22">
        <v>0.68710300000000002</v>
      </c>
      <c r="Z231" s="22">
        <v>285.30200000000002</v>
      </c>
      <c r="AA231" s="22">
        <v>-1.6039999999999999E-2</v>
      </c>
      <c r="AB231" s="22">
        <v>221</v>
      </c>
      <c r="AC231" s="22">
        <v>0.68615700000000002</v>
      </c>
      <c r="AD231">
        <f t="shared" si="40"/>
        <v>16.04</v>
      </c>
      <c r="AE231">
        <f t="shared" si="41"/>
        <v>11.021132119999999</v>
      </c>
      <c r="AF231" s="9"/>
      <c r="AG231" s="22">
        <v>1.01288</v>
      </c>
      <c r="AH231" s="22">
        <v>370.39600000000002</v>
      </c>
      <c r="AI231" s="22">
        <v>-1.5875199999999999E-2</v>
      </c>
      <c r="AJ231" s="22">
        <v>221</v>
      </c>
      <c r="AK231" s="22">
        <v>1.01166</v>
      </c>
      <c r="AL231">
        <f t="shared" si="42"/>
        <v>15.8752</v>
      </c>
      <c r="AM231">
        <f t="shared" si="43"/>
        <v>16.079672576</v>
      </c>
      <c r="AP231" s="9"/>
      <c r="AQ231" s="22">
        <v>0.68710300000000002</v>
      </c>
      <c r="AR231" s="22">
        <v>453.79599999999999</v>
      </c>
      <c r="AS231" s="22">
        <v>-1.60614E-2</v>
      </c>
      <c r="AT231" s="22">
        <v>221</v>
      </c>
      <c r="AU231" s="22">
        <v>0.68637099999999995</v>
      </c>
      <c r="AV231">
        <f t="shared" si="44"/>
        <v>16.061399999999999</v>
      </c>
      <c r="AW231">
        <f t="shared" si="45"/>
        <v>11.035836124199999</v>
      </c>
      <c r="AX231" s="9"/>
      <c r="AY231" s="22">
        <v>1.01288</v>
      </c>
      <c r="AZ231" s="22">
        <v>575.73</v>
      </c>
      <c r="BA231" s="22">
        <v>-1.5875199999999999E-2</v>
      </c>
      <c r="BB231" s="22">
        <v>221</v>
      </c>
      <c r="BC231" s="22">
        <v>1.01196</v>
      </c>
      <c r="BD231">
        <f t="shared" si="46"/>
        <v>15.8752</v>
      </c>
      <c r="BE231">
        <f t="shared" si="47"/>
        <v>16.079672576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95.602400000000003</v>
      </c>
      <c r="I232" s="22">
        <v>-1.5994299999999999E-2</v>
      </c>
      <c r="J232" s="22">
        <v>222</v>
      </c>
      <c r="K232" s="22">
        <v>0.68124399999999996</v>
      </c>
      <c r="L232">
        <f t="shared" si="36"/>
        <v>15.994299999999999</v>
      </c>
      <c r="M232">
        <f t="shared" si="37"/>
        <v>10.9092002124</v>
      </c>
      <c r="N232" s="9"/>
      <c r="O232" s="22">
        <v>1.0179100000000001</v>
      </c>
      <c r="P232" s="22">
        <v>202.88900000000001</v>
      </c>
      <c r="Q232" s="22">
        <v>-1.5847799999999999E-2</v>
      </c>
      <c r="R232" s="22">
        <v>222</v>
      </c>
      <c r="S232" s="22">
        <v>1.01685</v>
      </c>
      <c r="T232">
        <f t="shared" si="38"/>
        <v>15.847799999999999</v>
      </c>
      <c r="U232">
        <f t="shared" si="39"/>
        <v>16.131634097999999</v>
      </c>
      <c r="X232" s="9"/>
      <c r="Y232" s="22">
        <v>0.68206800000000001</v>
      </c>
      <c r="Z232" s="22">
        <v>285.40300000000002</v>
      </c>
      <c r="AA232" s="22">
        <v>-1.60492E-2</v>
      </c>
      <c r="AB232" s="22">
        <v>222</v>
      </c>
      <c r="AC232" s="22">
        <v>0.681396</v>
      </c>
      <c r="AD232">
        <f t="shared" si="40"/>
        <v>16.049199999999999</v>
      </c>
      <c r="AE232">
        <f t="shared" si="41"/>
        <v>10.9466457456</v>
      </c>
      <c r="AF232" s="9"/>
      <c r="AG232" s="22">
        <v>1.0179100000000001</v>
      </c>
      <c r="AH232" s="22">
        <v>370.49700000000001</v>
      </c>
      <c r="AI232" s="22">
        <v>-1.58722E-2</v>
      </c>
      <c r="AJ232" s="22">
        <v>222</v>
      </c>
      <c r="AK232" s="22">
        <v>1.01715</v>
      </c>
      <c r="AL232">
        <f t="shared" si="42"/>
        <v>15.872199999999999</v>
      </c>
      <c r="AM232">
        <f t="shared" si="43"/>
        <v>16.156471102000001</v>
      </c>
      <c r="AP232" s="9"/>
      <c r="AQ232" s="22">
        <v>0.68206800000000001</v>
      </c>
      <c r="AR232" s="22">
        <v>453.89600000000002</v>
      </c>
      <c r="AS232" s="22">
        <v>-1.6064499999999999E-2</v>
      </c>
      <c r="AT232" s="22">
        <v>222</v>
      </c>
      <c r="AU232" s="22">
        <v>0.681427</v>
      </c>
      <c r="AV232">
        <f t="shared" si="44"/>
        <v>16.064499999999999</v>
      </c>
      <c r="AW232">
        <f t="shared" si="45"/>
        <v>10.957081385999999</v>
      </c>
      <c r="AX232" s="9"/>
      <c r="AY232" s="22">
        <v>1.0179100000000001</v>
      </c>
      <c r="AZ232" s="22">
        <v>575.83000000000004</v>
      </c>
      <c r="BA232" s="22">
        <v>-1.58722E-2</v>
      </c>
      <c r="BB232" s="22">
        <v>222</v>
      </c>
      <c r="BC232" s="22">
        <v>1.01685</v>
      </c>
      <c r="BD232">
        <f t="shared" si="46"/>
        <v>15.872199999999999</v>
      </c>
      <c r="BE232">
        <f t="shared" si="47"/>
        <v>16.156471102000001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95.703100000000006</v>
      </c>
      <c r="I233" s="22">
        <v>-1.5988200000000001E-2</v>
      </c>
      <c r="J233" s="22">
        <v>223</v>
      </c>
      <c r="K233" s="22">
        <v>0.67623900000000003</v>
      </c>
      <c r="L233">
        <f t="shared" si="36"/>
        <v>15.988200000000001</v>
      </c>
      <c r="M233">
        <f t="shared" si="37"/>
        <v>10.824523022399999</v>
      </c>
      <c r="N233" s="9"/>
      <c r="O233" s="22">
        <v>1.02295</v>
      </c>
      <c r="P233" s="22">
        <v>202.99</v>
      </c>
      <c r="Q233" s="22">
        <v>-1.58447E-2</v>
      </c>
      <c r="R233" s="22">
        <v>223</v>
      </c>
      <c r="S233" s="22">
        <v>1.02173</v>
      </c>
      <c r="T233">
        <f t="shared" si="38"/>
        <v>15.8447</v>
      </c>
      <c r="U233">
        <f t="shared" si="39"/>
        <v>16.208335864999999</v>
      </c>
      <c r="X233" s="9"/>
      <c r="Y233" s="22">
        <v>0.67703199999999997</v>
      </c>
      <c r="Z233" s="22">
        <v>285.50299999999999</v>
      </c>
      <c r="AA233" s="22">
        <v>-1.6046100000000001E-2</v>
      </c>
      <c r="AB233" s="22">
        <v>223</v>
      </c>
      <c r="AC233" s="22">
        <v>0.67633100000000002</v>
      </c>
      <c r="AD233">
        <f t="shared" si="40"/>
        <v>16.046099999999999</v>
      </c>
      <c r="AE233">
        <f t="shared" si="41"/>
        <v>10.863723175199999</v>
      </c>
      <c r="AF233" s="9"/>
      <c r="AG233" s="22">
        <v>1.02295</v>
      </c>
      <c r="AH233" s="22">
        <v>370.59800000000001</v>
      </c>
      <c r="AI233" s="22">
        <v>-1.5866100000000001E-2</v>
      </c>
      <c r="AJ233" s="22">
        <v>223</v>
      </c>
      <c r="AK233" s="22">
        <v>1.02203</v>
      </c>
      <c r="AL233">
        <f t="shared" si="42"/>
        <v>15.866100000000001</v>
      </c>
      <c r="AM233">
        <f t="shared" si="43"/>
        <v>16.230226995000002</v>
      </c>
      <c r="AP233" s="9"/>
      <c r="AQ233" s="22">
        <v>0.67703199999999997</v>
      </c>
      <c r="AR233" s="22">
        <v>453.99700000000001</v>
      </c>
      <c r="AS233" s="22">
        <v>-1.6064499999999999E-2</v>
      </c>
      <c r="AT233" s="22">
        <v>223</v>
      </c>
      <c r="AU233" s="22">
        <v>0.67639199999999999</v>
      </c>
      <c r="AV233">
        <f t="shared" si="44"/>
        <v>16.064499999999999</v>
      </c>
      <c r="AW233">
        <f t="shared" si="45"/>
        <v>10.876180563999998</v>
      </c>
      <c r="AX233" s="9"/>
      <c r="AY233" s="22">
        <v>1.02295</v>
      </c>
      <c r="AZ233" s="22">
        <v>575.93100000000004</v>
      </c>
      <c r="BA233" s="22">
        <v>-1.58569E-2</v>
      </c>
      <c r="BB233" s="22">
        <v>223</v>
      </c>
      <c r="BC233" s="22">
        <v>1.02203</v>
      </c>
      <c r="BD233">
        <f t="shared" si="46"/>
        <v>15.8569</v>
      </c>
      <c r="BE233">
        <f t="shared" si="47"/>
        <v>16.220815855000001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95.803799999999995</v>
      </c>
      <c r="I234" s="22">
        <v>-1.5997299999999999E-2</v>
      </c>
      <c r="J234" s="22">
        <v>224</v>
      </c>
      <c r="K234" s="22">
        <v>0.67135599999999995</v>
      </c>
      <c r="L234">
        <f t="shared" si="36"/>
        <v>15.997299999999999</v>
      </c>
      <c r="M234">
        <f t="shared" si="37"/>
        <v>10.750137608099999</v>
      </c>
      <c r="N234" s="9"/>
      <c r="O234" s="22">
        <v>1.0279799999999999</v>
      </c>
      <c r="P234" s="22">
        <v>203.09100000000001</v>
      </c>
      <c r="Q234" s="22">
        <v>-1.5832499999999999E-2</v>
      </c>
      <c r="R234" s="22">
        <v>224</v>
      </c>
      <c r="S234" s="22">
        <v>1.0275300000000001</v>
      </c>
      <c r="T234">
        <f t="shared" si="38"/>
        <v>15.8325</v>
      </c>
      <c r="U234">
        <f t="shared" si="39"/>
        <v>16.275493349999998</v>
      </c>
      <c r="X234" s="9"/>
      <c r="Y234" s="22">
        <v>0.67199699999999996</v>
      </c>
      <c r="Z234" s="22">
        <v>285.60399999999998</v>
      </c>
      <c r="AA234" s="22">
        <v>-1.6055300000000002E-2</v>
      </c>
      <c r="AB234" s="22">
        <v>224</v>
      </c>
      <c r="AC234" s="22">
        <v>0.67111200000000004</v>
      </c>
      <c r="AD234">
        <f t="shared" si="40"/>
        <v>16.055300000000003</v>
      </c>
      <c r="AE234">
        <f t="shared" si="41"/>
        <v>10.789113434100001</v>
      </c>
      <c r="AF234" s="9"/>
      <c r="AG234" s="22">
        <v>1.0279799999999999</v>
      </c>
      <c r="AH234" s="22">
        <v>370.69799999999998</v>
      </c>
      <c r="AI234" s="22">
        <v>-1.5866100000000001E-2</v>
      </c>
      <c r="AJ234" s="22">
        <v>224</v>
      </c>
      <c r="AK234" s="22">
        <v>1.0275300000000001</v>
      </c>
      <c r="AL234">
        <f t="shared" si="42"/>
        <v>15.866100000000001</v>
      </c>
      <c r="AM234">
        <f t="shared" si="43"/>
        <v>16.310033478000001</v>
      </c>
      <c r="AP234" s="9"/>
      <c r="AQ234" s="22">
        <v>0.67199699999999996</v>
      </c>
      <c r="AR234" s="22">
        <v>454.09800000000001</v>
      </c>
      <c r="AS234" s="22">
        <v>-1.60736E-2</v>
      </c>
      <c r="AT234" s="22">
        <v>224</v>
      </c>
      <c r="AU234" s="22">
        <v>0.671265</v>
      </c>
      <c r="AV234">
        <f t="shared" si="44"/>
        <v>16.073599999999999</v>
      </c>
      <c r="AW234">
        <f t="shared" si="45"/>
        <v>10.801410979199998</v>
      </c>
      <c r="AX234" s="9"/>
      <c r="AY234" s="22">
        <v>1.0279799999999999</v>
      </c>
      <c r="AZ234" s="22">
        <v>576.03200000000004</v>
      </c>
      <c r="BA234" s="22">
        <v>-1.5862999999999999E-2</v>
      </c>
      <c r="BB234" s="22">
        <v>224</v>
      </c>
      <c r="BC234" s="22">
        <v>1.02661</v>
      </c>
      <c r="BD234">
        <f t="shared" si="46"/>
        <v>15.862999999999998</v>
      </c>
      <c r="BE234">
        <f t="shared" si="47"/>
        <v>16.306846739999997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95.904499999999999</v>
      </c>
      <c r="I235" s="22">
        <v>-1.5997299999999999E-2</v>
      </c>
      <c r="J235" s="22">
        <v>225</v>
      </c>
      <c r="K235" s="22">
        <v>0.66625999999999996</v>
      </c>
      <c r="L235">
        <f t="shared" si="36"/>
        <v>15.997299999999999</v>
      </c>
      <c r="M235">
        <f t="shared" si="37"/>
        <v>10.669591202599999</v>
      </c>
      <c r="N235" s="9"/>
      <c r="O235" s="22">
        <v>1.03302</v>
      </c>
      <c r="P235" s="22">
        <v>203.191</v>
      </c>
      <c r="Q235" s="22">
        <v>-1.5838600000000001E-2</v>
      </c>
      <c r="R235" s="22">
        <v>225</v>
      </c>
      <c r="S235" s="22">
        <v>1.0321</v>
      </c>
      <c r="T235">
        <f t="shared" si="38"/>
        <v>15.838600000000001</v>
      </c>
      <c r="U235">
        <f t="shared" si="39"/>
        <v>16.361590572000001</v>
      </c>
      <c r="X235" s="9"/>
      <c r="Y235" s="22">
        <v>0.66696200000000005</v>
      </c>
      <c r="Z235" s="22">
        <v>285.70499999999998</v>
      </c>
      <c r="AA235" s="22">
        <v>-1.60614E-2</v>
      </c>
      <c r="AB235" s="22">
        <v>225</v>
      </c>
      <c r="AC235" s="22">
        <v>0.66632100000000005</v>
      </c>
      <c r="AD235">
        <f t="shared" si="40"/>
        <v>16.061399999999999</v>
      </c>
      <c r="AE235">
        <f t="shared" si="41"/>
        <v>10.7123434668</v>
      </c>
      <c r="AF235" s="9"/>
      <c r="AG235" s="22">
        <v>1.03302</v>
      </c>
      <c r="AH235" s="22">
        <v>370.79899999999998</v>
      </c>
      <c r="AI235" s="22">
        <v>-1.5869100000000001E-2</v>
      </c>
      <c r="AJ235" s="22">
        <v>225</v>
      </c>
      <c r="AK235" s="22">
        <v>1.03241</v>
      </c>
      <c r="AL235">
        <f t="shared" si="42"/>
        <v>15.869100000000001</v>
      </c>
      <c r="AM235">
        <f t="shared" si="43"/>
        <v>16.393097682000001</v>
      </c>
      <c r="AP235" s="9"/>
      <c r="AQ235" s="22">
        <v>0.66696200000000005</v>
      </c>
      <c r="AR235" s="22">
        <v>454.19799999999998</v>
      </c>
      <c r="AS235" s="22">
        <v>-1.6079699999999999E-2</v>
      </c>
      <c r="AT235" s="22">
        <v>225</v>
      </c>
      <c r="AU235" s="22">
        <v>0.66622899999999996</v>
      </c>
      <c r="AV235">
        <f t="shared" si="44"/>
        <v>16.079699999999999</v>
      </c>
      <c r="AW235">
        <f t="shared" si="45"/>
        <v>10.7245488714</v>
      </c>
      <c r="AX235" s="9"/>
      <c r="AY235" s="22">
        <v>1.03302</v>
      </c>
      <c r="AZ235" s="22">
        <v>576.13300000000004</v>
      </c>
      <c r="BA235" s="22">
        <v>-1.5859999999999999E-2</v>
      </c>
      <c r="BB235" s="22">
        <v>225</v>
      </c>
      <c r="BC235" s="22">
        <v>1.0321</v>
      </c>
      <c r="BD235">
        <f t="shared" si="46"/>
        <v>15.86</v>
      </c>
      <c r="BE235">
        <f t="shared" si="47"/>
        <v>16.3836972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96.005200000000002</v>
      </c>
      <c r="I236" s="22">
        <v>-1.5997299999999999E-2</v>
      </c>
      <c r="J236" s="22">
        <v>226</v>
      </c>
      <c r="K236" s="22">
        <v>0.66119399999999995</v>
      </c>
      <c r="L236">
        <f t="shared" si="36"/>
        <v>15.997299999999999</v>
      </c>
      <c r="M236">
        <f t="shared" si="37"/>
        <v>10.589028799799999</v>
      </c>
      <c r="N236" s="9"/>
      <c r="O236" s="22">
        <v>1.03806</v>
      </c>
      <c r="P236" s="22">
        <v>203.292</v>
      </c>
      <c r="Q236" s="22">
        <v>-1.58295E-2</v>
      </c>
      <c r="R236" s="22">
        <v>226</v>
      </c>
      <c r="S236" s="22">
        <v>1.03729</v>
      </c>
      <c r="T236">
        <f t="shared" si="38"/>
        <v>15.829499999999999</v>
      </c>
      <c r="U236">
        <f t="shared" si="39"/>
        <v>16.43197077</v>
      </c>
      <c r="X236" s="9"/>
      <c r="Y236" s="22">
        <v>0.66192600000000001</v>
      </c>
      <c r="Z236" s="22">
        <v>285.80500000000001</v>
      </c>
      <c r="AA236" s="22">
        <v>-1.6055300000000002E-2</v>
      </c>
      <c r="AB236" s="22">
        <v>226</v>
      </c>
      <c r="AC236" s="22">
        <v>0.66131600000000001</v>
      </c>
      <c r="AD236">
        <f t="shared" si="40"/>
        <v>16.055300000000003</v>
      </c>
      <c r="AE236">
        <f t="shared" si="41"/>
        <v>10.627420507800002</v>
      </c>
      <c r="AF236" s="9"/>
      <c r="AG236" s="22">
        <v>1.03806</v>
      </c>
      <c r="AH236" s="22">
        <v>370.9</v>
      </c>
      <c r="AI236" s="22">
        <v>-1.5853900000000001E-2</v>
      </c>
      <c r="AJ236" s="22">
        <v>226</v>
      </c>
      <c r="AK236" s="22">
        <v>1.03668</v>
      </c>
      <c r="AL236">
        <f t="shared" si="42"/>
        <v>15.853900000000001</v>
      </c>
      <c r="AM236">
        <f t="shared" si="43"/>
        <v>16.457299433999999</v>
      </c>
      <c r="AP236" s="9"/>
      <c r="AQ236" s="22">
        <v>0.66192600000000001</v>
      </c>
      <c r="AR236" s="22">
        <v>454.29899999999998</v>
      </c>
      <c r="AS236" s="22">
        <v>-1.6070600000000001E-2</v>
      </c>
      <c r="AT236" s="22">
        <v>226</v>
      </c>
      <c r="AU236" s="22">
        <v>0.66131600000000001</v>
      </c>
      <c r="AV236">
        <f t="shared" si="44"/>
        <v>16.070600000000002</v>
      </c>
      <c r="AW236">
        <f t="shared" si="45"/>
        <v>10.637547975600002</v>
      </c>
      <c r="AX236" s="9"/>
      <c r="AY236" s="22">
        <v>1.03806</v>
      </c>
      <c r="AZ236" s="22">
        <v>576.23299999999995</v>
      </c>
      <c r="BA236" s="22">
        <v>-1.5853900000000001E-2</v>
      </c>
      <c r="BB236" s="22">
        <v>226</v>
      </c>
      <c r="BC236" s="22">
        <v>1.0369900000000001</v>
      </c>
      <c r="BD236">
        <f t="shared" si="46"/>
        <v>15.853900000000001</v>
      </c>
      <c r="BE236">
        <f t="shared" si="47"/>
        <v>16.457299433999999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96.105999999999995</v>
      </c>
      <c r="I237" s="22">
        <v>-1.60065E-2</v>
      </c>
      <c r="J237" s="22">
        <v>227</v>
      </c>
      <c r="K237" s="22">
        <v>0.65612800000000004</v>
      </c>
      <c r="L237">
        <f t="shared" si="36"/>
        <v>16.006499999999999</v>
      </c>
      <c r="M237">
        <f t="shared" si="37"/>
        <v>10.514525791499999</v>
      </c>
      <c r="N237" s="9"/>
      <c r="O237" s="22">
        <v>1.0430900000000001</v>
      </c>
      <c r="P237" s="22">
        <v>203.393</v>
      </c>
      <c r="Q237" s="22">
        <v>-1.5838600000000001E-2</v>
      </c>
      <c r="R237" s="22">
        <v>227</v>
      </c>
      <c r="S237" s="22">
        <v>1.0421800000000001</v>
      </c>
      <c r="T237">
        <f t="shared" si="38"/>
        <v>15.838600000000001</v>
      </c>
      <c r="U237">
        <f t="shared" si="39"/>
        <v>16.521085274000004</v>
      </c>
      <c r="X237" s="9"/>
      <c r="Y237" s="22">
        <v>0.656891</v>
      </c>
      <c r="Z237" s="22">
        <v>285.90600000000001</v>
      </c>
      <c r="AA237" s="22">
        <v>-1.60492E-2</v>
      </c>
      <c r="AB237" s="22">
        <v>227</v>
      </c>
      <c r="AC237" s="22">
        <v>0.65631099999999998</v>
      </c>
      <c r="AD237">
        <f t="shared" si="40"/>
        <v>16.049199999999999</v>
      </c>
      <c r="AE237">
        <f t="shared" si="41"/>
        <v>10.542575037199999</v>
      </c>
      <c r="AF237" s="9"/>
      <c r="AG237" s="22">
        <v>1.0430900000000001</v>
      </c>
      <c r="AH237" s="22">
        <v>371</v>
      </c>
      <c r="AI237" s="22">
        <v>-1.5850800000000002E-2</v>
      </c>
      <c r="AJ237" s="22">
        <v>227</v>
      </c>
      <c r="AK237" s="22">
        <v>1.0418700000000001</v>
      </c>
      <c r="AL237">
        <f t="shared" si="42"/>
        <v>15.850800000000001</v>
      </c>
      <c r="AM237">
        <f t="shared" si="43"/>
        <v>16.533810972000001</v>
      </c>
      <c r="AP237" s="9"/>
      <c r="AQ237" s="22">
        <v>0.656891</v>
      </c>
      <c r="AR237" s="22">
        <v>454.4</v>
      </c>
      <c r="AS237" s="22">
        <v>-1.60736E-2</v>
      </c>
      <c r="AT237" s="22">
        <v>227</v>
      </c>
      <c r="AU237" s="22">
        <v>0.65618900000000002</v>
      </c>
      <c r="AV237">
        <f t="shared" si="44"/>
        <v>16.073599999999999</v>
      </c>
      <c r="AW237">
        <f t="shared" si="45"/>
        <v>10.5586031776</v>
      </c>
      <c r="AX237" s="9"/>
      <c r="AY237" s="22">
        <v>1.0430900000000001</v>
      </c>
      <c r="AZ237" s="22">
        <v>576.33399999999995</v>
      </c>
      <c r="BA237" s="22">
        <v>-1.58447E-2</v>
      </c>
      <c r="BB237" s="22">
        <v>227</v>
      </c>
      <c r="BC237" s="22">
        <v>1.0421800000000001</v>
      </c>
      <c r="BD237">
        <f t="shared" si="46"/>
        <v>15.8447</v>
      </c>
      <c r="BE237">
        <f t="shared" si="47"/>
        <v>16.527448122999999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96.206699999999998</v>
      </c>
      <c r="I238" s="22">
        <v>-1.6012599999999998E-2</v>
      </c>
      <c r="J238" s="22">
        <v>228</v>
      </c>
      <c r="K238" s="22">
        <v>0.65112300000000001</v>
      </c>
      <c r="L238">
        <f t="shared" si="36"/>
        <v>16.012599999999999</v>
      </c>
      <c r="M238">
        <f t="shared" si="37"/>
        <v>10.437893373</v>
      </c>
      <c r="N238" s="9"/>
      <c r="O238" s="22">
        <v>1.04813</v>
      </c>
      <c r="P238" s="22">
        <v>203.49299999999999</v>
      </c>
      <c r="Q238" s="22">
        <v>-1.5820299999999999E-2</v>
      </c>
      <c r="R238" s="22">
        <v>228</v>
      </c>
      <c r="S238" s="22">
        <v>1.0467500000000001</v>
      </c>
      <c r="T238">
        <f t="shared" si="38"/>
        <v>15.8203</v>
      </c>
      <c r="U238">
        <f t="shared" si="39"/>
        <v>16.581731039000001</v>
      </c>
      <c r="X238" s="9"/>
      <c r="Y238" s="22">
        <v>0.65185499999999996</v>
      </c>
      <c r="Z238" s="22">
        <v>286.00700000000001</v>
      </c>
      <c r="AA238" s="22">
        <v>-1.60614E-2</v>
      </c>
      <c r="AB238" s="22">
        <v>228</v>
      </c>
      <c r="AC238" s="22">
        <v>0.65112300000000001</v>
      </c>
      <c r="AD238">
        <f t="shared" si="40"/>
        <v>16.061399999999999</v>
      </c>
      <c r="AE238">
        <f t="shared" si="41"/>
        <v>10.469703896999999</v>
      </c>
      <c r="AF238" s="9"/>
      <c r="AG238" s="22">
        <v>1.04813</v>
      </c>
      <c r="AH238" s="22">
        <v>371.101</v>
      </c>
      <c r="AI238" s="22">
        <v>-1.58417E-2</v>
      </c>
      <c r="AJ238" s="22">
        <v>228</v>
      </c>
      <c r="AK238" s="22">
        <v>1.0464500000000001</v>
      </c>
      <c r="AL238">
        <f t="shared" si="42"/>
        <v>15.841699999999999</v>
      </c>
      <c r="AM238">
        <f t="shared" si="43"/>
        <v>16.604161020999999</v>
      </c>
      <c r="AP238" s="9"/>
      <c r="AQ238" s="22">
        <v>0.65185499999999996</v>
      </c>
      <c r="AR238" s="22">
        <v>454.50099999999998</v>
      </c>
      <c r="AS238" s="22">
        <v>-1.6079699999999999E-2</v>
      </c>
      <c r="AT238" s="22">
        <v>228</v>
      </c>
      <c r="AU238" s="22">
        <v>0.65109300000000003</v>
      </c>
      <c r="AV238">
        <f t="shared" si="44"/>
        <v>16.079699999999999</v>
      </c>
      <c r="AW238">
        <f t="shared" si="45"/>
        <v>10.481632843499998</v>
      </c>
      <c r="AX238" s="9"/>
      <c r="AY238" s="22">
        <v>1.04813</v>
      </c>
      <c r="AZ238" s="22">
        <v>576.43499999999995</v>
      </c>
      <c r="BA238" s="22">
        <v>-1.58417E-2</v>
      </c>
      <c r="BB238" s="22">
        <v>228</v>
      </c>
      <c r="BC238" s="22">
        <v>1.0470600000000001</v>
      </c>
      <c r="BD238">
        <f t="shared" si="46"/>
        <v>15.841699999999999</v>
      </c>
      <c r="BE238">
        <f t="shared" si="47"/>
        <v>16.604161020999999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96.307400000000001</v>
      </c>
      <c r="I239" s="22">
        <v>-1.6003400000000001E-2</v>
      </c>
      <c r="J239" s="22">
        <v>229</v>
      </c>
      <c r="K239" s="22">
        <v>0.64611799999999997</v>
      </c>
      <c r="L239">
        <f t="shared" si="36"/>
        <v>16.003399999999999</v>
      </c>
      <c r="M239">
        <f t="shared" si="37"/>
        <v>10.351319187999998</v>
      </c>
      <c r="N239" s="9"/>
      <c r="O239" s="22">
        <v>1.0531600000000001</v>
      </c>
      <c r="P239" s="22">
        <v>203.59399999999999</v>
      </c>
      <c r="Q239" s="22">
        <v>-1.5820299999999999E-2</v>
      </c>
      <c r="R239" s="22">
        <v>229</v>
      </c>
      <c r="S239" s="22">
        <v>1.0522499999999999</v>
      </c>
      <c r="T239">
        <f t="shared" si="38"/>
        <v>15.8203</v>
      </c>
      <c r="U239">
        <f t="shared" si="39"/>
        <v>16.661307148000002</v>
      </c>
      <c r="X239" s="9"/>
      <c r="Y239" s="22">
        <v>0.64681999999999995</v>
      </c>
      <c r="Z239" s="22">
        <v>286.10700000000003</v>
      </c>
      <c r="AA239" s="22">
        <v>-1.6055300000000002E-2</v>
      </c>
      <c r="AB239" s="22">
        <v>229</v>
      </c>
      <c r="AC239" s="22">
        <v>0.64633200000000002</v>
      </c>
      <c r="AD239">
        <f t="shared" si="40"/>
        <v>16.055300000000003</v>
      </c>
      <c r="AE239">
        <f t="shared" si="41"/>
        <v>10.384889146000001</v>
      </c>
      <c r="AF239" s="9"/>
      <c r="AG239" s="22">
        <v>1.0531600000000001</v>
      </c>
      <c r="AH239" s="22">
        <v>371.202</v>
      </c>
      <c r="AI239" s="22">
        <v>-1.58417E-2</v>
      </c>
      <c r="AJ239" s="22">
        <v>229</v>
      </c>
      <c r="AK239" s="22">
        <v>1.0522499999999999</v>
      </c>
      <c r="AL239">
        <f t="shared" si="42"/>
        <v>15.841699999999999</v>
      </c>
      <c r="AM239">
        <f t="shared" si="43"/>
        <v>16.683844772</v>
      </c>
      <c r="AP239" s="9"/>
      <c r="AQ239" s="22">
        <v>0.64681999999999995</v>
      </c>
      <c r="AR239" s="22">
        <v>454.601</v>
      </c>
      <c r="AS239" s="22">
        <v>-1.60736E-2</v>
      </c>
      <c r="AT239" s="22">
        <v>229</v>
      </c>
      <c r="AU239" s="22">
        <v>0.64599600000000001</v>
      </c>
      <c r="AV239">
        <f t="shared" si="44"/>
        <v>16.073599999999999</v>
      </c>
      <c r="AW239">
        <f t="shared" si="45"/>
        <v>10.396725951999999</v>
      </c>
      <c r="AX239" s="9"/>
      <c r="AY239" s="22">
        <v>1.0531600000000001</v>
      </c>
      <c r="AZ239" s="22">
        <v>576.53499999999997</v>
      </c>
      <c r="BA239" s="22">
        <v>-1.5835599999999998E-2</v>
      </c>
      <c r="BB239" s="22">
        <v>229</v>
      </c>
      <c r="BC239" s="22">
        <v>1.0525500000000001</v>
      </c>
      <c r="BD239">
        <f t="shared" si="46"/>
        <v>15.835599999999998</v>
      </c>
      <c r="BE239">
        <f t="shared" si="47"/>
        <v>16.677420496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96.408100000000005</v>
      </c>
      <c r="I240" s="22">
        <v>-1.6003400000000001E-2</v>
      </c>
      <c r="J240" s="22">
        <v>230</v>
      </c>
      <c r="K240" s="22">
        <v>0.64108299999999996</v>
      </c>
      <c r="L240">
        <f t="shared" si="36"/>
        <v>16.003399999999999</v>
      </c>
      <c r="M240">
        <f t="shared" si="37"/>
        <v>10.270742069000001</v>
      </c>
      <c r="N240" s="9"/>
      <c r="O240" s="22">
        <v>1.0582</v>
      </c>
      <c r="P240" s="22">
        <v>203.69499999999999</v>
      </c>
      <c r="Q240" s="22">
        <v>-1.5817299999999999E-2</v>
      </c>
      <c r="R240" s="22">
        <v>230</v>
      </c>
      <c r="S240" s="22">
        <v>1.0571299999999999</v>
      </c>
      <c r="T240">
        <f t="shared" si="38"/>
        <v>15.817299999999999</v>
      </c>
      <c r="U240">
        <f t="shared" si="39"/>
        <v>16.73786686</v>
      </c>
      <c r="X240" s="9"/>
      <c r="Y240" s="22">
        <v>0.64178500000000005</v>
      </c>
      <c r="Z240" s="22">
        <v>286.20800000000003</v>
      </c>
      <c r="AA240" s="22">
        <v>-1.6055300000000002E-2</v>
      </c>
      <c r="AB240" s="22">
        <v>230</v>
      </c>
      <c r="AC240" s="22">
        <v>0.64108299999999996</v>
      </c>
      <c r="AD240">
        <f t="shared" si="40"/>
        <v>16.055300000000003</v>
      </c>
      <c r="AE240">
        <f t="shared" si="41"/>
        <v>10.304050710500002</v>
      </c>
      <c r="AF240" s="9"/>
      <c r="AG240" s="22">
        <v>1.0582</v>
      </c>
      <c r="AH240" s="22">
        <v>371.303</v>
      </c>
      <c r="AI240" s="22">
        <v>-1.58417E-2</v>
      </c>
      <c r="AJ240" s="22">
        <v>230</v>
      </c>
      <c r="AK240" s="22">
        <v>1.0571299999999999</v>
      </c>
      <c r="AL240">
        <f t="shared" si="42"/>
        <v>15.841699999999999</v>
      </c>
      <c r="AM240">
        <f t="shared" si="43"/>
        <v>16.763686939999999</v>
      </c>
      <c r="AP240" s="9"/>
      <c r="AQ240" s="22">
        <v>0.64178500000000005</v>
      </c>
      <c r="AR240" s="22">
        <v>454.702</v>
      </c>
      <c r="AS240" s="22">
        <v>-1.6079699999999999E-2</v>
      </c>
      <c r="AT240" s="22">
        <v>230</v>
      </c>
      <c r="AU240" s="22">
        <v>0.64093</v>
      </c>
      <c r="AV240">
        <f t="shared" si="44"/>
        <v>16.079699999999999</v>
      </c>
      <c r="AW240">
        <f t="shared" si="45"/>
        <v>10.319710264499999</v>
      </c>
      <c r="AX240" s="9"/>
      <c r="AY240" s="22">
        <v>1.0582</v>
      </c>
      <c r="AZ240" s="22">
        <v>576.63599999999997</v>
      </c>
      <c r="BA240" s="22">
        <v>-1.58447E-2</v>
      </c>
      <c r="BB240" s="22">
        <v>230</v>
      </c>
      <c r="BC240" s="22">
        <v>1.0574300000000001</v>
      </c>
      <c r="BD240">
        <f t="shared" si="46"/>
        <v>15.8447</v>
      </c>
      <c r="BE240">
        <f t="shared" si="47"/>
        <v>16.766861540000001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96.508799999999994</v>
      </c>
      <c r="I241" s="22">
        <v>-1.6009499999999999E-2</v>
      </c>
      <c r="J241" s="22">
        <v>231</v>
      </c>
      <c r="K241" s="22">
        <v>0.63595599999999997</v>
      </c>
      <c r="L241">
        <f t="shared" si="36"/>
        <v>16.009499999999999</v>
      </c>
      <c r="M241">
        <f t="shared" si="37"/>
        <v>10.1940331155</v>
      </c>
      <c r="N241" s="9"/>
      <c r="O241" s="22">
        <v>1.0632299999999999</v>
      </c>
      <c r="P241" s="22">
        <v>203.79599999999999</v>
      </c>
      <c r="Q241" s="22">
        <v>-1.5811200000000001E-2</v>
      </c>
      <c r="R241" s="22">
        <v>231</v>
      </c>
      <c r="S241" s="22">
        <v>1.0623199999999999</v>
      </c>
      <c r="T241">
        <f t="shared" si="38"/>
        <v>15.811200000000001</v>
      </c>
      <c r="U241">
        <f t="shared" si="39"/>
        <v>16.810942176000001</v>
      </c>
      <c r="X241" s="9"/>
      <c r="Y241" s="22">
        <v>0.63674900000000001</v>
      </c>
      <c r="Z241" s="22">
        <v>286.30900000000003</v>
      </c>
      <c r="AA241" s="22">
        <v>-1.6067499999999998E-2</v>
      </c>
      <c r="AB241" s="22">
        <v>231</v>
      </c>
      <c r="AC241" s="22">
        <v>0.63598600000000005</v>
      </c>
      <c r="AD241">
        <f t="shared" si="40"/>
        <v>16.067499999999999</v>
      </c>
      <c r="AE241">
        <f t="shared" si="41"/>
        <v>10.2309645575</v>
      </c>
      <c r="AF241" s="9"/>
      <c r="AG241" s="22">
        <v>1.0632299999999999</v>
      </c>
      <c r="AH241" s="22">
        <v>371.40300000000002</v>
      </c>
      <c r="AI241" s="22">
        <v>-1.58417E-2</v>
      </c>
      <c r="AJ241" s="22">
        <v>231</v>
      </c>
      <c r="AK241" s="22">
        <v>1.0623199999999999</v>
      </c>
      <c r="AL241">
        <f t="shared" si="42"/>
        <v>15.841699999999999</v>
      </c>
      <c r="AM241">
        <f t="shared" si="43"/>
        <v>16.843370690999997</v>
      </c>
      <c r="AP241" s="9"/>
      <c r="AQ241" s="22">
        <v>0.63674900000000001</v>
      </c>
      <c r="AR241" s="22">
        <v>454.803</v>
      </c>
      <c r="AS241" s="22">
        <v>-1.6076699999999999E-2</v>
      </c>
      <c r="AT241" s="22">
        <v>231</v>
      </c>
      <c r="AU241" s="22">
        <v>0.63592499999999996</v>
      </c>
      <c r="AV241">
        <f t="shared" si="44"/>
        <v>16.076699999999999</v>
      </c>
      <c r="AW241">
        <f t="shared" si="45"/>
        <v>10.236822648299999</v>
      </c>
      <c r="AX241" s="9"/>
      <c r="AY241" s="22">
        <v>1.0632299999999999</v>
      </c>
      <c r="AZ241" s="22">
        <v>576.73699999999997</v>
      </c>
      <c r="BA241" s="22">
        <v>-1.5832499999999999E-2</v>
      </c>
      <c r="BB241" s="22">
        <v>231</v>
      </c>
      <c r="BC241" s="22">
        <v>1.0620099999999999</v>
      </c>
      <c r="BD241">
        <f t="shared" si="46"/>
        <v>15.8325</v>
      </c>
      <c r="BE241">
        <f t="shared" si="47"/>
        <v>16.833588974999998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96.609499999999997</v>
      </c>
      <c r="I242" s="22">
        <v>-1.60187E-2</v>
      </c>
      <c r="J242" s="22">
        <v>232</v>
      </c>
      <c r="K242" s="22">
        <v>0.63104199999999999</v>
      </c>
      <c r="L242">
        <f t="shared" si="36"/>
        <v>16.018699999999999</v>
      </c>
      <c r="M242">
        <f t="shared" si="37"/>
        <v>10.119237051799999</v>
      </c>
      <c r="N242" s="9"/>
      <c r="O242" s="22">
        <v>1.0682700000000001</v>
      </c>
      <c r="P242" s="22">
        <v>203.89599999999999</v>
      </c>
      <c r="Q242" s="22">
        <v>-1.5811200000000001E-2</v>
      </c>
      <c r="R242" s="22">
        <v>232</v>
      </c>
      <c r="S242" s="22">
        <v>1.0671999999999999</v>
      </c>
      <c r="T242">
        <f t="shared" si="38"/>
        <v>15.811200000000001</v>
      </c>
      <c r="U242">
        <f t="shared" si="39"/>
        <v>16.890630624000003</v>
      </c>
      <c r="X242" s="9"/>
      <c r="Y242" s="22">
        <v>0.631714</v>
      </c>
      <c r="Z242" s="22">
        <v>286.41000000000003</v>
      </c>
      <c r="AA242" s="22">
        <v>-1.6070600000000001E-2</v>
      </c>
      <c r="AB242" s="22">
        <v>232</v>
      </c>
      <c r="AC242" s="22">
        <v>0.63092000000000004</v>
      </c>
      <c r="AD242">
        <f t="shared" si="40"/>
        <v>16.070600000000002</v>
      </c>
      <c r="AE242">
        <f t="shared" si="41"/>
        <v>10.152023008400002</v>
      </c>
      <c r="AF242" s="9"/>
      <c r="AG242" s="22">
        <v>1.0682700000000001</v>
      </c>
      <c r="AH242" s="22">
        <v>371.50400000000002</v>
      </c>
      <c r="AI242" s="22">
        <v>-1.5823400000000001E-2</v>
      </c>
      <c r="AJ242" s="22">
        <v>232</v>
      </c>
      <c r="AK242" s="22">
        <v>1.0678099999999999</v>
      </c>
      <c r="AL242">
        <f t="shared" si="42"/>
        <v>15.823400000000001</v>
      </c>
      <c r="AM242">
        <f t="shared" si="43"/>
        <v>16.903663518000002</v>
      </c>
      <c r="AP242" s="9"/>
      <c r="AQ242" s="22">
        <v>0.631714</v>
      </c>
      <c r="AR242" s="22">
        <v>454.90300000000002</v>
      </c>
      <c r="AS242" s="22">
        <v>-1.6079699999999999E-2</v>
      </c>
      <c r="AT242" s="22">
        <v>232</v>
      </c>
      <c r="AU242" s="22">
        <v>0.63095100000000004</v>
      </c>
      <c r="AV242">
        <f t="shared" si="44"/>
        <v>16.079699999999999</v>
      </c>
      <c r="AW242">
        <f t="shared" si="45"/>
        <v>10.157771605799999</v>
      </c>
      <c r="AX242" s="9"/>
      <c r="AY242" s="22">
        <v>1.0682700000000001</v>
      </c>
      <c r="AZ242" s="22">
        <v>576.83699999999999</v>
      </c>
      <c r="BA242" s="22">
        <v>-1.5826400000000001E-2</v>
      </c>
      <c r="BB242" s="22">
        <v>232</v>
      </c>
      <c r="BC242" s="22">
        <v>1.0671999999999999</v>
      </c>
      <c r="BD242">
        <f t="shared" si="46"/>
        <v>15.826400000000001</v>
      </c>
      <c r="BE242">
        <f t="shared" si="47"/>
        <v>16.906868328000002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96.7102</v>
      </c>
      <c r="I243" s="22">
        <v>-1.6009499999999999E-2</v>
      </c>
      <c r="J243" s="22">
        <v>233</v>
      </c>
      <c r="K243" s="22">
        <v>0.62600699999999998</v>
      </c>
      <c r="L243">
        <f t="shared" si="36"/>
        <v>16.009499999999999</v>
      </c>
      <c r="M243">
        <f t="shared" si="37"/>
        <v>10.032801440999998</v>
      </c>
      <c r="N243" s="9"/>
      <c r="O243" s="22">
        <v>1.0732999999999999</v>
      </c>
      <c r="P243" s="22">
        <v>203.99700000000001</v>
      </c>
      <c r="Q243" s="22">
        <v>-1.58142E-2</v>
      </c>
      <c r="R243" s="22">
        <v>233</v>
      </c>
      <c r="S243" s="22">
        <v>1.0720799999999999</v>
      </c>
      <c r="T243">
        <f t="shared" si="38"/>
        <v>15.8142</v>
      </c>
      <c r="U243">
        <f t="shared" si="39"/>
        <v>16.973380859999999</v>
      </c>
      <c r="X243" s="9"/>
      <c r="Y243" s="22">
        <v>0.62667799999999996</v>
      </c>
      <c r="Z243" s="22">
        <v>286.51</v>
      </c>
      <c r="AA243" s="22">
        <v>-1.60736E-2</v>
      </c>
      <c r="AB243" s="22">
        <v>233</v>
      </c>
      <c r="AC243" s="22">
        <v>0.62588500000000002</v>
      </c>
      <c r="AD243">
        <f t="shared" si="40"/>
        <v>16.073599999999999</v>
      </c>
      <c r="AE243">
        <f t="shared" si="41"/>
        <v>10.072971500799998</v>
      </c>
      <c r="AF243" s="9"/>
      <c r="AG243" s="22">
        <v>1.0732999999999999</v>
      </c>
      <c r="AH243" s="22">
        <v>371.60500000000002</v>
      </c>
      <c r="AI243" s="22">
        <v>-1.5832499999999999E-2</v>
      </c>
      <c r="AJ243" s="22">
        <v>233</v>
      </c>
      <c r="AK243" s="22">
        <v>1.073</v>
      </c>
      <c r="AL243">
        <f t="shared" si="42"/>
        <v>15.8325</v>
      </c>
      <c r="AM243">
        <f t="shared" si="43"/>
        <v>16.993022249999999</v>
      </c>
      <c r="AP243" s="9"/>
      <c r="AQ243" s="22">
        <v>0.62667799999999996</v>
      </c>
      <c r="AR243" s="22">
        <v>455.00400000000002</v>
      </c>
      <c r="AS243" s="22">
        <v>-1.60889E-2</v>
      </c>
      <c r="AT243" s="22">
        <v>233</v>
      </c>
      <c r="AU243" s="22">
        <v>0.62582400000000005</v>
      </c>
      <c r="AV243">
        <f t="shared" si="44"/>
        <v>16.088899999999999</v>
      </c>
      <c r="AW243">
        <f t="shared" si="45"/>
        <v>10.082559674199999</v>
      </c>
      <c r="AX243" s="9"/>
      <c r="AY243" s="22">
        <v>1.0732999999999999</v>
      </c>
      <c r="AZ243" s="22">
        <v>576.93799999999999</v>
      </c>
      <c r="BA243" s="22">
        <v>-1.5826400000000001E-2</v>
      </c>
      <c r="BB243" s="22">
        <v>233</v>
      </c>
      <c r="BC243" s="22">
        <v>1.07239</v>
      </c>
      <c r="BD243">
        <f t="shared" si="46"/>
        <v>15.826400000000001</v>
      </c>
      <c r="BE243">
        <f t="shared" si="47"/>
        <v>16.986475120000001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96.810900000000004</v>
      </c>
      <c r="I244" s="22">
        <v>-1.60187E-2</v>
      </c>
      <c r="J244" s="22">
        <v>234</v>
      </c>
      <c r="K244" s="22">
        <v>0.62072799999999995</v>
      </c>
      <c r="L244">
        <f t="shared" si="36"/>
        <v>16.018699999999999</v>
      </c>
      <c r="M244">
        <f t="shared" si="37"/>
        <v>9.9579127240999981</v>
      </c>
      <c r="N244" s="9"/>
      <c r="O244" s="22">
        <v>1.0783400000000001</v>
      </c>
      <c r="P244" s="22">
        <v>204.09800000000001</v>
      </c>
      <c r="Q244" s="22">
        <v>-1.5805099999999999E-2</v>
      </c>
      <c r="R244" s="22">
        <v>234</v>
      </c>
      <c r="S244" s="22">
        <v>1.0772699999999999</v>
      </c>
      <c r="T244">
        <f t="shared" si="38"/>
        <v>15.805099999999999</v>
      </c>
      <c r="U244">
        <f t="shared" si="39"/>
        <v>17.043271534000002</v>
      </c>
      <c r="X244" s="9"/>
      <c r="Y244" s="22">
        <v>0.62164299999999995</v>
      </c>
      <c r="Z244" s="22">
        <v>286.61099999999999</v>
      </c>
      <c r="AA244" s="22">
        <v>-1.6076699999999999E-2</v>
      </c>
      <c r="AB244" s="22">
        <v>234</v>
      </c>
      <c r="AC244" s="22">
        <v>0.62091099999999999</v>
      </c>
      <c r="AD244">
        <f t="shared" si="40"/>
        <v>16.076699999999999</v>
      </c>
      <c r="AE244">
        <f t="shared" si="41"/>
        <v>9.9939680180999986</v>
      </c>
      <c r="AF244" s="9"/>
      <c r="AG244" s="22">
        <v>1.0783400000000001</v>
      </c>
      <c r="AH244" s="22">
        <v>371.70499999999998</v>
      </c>
      <c r="AI244" s="22">
        <v>-1.5823400000000001E-2</v>
      </c>
      <c r="AJ244" s="22">
        <v>234</v>
      </c>
      <c r="AK244" s="22">
        <v>1.0772699999999999</v>
      </c>
      <c r="AL244">
        <f t="shared" si="42"/>
        <v>15.823400000000001</v>
      </c>
      <c r="AM244">
        <f t="shared" si="43"/>
        <v>17.063005156000003</v>
      </c>
      <c r="AP244" s="9"/>
      <c r="AQ244" s="22">
        <v>0.62164299999999995</v>
      </c>
      <c r="AR244" s="22">
        <v>455.10500000000002</v>
      </c>
      <c r="AS244" s="22">
        <v>-1.6076699999999999E-2</v>
      </c>
      <c r="AT244" s="22">
        <v>234</v>
      </c>
      <c r="AU244" s="22">
        <v>0.62094099999999997</v>
      </c>
      <c r="AV244">
        <f t="shared" si="44"/>
        <v>16.076699999999999</v>
      </c>
      <c r="AW244">
        <f t="shared" si="45"/>
        <v>9.9939680180999986</v>
      </c>
      <c r="AX244" s="9"/>
      <c r="AY244" s="22">
        <v>1.0783400000000001</v>
      </c>
      <c r="AZ244" s="22">
        <v>577.03899999999999</v>
      </c>
      <c r="BA244" s="22">
        <v>-1.5826400000000001E-2</v>
      </c>
      <c r="BB244" s="22">
        <v>234</v>
      </c>
      <c r="BC244" s="22">
        <v>1.07758</v>
      </c>
      <c r="BD244">
        <f t="shared" si="46"/>
        <v>15.826400000000001</v>
      </c>
      <c r="BE244">
        <f t="shared" si="47"/>
        <v>17.066240176000004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96.911600000000007</v>
      </c>
      <c r="I245" s="22">
        <v>-1.60217E-2</v>
      </c>
      <c r="J245" s="22">
        <v>235</v>
      </c>
      <c r="K245" s="22">
        <v>0.61584499999999998</v>
      </c>
      <c r="L245">
        <f t="shared" si="36"/>
        <v>16.021699999999999</v>
      </c>
      <c r="M245">
        <f t="shared" si="37"/>
        <v>9.879108393600001</v>
      </c>
      <c r="N245" s="9"/>
      <c r="O245" s="22">
        <v>1.0833699999999999</v>
      </c>
      <c r="P245" s="22">
        <v>204.19800000000001</v>
      </c>
      <c r="Q245" s="22">
        <v>-1.5805099999999999E-2</v>
      </c>
      <c r="R245" s="22">
        <v>235</v>
      </c>
      <c r="S245" s="22">
        <v>1.0821499999999999</v>
      </c>
      <c r="T245">
        <f t="shared" si="38"/>
        <v>15.805099999999999</v>
      </c>
      <c r="U245">
        <f t="shared" si="39"/>
        <v>17.122771186999998</v>
      </c>
      <c r="X245" s="9"/>
      <c r="Y245" s="22">
        <v>0.61660800000000004</v>
      </c>
      <c r="Z245" s="22">
        <v>286.71199999999999</v>
      </c>
      <c r="AA245" s="22">
        <v>-1.60736E-2</v>
      </c>
      <c r="AB245" s="22">
        <v>235</v>
      </c>
      <c r="AC245" s="22">
        <v>0.61587499999999995</v>
      </c>
      <c r="AD245">
        <f t="shared" si="40"/>
        <v>16.073599999999999</v>
      </c>
      <c r="AE245">
        <f t="shared" si="41"/>
        <v>9.9111103487999994</v>
      </c>
      <c r="AF245" s="9"/>
      <c r="AG245" s="22">
        <v>1.0833699999999999</v>
      </c>
      <c r="AH245" s="22">
        <v>371.80599999999998</v>
      </c>
      <c r="AI245" s="22">
        <v>-1.5817299999999999E-2</v>
      </c>
      <c r="AJ245" s="22">
        <v>235</v>
      </c>
      <c r="AK245" s="22">
        <v>1.08246</v>
      </c>
      <c r="AL245">
        <f t="shared" si="42"/>
        <v>15.817299999999999</v>
      </c>
      <c r="AM245">
        <f t="shared" si="43"/>
        <v>17.135988300999998</v>
      </c>
      <c r="AP245" s="9"/>
      <c r="AQ245" s="22">
        <v>0.61660800000000004</v>
      </c>
      <c r="AR245" s="22">
        <v>455.20600000000002</v>
      </c>
      <c r="AS245" s="22">
        <v>-1.6085800000000001E-2</v>
      </c>
      <c r="AT245" s="22">
        <v>235</v>
      </c>
      <c r="AU245" s="22">
        <v>0.61584499999999998</v>
      </c>
      <c r="AV245">
        <f t="shared" si="44"/>
        <v>16.085800000000003</v>
      </c>
      <c r="AW245">
        <f t="shared" si="45"/>
        <v>9.9186329664000024</v>
      </c>
      <c r="AX245" s="9"/>
      <c r="AY245" s="22">
        <v>1.0833699999999999</v>
      </c>
      <c r="AZ245" s="22">
        <v>577.14</v>
      </c>
      <c r="BA245" s="22">
        <v>-1.58142E-2</v>
      </c>
      <c r="BB245" s="22">
        <v>235</v>
      </c>
      <c r="BC245" s="22">
        <v>1.08246</v>
      </c>
      <c r="BD245">
        <f t="shared" si="46"/>
        <v>15.8142</v>
      </c>
      <c r="BE245">
        <f t="shared" si="47"/>
        <v>17.132629853999997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97.012299999999996</v>
      </c>
      <c r="I246" s="22">
        <v>-1.60217E-2</v>
      </c>
      <c r="J246" s="22">
        <v>236</v>
      </c>
      <c r="K246" s="22">
        <v>0.61087000000000002</v>
      </c>
      <c r="L246">
        <f t="shared" si="36"/>
        <v>16.021699999999999</v>
      </c>
      <c r="M246">
        <f t="shared" si="37"/>
        <v>9.7984231124000001</v>
      </c>
      <c r="N246" s="9"/>
      <c r="O246" s="22">
        <v>1.0884100000000001</v>
      </c>
      <c r="P246" s="22">
        <v>204.29900000000001</v>
      </c>
      <c r="Q246" s="22">
        <v>-1.5799000000000001E-2</v>
      </c>
      <c r="R246" s="22">
        <v>236</v>
      </c>
      <c r="S246" s="22">
        <v>1.08704</v>
      </c>
      <c r="T246">
        <f t="shared" si="38"/>
        <v>15.799000000000001</v>
      </c>
      <c r="U246">
        <f t="shared" si="39"/>
        <v>17.195789590000004</v>
      </c>
      <c r="X246" s="9"/>
      <c r="Y246" s="22">
        <v>0.611572</v>
      </c>
      <c r="Z246" s="22">
        <v>286.81200000000001</v>
      </c>
      <c r="AA246" s="22">
        <v>-1.6064499999999999E-2</v>
      </c>
      <c r="AB246" s="22">
        <v>236</v>
      </c>
      <c r="AC246" s="22">
        <v>0.61090100000000003</v>
      </c>
      <c r="AD246">
        <f t="shared" si="40"/>
        <v>16.064499999999999</v>
      </c>
      <c r="AE246">
        <f t="shared" si="41"/>
        <v>9.8245983939999988</v>
      </c>
      <c r="AF246" s="9"/>
      <c r="AG246" s="22">
        <v>1.0884100000000001</v>
      </c>
      <c r="AH246" s="22">
        <v>371.90699999999998</v>
      </c>
      <c r="AI246" s="22">
        <v>-1.58142E-2</v>
      </c>
      <c r="AJ246" s="22">
        <v>236</v>
      </c>
      <c r="AK246" s="22">
        <v>1.08734</v>
      </c>
      <c r="AL246">
        <f t="shared" si="42"/>
        <v>15.8142</v>
      </c>
      <c r="AM246">
        <f t="shared" si="43"/>
        <v>17.212333422</v>
      </c>
      <c r="AP246" s="9"/>
      <c r="AQ246" s="22">
        <v>0.611572</v>
      </c>
      <c r="AR246" s="22">
        <v>455.30599999999998</v>
      </c>
      <c r="AS246" s="22">
        <v>-1.61011E-2</v>
      </c>
      <c r="AT246" s="22">
        <v>236</v>
      </c>
      <c r="AU246" s="22">
        <v>0.61090100000000003</v>
      </c>
      <c r="AV246">
        <f t="shared" si="44"/>
        <v>16.101099999999999</v>
      </c>
      <c r="AW246">
        <f t="shared" si="45"/>
        <v>9.8469819292</v>
      </c>
      <c r="AX246" s="9"/>
      <c r="AY246" s="22">
        <v>1.0884100000000001</v>
      </c>
      <c r="AZ246" s="22">
        <v>577.24</v>
      </c>
      <c r="BA246" s="22">
        <v>-1.5820299999999999E-2</v>
      </c>
      <c r="BB246" s="22">
        <v>236</v>
      </c>
      <c r="BC246" s="22">
        <v>1.08765</v>
      </c>
      <c r="BD246">
        <f t="shared" si="46"/>
        <v>15.8203</v>
      </c>
      <c r="BE246">
        <f t="shared" si="47"/>
        <v>17.218972723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97.113</v>
      </c>
      <c r="I247" s="22">
        <v>-1.60217E-2</v>
      </c>
      <c r="J247" s="22">
        <v>237</v>
      </c>
      <c r="K247" s="22">
        <v>0.60574300000000003</v>
      </c>
      <c r="L247">
        <f t="shared" si="36"/>
        <v>16.021699999999999</v>
      </c>
      <c r="M247">
        <f t="shared" si="37"/>
        <v>9.7177538528999996</v>
      </c>
      <c r="N247" s="9"/>
      <c r="O247" s="22">
        <v>1.09344</v>
      </c>
      <c r="P247" s="22">
        <v>204.4</v>
      </c>
      <c r="Q247" s="22">
        <v>-1.5792799999999999E-2</v>
      </c>
      <c r="R247" s="22">
        <v>237</v>
      </c>
      <c r="S247" s="22">
        <v>1.09192</v>
      </c>
      <c r="T247">
        <f t="shared" si="38"/>
        <v>15.7928</v>
      </c>
      <c r="U247">
        <f t="shared" si="39"/>
        <v>17.268479232000001</v>
      </c>
      <c r="X247" s="9"/>
      <c r="Y247" s="22">
        <v>0.60653699999999999</v>
      </c>
      <c r="Z247" s="22">
        <v>286.91300000000001</v>
      </c>
      <c r="AA247" s="22">
        <v>-1.6076699999999999E-2</v>
      </c>
      <c r="AB247" s="22">
        <v>237</v>
      </c>
      <c r="AC247" s="22">
        <v>0.60565199999999997</v>
      </c>
      <c r="AD247">
        <f t="shared" si="40"/>
        <v>16.076699999999999</v>
      </c>
      <c r="AE247">
        <f t="shared" si="41"/>
        <v>9.7511133878999985</v>
      </c>
      <c r="AF247" s="9"/>
      <c r="AG247" s="22">
        <v>1.09344</v>
      </c>
      <c r="AH247" s="22">
        <v>372.00799999999998</v>
      </c>
      <c r="AI247" s="22">
        <v>-1.58142E-2</v>
      </c>
      <c r="AJ247" s="22">
        <v>237</v>
      </c>
      <c r="AK247" s="22">
        <v>1.09283</v>
      </c>
      <c r="AL247">
        <f t="shared" si="42"/>
        <v>15.8142</v>
      </c>
      <c r="AM247">
        <f t="shared" si="43"/>
        <v>17.291878848</v>
      </c>
      <c r="AP247" s="9"/>
      <c r="AQ247" s="22">
        <v>0.60653699999999999</v>
      </c>
      <c r="AR247" s="22">
        <v>455.40699999999998</v>
      </c>
      <c r="AS247" s="22">
        <v>-1.61011E-2</v>
      </c>
      <c r="AT247" s="22">
        <v>237</v>
      </c>
      <c r="AU247" s="22">
        <v>0.60574300000000003</v>
      </c>
      <c r="AV247">
        <f t="shared" si="44"/>
        <v>16.101099999999999</v>
      </c>
      <c r="AW247">
        <f t="shared" si="45"/>
        <v>9.7659128906999992</v>
      </c>
      <c r="AX247" s="9"/>
      <c r="AY247" s="22">
        <v>1.09344</v>
      </c>
      <c r="AZ247" s="22">
        <v>577.34100000000001</v>
      </c>
      <c r="BA247" s="22">
        <v>-1.5811200000000001E-2</v>
      </c>
      <c r="BB247" s="22">
        <v>237</v>
      </c>
      <c r="BC247" s="22">
        <v>1.09192</v>
      </c>
      <c r="BD247">
        <f t="shared" si="46"/>
        <v>15.811200000000001</v>
      </c>
      <c r="BE247">
        <f t="shared" si="47"/>
        <v>17.288598528000001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97.213700000000003</v>
      </c>
      <c r="I248" s="22">
        <v>-1.60187E-2</v>
      </c>
      <c r="J248" s="22">
        <v>238</v>
      </c>
      <c r="K248" s="22">
        <v>0.60095200000000004</v>
      </c>
      <c r="L248">
        <f t="shared" si="36"/>
        <v>16.018699999999999</v>
      </c>
      <c r="M248">
        <f t="shared" si="37"/>
        <v>9.635264068699998</v>
      </c>
      <c r="N248" s="9"/>
      <c r="O248" s="22">
        <v>1.0984799999999999</v>
      </c>
      <c r="P248" s="22">
        <v>204.501</v>
      </c>
      <c r="Q248" s="22">
        <v>-1.5780599999999999E-2</v>
      </c>
      <c r="R248" s="22">
        <v>238</v>
      </c>
      <c r="S248" s="22">
        <v>1.09741</v>
      </c>
      <c r="T248">
        <f t="shared" si="38"/>
        <v>15.780599999999998</v>
      </c>
      <c r="U248">
        <f t="shared" si="39"/>
        <v>17.334673487999996</v>
      </c>
      <c r="X248" s="9"/>
      <c r="Y248" s="22">
        <v>0.60150099999999995</v>
      </c>
      <c r="Z248" s="22">
        <v>287.01400000000001</v>
      </c>
      <c r="AA248" s="22">
        <v>-1.6076699999999999E-2</v>
      </c>
      <c r="AB248" s="22">
        <v>238</v>
      </c>
      <c r="AC248" s="22">
        <v>0.60073900000000002</v>
      </c>
      <c r="AD248">
        <f t="shared" si="40"/>
        <v>16.076699999999999</v>
      </c>
      <c r="AE248">
        <f t="shared" si="41"/>
        <v>9.6701511266999987</v>
      </c>
      <c r="AF248" s="9"/>
      <c r="AG248" s="22">
        <v>1.0984799999999999</v>
      </c>
      <c r="AH248" s="22">
        <v>372.108</v>
      </c>
      <c r="AI248" s="22">
        <v>-1.5817299999999999E-2</v>
      </c>
      <c r="AJ248" s="22">
        <v>238</v>
      </c>
      <c r="AK248" s="22">
        <v>1.09802</v>
      </c>
      <c r="AL248">
        <f t="shared" si="42"/>
        <v>15.817299999999999</v>
      </c>
      <c r="AM248">
        <f t="shared" si="43"/>
        <v>17.374987703999999</v>
      </c>
      <c r="AP248" s="9"/>
      <c r="AQ248" s="22">
        <v>0.60150099999999995</v>
      </c>
      <c r="AR248" s="22">
        <v>455.50799999999998</v>
      </c>
      <c r="AS248" s="22">
        <v>-1.61011E-2</v>
      </c>
      <c r="AT248" s="22">
        <v>238</v>
      </c>
      <c r="AU248" s="22">
        <v>0.60082999999999998</v>
      </c>
      <c r="AV248">
        <f t="shared" si="44"/>
        <v>16.101099999999999</v>
      </c>
      <c r="AW248">
        <f t="shared" si="45"/>
        <v>9.6848277510999985</v>
      </c>
      <c r="AX248" s="9"/>
      <c r="AY248" s="22">
        <v>1.0984799999999999</v>
      </c>
      <c r="AZ248" s="22">
        <v>577.44200000000001</v>
      </c>
      <c r="BA248" s="22">
        <v>-1.5805099999999999E-2</v>
      </c>
      <c r="BB248" s="22">
        <v>238</v>
      </c>
      <c r="BC248" s="22">
        <v>1.09772</v>
      </c>
      <c r="BD248">
        <f t="shared" si="46"/>
        <v>15.805099999999999</v>
      </c>
      <c r="BE248">
        <f t="shared" si="47"/>
        <v>17.361586247999998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97.314400000000006</v>
      </c>
      <c r="I249" s="22">
        <v>-1.6030900000000001E-2</v>
      </c>
      <c r="J249" s="22">
        <v>239</v>
      </c>
      <c r="K249" s="22">
        <v>0.59573399999999999</v>
      </c>
      <c r="L249">
        <f t="shared" si="36"/>
        <v>16.030899999999999</v>
      </c>
      <c r="M249">
        <f t="shared" si="37"/>
        <v>9.5618867993999999</v>
      </c>
      <c r="N249" s="9"/>
      <c r="O249" s="22">
        <v>1.1035200000000001</v>
      </c>
      <c r="P249" s="22">
        <v>204.601</v>
      </c>
      <c r="Q249" s="22">
        <v>-1.5795900000000002E-2</v>
      </c>
      <c r="R249" s="22">
        <v>239</v>
      </c>
      <c r="S249" s="22">
        <v>1.1026</v>
      </c>
      <c r="T249">
        <f t="shared" si="38"/>
        <v>15.795900000000001</v>
      </c>
      <c r="U249">
        <f t="shared" si="39"/>
        <v>17.431091568000003</v>
      </c>
      <c r="X249" s="9"/>
      <c r="Y249" s="22">
        <v>0.59646600000000005</v>
      </c>
      <c r="Z249" s="22">
        <v>287.11500000000001</v>
      </c>
      <c r="AA249" s="22">
        <v>-1.6082800000000001E-2</v>
      </c>
      <c r="AB249" s="22">
        <v>239</v>
      </c>
      <c r="AC249" s="22">
        <v>0.59558100000000003</v>
      </c>
      <c r="AD249">
        <f t="shared" si="40"/>
        <v>16.082800000000002</v>
      </c>
      <c r="AE249">
        <f t="shared" si="41"/>
        <v>9.5928433848000019</v>
      </c>
      <c r="AF249" s="9"/>
      <c r="AG249" s="22">
        <v>1.1035200000000001</v>
      </c>
      <c r="AH249" s="22">
        <v>372.209</v>
      </c>
      <c r="AI249" s="22">
        <v>-1.5802E-2</v>
      </c>
      <c r="AJ249" s="22">
        <v>239</v>
      </c>
      <c r="AK249" s="22">
        <v>1.10199</v>
      </c>
      <c r="AL249">
        <f t="shared" si="42"/>
        <v>15.802</v>
      </c>
      <c r="AM249">
        <f t="shared" si="43"/>
        <v>17.437823040000001</v>
      </c>
      <c r="AP249" s="9"/>
      <c r="AQ249" s="22">
        <v>0.59646600000000005</v>
      </c>
      <c r="AR249" s="22">
        <v>455.608</v>
      </c>
      <c r="AS249" s="22">
        <v>-1.6113300000000001E-2</v>
      </c>
      <c r="AT249" s="22">
        <v>239</v>
      </c>
      <c r="AU249" s="22">
        <v>0.59573399999999999</v>
      </c>
      <c r="AV249">
        <f t="shared" si="44"/>
        <v>16.113299999999999</v>
      </c>
      <c r="AW249">
        <f t="shared" si="45"/>
        <v>9.6110355978000008</v>
      </c>
      <c r="AX249" s="9"/>
      <c r="AY249" s="22">
        <v>1.1035200000000001</v>
      </c>
      <c r="AZ249" s="22">
        <v>577.54200000000003</v>
      </c>
      <c r="BA249" s="22">
        <v>-1.5795900000000002E-2</v>
      </c>
      <c r="BB249" s="22">
        <v>239</v>
      </c>
      <c r="BC249" s="22">
        <v>1.1026</v>
      </c>
      <c r="BD249">
        <f t="shared" si="46"/>
        <v>15.795900000000001</v>
      </c>
      <c r="BE249">
        <f t="shared" si="47"/>
        <v>17.431091568000003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97.415199999999999</v>
      </c>
      <c r="I250" s="22">
        <v>-1.6030900000000001E-2</v>
      </c>
      <c r="J250" s="22">
        <v>240</v>
      </c>
      <c r="K250" s="22">
        <v>0.59066799999999997</v>
      </c>
      <c r="L250">
        <f t="shared" si="36"/>
        <v>16.030899999999999</v>
      </c>
      <c r="M250">
        <f t="shared" si="37"/>
        <v>9.4811712179000001</v>
      </c>
      <c r="N250" s="9"/>
      <c r="O250" s="22">
        <v>1.1085499999999999</v>
      </c>
      <c r="P250" s="22">
        <v>204.702</v>
      </c>
      <c r="Q250" s="22">
        <v>-1.57898E-2</v>
      </c>
      <c r="R250" s="22">
        <v>240</v>
      </c>
      <c r="S250" s="22">
        <v>1.1077900000000001</v>
      </c>
      <c r="T250">
        <f t="shared" si="38"/>
        <v>15.7898</v>
      </c>
      <c r="U250">
        <f t="shared" si="39"/>
        <v>17.503782789999999</v>
      </c>
      <c r="X250" s="9"/>
      <c r="Y250" s="22">
        <v>0.59143100000000004</v>
      </c>
      <c r="Z250" s="22">
        <v>287.21499999999997</v>
      </c>
      <c r="AA250" s="22">
        <v>-1.6082800000000001E-2</v>
      </c>
      <c r="AB250" s="22">
        <v>240</v>
      </c>
      <c r="AC250" s="22">
        <v>0.59066799999999997</v>
      </c>
      <c r="AD250">
        <f t="shared" si="40"/>
        <v>16.082800000000002</v>
      </c>
      <c r="AE250">
        <f t="shared" si="41"/>
        <v>9.5118664868000025</v>
      </c>
      <c r="AF250" s="9"/>
      <c r="AG250" s="22">
        <v>1.1085499999999999</v>
      </c>
      <c r="AH250" s="22">
        <v>372.31</v>
      </c>
      <c r="AI250" s="22">
        <v>-1.5802E-2</v>
      </c>
      <c r="AJ250" s="22">
        <v>240</v>
      </c>
      <c r="AK250" s="22">
        <v>1.10809</v>
      </c>
      <c r="AL250">
        <f t="shared" si="42"/>
        <v>15.802</v>
      </c>
      <c r="AM250">
        <f t="shared" si="43"/>
        <v>17.5173071</v>
      </c>
      <c r="AP250" s="9"/>
      <c r="AQ250" s="22">
        <v>0.59143100000000004</v>
      </c>
      <c r="AR250" s="22">
        <v>455.709</v>
      </c>
      <c r="AS250" s="22">
        <v>-1.61041E-2</v>
      </c>
      <c r="AT250" s="22">
        <v>240</v>
      </c>
      <c r="AU250" s="22">
        <v>0.59060699999999999</v>
      </c>
      <c r="AV250">
        <f t="shared" si="44"/>
        <v>16.104099999999999</v>
      </c>
      <c r="AW250">
        <f t="shared" si="45"/>
        <v>9.5244639671000009</v>
      </c>
      <c r="AX250" s="9"/>
      <c r="AY250" s="22">
        <v>1.1085499999999999</v>
      </c>
      <c r="AZ250" s="22">
        <v>577.64300000000003</v>
      </c>
      <c r="BA250" s="22">
        <v>-1.5799000000000001E-2</v>
      </c>
      <c r="BB250" s="22">
        <v>240</v>
      </c>
      <c r="BC250" s="22">
        <v>1.1077900000000001</v>
      </c>
      <c r="BD250">
        <f t="shared" si="46"/>
        <v>15.799000000000001</v>
      </c>
      <c r="BE250">
        <f t="shared" si="47"/>
        <v>17.513981449999999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97.515900000000002</v>
      </c>
      <c r="I251" s="22">
        <v>-1.6027799999999998E-2</v>
      </c>
      <c r="J251" s="22">
        <v>241</v>
      </c>
      <c r="K251" s="22">
        <v>0.58566300000000004</v>
      </c>
      <c r="L251">
        <f t="shared" si="36"/>
        <v>16.027799999999999</v>
      </c>
      <c r="M251">
        <f t="shared" si="37"/>
        <v>9.3986217809999992</v>
      </c>
      <c r="N251" s="9"/>
      <c r="O251" s="22">
        <v>1.1135900000000001</v>
      </c>
      <c r="P251" s="22">
        <v>204.803</v>
      </c>
      <c r="Q251" s="22">
        <v>-1.5777599999999999E-2</v>
      </c>
      <c r="R251" s="22">
        <v>241</v>
      </c>
      <c r="S251" s="22">
        <v>1.1123700000000001</v>
      </c>
      <c r="T251">
        <f t="shared" si="38"/>
        <v>15.7776</v>
      </c>
      <c r="U251">
        <f t="shared" si="39"/>
        <v>17.569777584000001</v>
      </c>
      <c r="X251" s="9"/>
      <c r="Y251" s="22">
        <v>0.586395</v>
      </c>
      <c r="Z251" s="22">
        <v>287.31599999999997</v>
      </c>
      <c r="AA251" s="22">
        <v>-1.6085800000000001E-2</v>
      </c>
      <c r="AB251" s="22">
        <v>241</v>
      </c>
      <c r="AC251" s="22">
        <v>0.58566300000000004</v>
      </c>
      <c r="AD251">
        <f t="shared" si="40"/>
        <v>16.085800000000003</v>
      </c>
      <c r="AE251">
        <f t="shared" si="41"/>
        <v>9.432632691000002</v>
      </c>
      <c r="AF251" s="9"/>
      <c r="AG251" s="22">
        <v>1.1135900000000001</v>
      </c>
      <c r="AH251" s="22">
        <v>372.41</v>
      </c>
      <c r="AI251" s="22">
        <v>-1.5799000000000001E-2</v>
      </c>
      <c r="AJ251" s="22">
        <v>241</v>
      </c>
      <c r="AK251" s="22">
        <v>1.11267</v>
      </c>
      <c r="AL251">
        <f t="shared" si="42"/>
        <v>15.799000000000001</v>
      </c>
      <c r="AM251">
        <f t="shared" si="43"/>
        <v>17.593608410000002</v>
      </c>
      <c r="AP251" s="9"/>
      <c r="AQ251" s="22">
        <v>0.586395</v>
      </c>
      <c r="AR251" s="22">
        <v>455.81</v>
      </c>
      <c r="AS251" s="22">
        <v>-1.6110200000000002E-2</v>
      </c>
      <c r="AT251" s="22">
        <v>241</v>
      </c>
      <c r="AU251" s="22">
        <v>0.58566300000000004</v>
      </c>
      <c r="AV251">
        <f t="shared" si="44"/>
        <v>16.110200000000003</v>
      </c>
      <c r="AW251">
        <f t="shared" si="45"/>
        <v>9.4469407290000014</v>
      </c>
      <c r="AX251" s="9"/>
      <c r="AY251" s="22">
        <v>1.1135900000000001</v>
      </c>
      <c r="AZ251" s="22">
        <v>577.74400000000003</v>
      </c>
      <c r="BA251" s="22">
        <v>-1.5792799999999999E-2</v>
      </c>
      <c r="BB251" s="22">
        <v>241</v>
      </c>
      <c r="BC251" s="22">
        <v>1.1123700000000001</v>
      </c>
      <c r="BD251">
        <f t="shared" si="46"/>
        <v>15.7928</v>
      </c>
      <c r="BE251">
        <f t="shared" si="47"/>
        <v>17.586704151999999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97.616600000000005</v>
      </c>
      <c r="I252" s="22">
        <v>-1.6046100000000001E-2</v>
      </c>
      <c r="J252" s="22">
        <v>242</v>
      </c>
      <c r="K252" s="22">
        <v>0.58056600000000003</v>
      </c>
      <c r="L252">
        <f t="shared" si="36"/>
        <v>16.046099999999999</v>
      </c>
      <c r="M252">
        <f t="shared" si="37"/>
        <v>9.3285606959999985</v>
      </c>
      <c r="N252" s="9"/>
      <c r="O252" s="22">
        <v>1.1186199999999999</v>
      </c>
      <c r="P252" s="22">
        <v>204.90299999999999</v>
      </c>
      <c r="Q252" s="22">
        <v>-1.5777599999999999E-2</v>
      </c>
      <c r="R252" s="22">
        <v>242</v>
      </c>
      <c r="S252" s="22">
        <v>1.11694</v>
      </c>
      <c r="T252">
        <f t="shared" si="38"/>
        <v>15.7776</v>
      </c>
      <c r="U252">
        <f t="shared" si="39"/>
        <v>17.649138911999998</v>
      </c>
      <c r="X252" s="9"/>
      <c r="Y252" s="22">
        <v>0.58135999999999999</v>
      </c>
      <c r="Z252" s="22">
        <v>287.41699999999997</v>
      </c>
      <c r="AA252" s="22">
        <v>-1.60889E-2</v>
      </c>
      <c r="AB252" s="22">
        <v>242</v>
      </c>
      <c r="AC252" s="22">
        <v>0.58065800000000001</v>
      </c>
      <c r="AD252">
        <f t="shared" si="40"/>
        <v>16.088899999999999</v>
      </c>
      <c r="AE252">
        <f t="shared" si="41"/>
        <v>9.3534429039999996</v>
      </c>
      <c r="AF252" s="9"/>
      <c r="AG252" s="22">
        <v>1.1186199999999999</v>
      </c>
      <c r="AH252" s="22">
        <v>372.51100000000002</v>
      </c>
      <c r="AI252" s="22">
        <v>-1.5799000000000001E-2</v>
      </c>
      <c r="AJ252" s="22">
        <v>242</v>
      </c>
      <c r="AK252" s="22">
        <v>1.11694</v>
      </c>
      <c r="AL252">
        <f t="shared" si="42"/>
        <v>15.799000000000001</v>
      </c>
      <c r="AM252">
        <f t="shared" si="43"/>
        <v>17.673077380000002</v>
      </c>
      <c r="AP252" s="9"/>
      <c r="AQ252" s="22">
        <v>0.58135999999999999</v>
      </c>
      <c r="AR252" s="22">
        <v>455.91</v>
      </c>
      <c r="AS252" s="22">
        <v>-1.6110200000000002E-2</v>
      </c>
      <c r="AT252" s="22">
        <v>242</v>
      </c>
      <c r="AU252" s="22">
        <v>0.58047499999999996</v>
      </c>
      <c r="AV252">
        <f t="shared" si="44"/>
        <v>16.110200000000003</v>
      </c>
      <c r="AW252">
        <f t="shared" si="45"/>
        <v>9.3658258720000021</v>
      </c>
      <c r="AX252" s="9"/>
      <c r="AY252" s="22">
        <v>1.1186199999999999</v>
      </c>
      <c r="AZ252" s="22">
        <v>577.84500000000003</v>
      </c>
      <c r="BA252" s="22">
        <v>-1.5802E-2</v>
      </c>
      <c r="BB252" s="22">
        <v>242</v>
      </c>
      <c r="BC252" s="22">
        <v>1.1178600000000001</v>
      </c>
      <c r="BD252">
        <f t="shared" si="46"/>
        <v>15.802</v>
      </c>
      <c r="BE252">
        <f t="shared" si="47"/>
        <v>17.676433239999998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97.717299999999994</v>
      </c>
      <c r="I253" s="22">
        <v>-1.6043100000000001E-2</v>
      </c>
      <c r="J253" s="22">
        <v>243</v>
      </c>
      <c r="K253" s="22">
        <v>0.57565299999999997</v>
      </c>
      <c r="L253">
        <f t="shared" si="36"/>
        <v>16.043100000000003</v>
      </c>
      <c r="M253">
        <f t="shared" si="37"/>
        <v>9.2460235644000015</v>
      </c>
      <c r="N253" s="9"/>
      <c r="O253" s="22">
        <v>1.1236600000000001</v>
      </c>
      <c r="P253" s="22">
        <v>205.00399999999999</v>
      </c>
      <c r="Q253" s="22">
        <v>-1.5780599999999999E-2</v>
      </c>
      <c r="R253" s="22">
        <v>243</v>
      </c>
      <c r="S253" s="22">
        <v>1.1224400000000001</v>
      </c>
      <c r="T253">
        <f t="shared" si="38"/>
        <v>15.780599999999998</v>
      </c>
      <c r="U253">
        <f t="shared" si="39"/>
        <v>17.732028996</v>
      </c>
      <c r="X253" s="9"/>
      <c r="Y253" s="22">
        <v>0.57632399999999995</v>
      </c>
      <c r="Z253" s="22">
        <v>287.517</v>
      </c>
      <c r="AA253" s="22">
        <v>-1.60889E-2</v>
      </c>
      <c r="AB253" s="22">
        <v>243</v>
      </c>
      <c r="AC253" s="22">
        <v>0.57559199999999999</v>
      </c>
      <c r="AD253">
        <f t="shared" si="40"/>
        <v>16.088899999999999</v>
      </c>
      <c r="AE253">
        <f t="shared" si="41"/>
        <v>9.2724192035999984</v>
      </c>
      <c r="AF253" s="9"/>
      <c r="AG253" s="22">
        <v>1.1236600000000001</v>
      </c>
      <c r="AH253" s="22">
        <v>372.61200000000002</v>
      </c>
      <c r="AI253" s="22">
        <v>-1.5792799999999999E-2</v>
      </c>
      <c r="AJ253" s="22">
        <v>243</v>
      </c>
      <c r="AK253" s="22">
        <v>1.1221300000000001</v>
      </c>
      <c r="AL253">
        <f t="shared" si="42"/>
        <v>15.7928</v>
      </c>
      <c r="AM253">
        <f t="shared" si="43"/>
        <v>17.745737648000002</v>
      </c>
      <c r="AP253" s="9"/>
      <c r="AQ253" s="22">
        <v>0.57632399999999995</v>
      </c>
      <c r="AR253" s="22">
        <v>456.01100000000002</v>
      </c>
      <c r="AS253" s="22">
        <v>-1.6107199999999999E-2</v>
      </c>
      <c r="AT253" s="22">
        <v>243</v>
      </c>
      <c r="AU253" s="22">
        <v>0.57553100000000001</v>
      </c>
      <c r="AV253">
        <f t="shared" si="44"/>
        <v>16.107199999999999</v>
      </c>
      <c r="AW253">
        <f t="shared" si="45"/>
        <v>9.282965932799998</v>
      </c>
      <c r="AX253" s="9"/>
      <c r="AY253" s="22">
        <v>1.1236600000000001</v>
      </c>
      <c r="AZ253" s="22">
        <v>577.94500000000005</v>
      </c>
      <c r="BA253" s="22">
        <v>-1.5786700000000001E-2</v>
      </c>
      <c r="BB253" s="22">
        <v>243</v>
      </c>
      <c r="BC253" s="22">
        <v>1.1224400000000001</v>
      </c>
      <c r="BD253">
        <f t="shared" si="46"/>
        <v>15.786700000000002</v>
      </c>
      <c r="BE253">
        <f t="shared" si="47"/>
        <v>17.738883322000003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97.817999999999998</v>
      </c>
      <c r="I254" s="22">
        <v>-1.6039999999999999E-2</v>
      </c>
      <c r="J254" s="22">
        <v>244</v>
      </c>
      <c r="K254" s="22">
        <v>0.57058699999999996</v>
      </c>
      <c r="L254">
        <f t="shared" si="36"/>
        <v>16.04</v>
      </c>
      <c r="M254">
        <f t="shared" si="37"/>
        <v>9.1634755600000002</v>
      </c>
      <c r="N254" s="9"/>
      <c r="O254" s="22">
        <v>1.12869</v>
      </c>
      <c r="P254" s="22">
        <v>205.10499999999999</v>
      </c>
      <c r="Q254" s="22">
        <v>-1.5768399999999998E-2</v>
      </c>
      <c r="R254" s="22">
        <v>244</v>
      </c>
      <c r="S254" s="22">
        <v>1.1276200000000001</v>
      </c>
      <c r="T254">
        <f t="shared" si="38"/>
        <v>15.768399999999998</v>
      </c>
      <c r="U254">
        <f t="shared" si="39"/>
        <v>17.797635395999997</v>
      </c>
      <c r="X254" s="9"/>
      <c r="Y254" s="22">
        <v>0.57128900000000005</v>
      </c>
      <c r="Z254" s="22">
        <v>287.61799999999999</v>
      </c>
      <c r="AA254" s="22">
        <v>-1.60889E-2</v>
      </c>
      <c r="AB254" s="22">
        <v>244</v>
      </c>
      <c r="AC254" s="22">
        <v>0.57052599999999998</v>
      </c>
      <c r="AD254">
        <f t="shared" si="40"/>
        <v>16.088899999999999</v>
      </c>
      <c r="AE254">
        <f t="shared" si="41"/>
        <v>9.1914115920999997</v>
      </c>
      <c r="AF254" s="9"/>
      <c r="AG254" s="22">
        <v>1.12869</v>
      </c>
      <c r="AH254" s="22">
        <v>372.71300000000002</v>
      </c>
      <c r="AI254" s="22">
        <v>-1.5786700000000001E-2</v>
      </c>
      <c r="AJ254" s="22">
        <v>244</v>
      </c>
      <c r="AK254" s="22">
        <v>1.1276200000000001</v>
      </c>
      <c r="AL254">
        <f t="shared" si="42"/>
        <v>15.786700000000002</v>
      </c>
      <c r="AM254">
        <f t="shared" si="43"/>
        <v>17.818290423000001</v>
      </c>
      <c r="AP254" s="9"/>
      <c r="AQ254" s="22">
        <v>0.57128900000000005</v>
      </c>
      <c r="AR254" s="22">
        <v>456.11200000000002</v>
      </c>
      <c r="AS254" s="22">
        <v>-1.61163E-2</v>
      </c>
      <c r="AT254" s="22">
        <v>244</v>
      </c>
      <c r="AU254" s="22">
        <v>0.57055699999999998</v>
      </c>
      <c r="AV254">
        <f t="shared" si="44"/>
        <v>16.116299999999999</v>
      </c>
      <c r="AW254">
        <f t="shared" si="45"/>
        <v>9.2070649106999998</v>
      </c>
      <c r="AX254" s="9"/>
      <c r="AY254" s="22">
        <v>1.12869</v>
      </c>
      <c r="AZ254" s="22">
        <v>578.04600000000005</v>
      </c>
      <c r="BA254" s="22">
        <v>-1.57898E-2</v>
      </c>
      <c r="BB254" s="22">
        <v>244</v>
      </c>
      <c r="BC254" s="22">
        <v>1.1279300000000001</v>
      </c>
      <c r="BD254">
        <f t="shared" si="46"/>
        <v>15.7898</v>
      </c>
      <c r="BE254">
        <f t="shared" si="47"/>
        <v>17.821789362000001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97.918700000000001</v>
      </c>
      <c r="I255" s="22">
        <v>-1.6039999999999999E-2</v>
      </c>
      <c r="J255" s="22">
        <v>245</v>
      </c>
      <c r="K255" s="22">
        <v>0.56558200000000003</v>
      </c>
      <c r="L255">
        <f t="shared" si="36"/>
        <v>16.04</v>
      </c>
      <c r="M255">
        <f t="shared" si="37"/>
        <v>9.0827141600000001</v>
      </c>
      <c r="N255" s="9"/>
      <c r="O255" s="22">
        <v>1.1337299999999999</v>
      </c>
      <c r="P255" s="22">
        <v>205.20500000000001</v>
      </c>
      <c r="Q255" s="22">
        <v>-1.57623E-2</v>
      </c>
      <c r="R255" s="22">
        <v>245</v>
      </c>
      <c r="S255" s="22">
        <v>1.1331199999999999</v>
      </c>
      <c r="T255">
        <f t="shared" si="38"/>
        <v>15.7623</v>
      </c>
      <c r="U255">
        <f t="shared" si="39"/>
        <v>17.870192378999999</v>
      </c>
      <c r="X255" s="9"/>
      <c r="Y255" s="22">
        <v>0.56625400000000004</v>
      </c>
      <c r="Z255" s="22">
        <v>287.71899999999999</v>
      </c>
      <c r="AA255" s="22">
        <v>-1.6098000000000001E-2</v>
      </c>
      <c r="AB255" s="22">
        <v>245</v>
      </c>
      <c r="AC255" s="22">
        <v>0.56552100000000005</v>
      </c>
      <c r="AD255">
        <f t="shared" si="40"/>
        <v>16.098000000000003</v>
      </c>
      <c r="AE255">
        <f t="shared" si="41"/>
        <v>9.1155568920000025</v>
      </c>
      <c r="AF255" s="9"/>
      <c r="AG255" s="22">
        <v>1.1337299999999999</v>
      </c>
      <c r="AH255" s="22">
        <v>372.81299999999999</v>
      </c>
      <c r="AI255" s="22">
        <v>-1.57745E-2</v>
      </c>
      <c r="AJ255" s="22">
        <v>245</v>
      </c>
      <c r="AK255" s="22">
        <v>1.1325099999999999</v>
      </c>
      <c r="AL255">
        <f t="shared" si="42"/>
        <v>15.7745</v>
      </c>
      <c r="AM255">
        <f t="shared" si="43"/>
        <v>17.884023884999998</v>
      </c>
      <c r="AP255" s="9"/>
      <c r="AQ255" s="22">
        <v>0.56625400000000004</v>
      </c>
      <c r="AR255" s="22">
        <v>456.21300000000002</v>
      </c>
      <c r="AS255" s="22">
        <v>-1.6107199999999999E-2</v>
      </c>
      <c r="AT255" s="22">
        <v>245</v>
      </c>
      <c r="AU255" s="22">
        <v>0.56552100000000005</v>
      </c>
      <c r="AV255">
        <f t="shared" si="44"/>
        <v>16.107199999999999</v>
      </c>
      <c r="AW255">
        <f t="shared" si="45"/>
        <v>9.1207664287999997</v>
      </c>
      <c r="AX255" s="9"/>
      <c r="AY255" s="22">
        <v>1.1337299999999999</v>
      </c>
      <c r="AZ255" s="22">
        <v>578.14700000000005</v>
      </c>
      <c r="BA255" s="22">
        <v>-1.5780599999999999E-2</v>
      </c>
      <c r="BB255" s="22">
        <v>245</v>
      </c>
      <c r="BC255" s="22">
        <v>1.1325099999999999</v>
      </c>
      <c r="BD255">
        <f t="shared" si="46"/>
        <v>15.780599999999998</v>
      </c>
      <c r="BE255">
        <f t="shared" si="47"/>
        <v>17.890939637999995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98.019400000000005</v>
      </c>
      <c r="I256" s="22">
        <v>-1.6043100000000001E-2</v>
      </c>
      <c r="J256" s="22">
        <v>246</v>
      </c>
      <c r="K256" s="22">
        <v>0.56054700000000002</v>
      </c>
      <c r="L256">
        <f t="shared" si="36"/>
        <v>16.043100000000003</v>
      </c>
      <c r="M256">
        <f t="shared" si="37"/>
        <v>9.0036764958000006</v>
      </c>
      <c r="N256" s="9"/>
      <c r="O256" s="22">
        <v>1.13876</v>
      </c>
      <c r="P256" s="22">
        <v>205.30600000000001</v>
      </c>
      <c r="Q256" s="22">
        <v>-1.5756200000000001E-2</v>
      </c>
      <c r="R256" s="22">
        <v>246</v>
      </c>
      <c r="S256" s="22">
        <v>1.1373899999999999</v>
      </c>
      <c r="T256">
        <f t="shared" si="38"/>
        <v>15.756200000000002</v>
      </c>
      <c r="U256">
        <f t="shared" si="39"/>
        <v>17.942530312000002</v>
      </c>
      <c r="X256" s="9"/>
      <c r="Y256" s="22">
        <v>0.56121799999999999</v>
      </c>
      <c r="Z256" s="22">
        <v>287.82</v>
      </c>
      <c r="AA256" s="22">
        <v>-1.6098000000000001E-2</v>
      </c>
      <c r="AB256" s="22">
        <v>246</v>
      </c>
      <c r="AC256" s="22">
        <v>0.56054700000000002</v>
      </c>
      <c r="AD256">
        <f t="shared" si="40"/>
        <v>16.098000000000003</v>
      </c>
      <c r="AE256">
        <f t="shared" si="41"/>
        <v>9.0344873640000021</v>
      </c>
      <c r="AF256" s="9"/>
      <c r="AG256" s="22">
        <v>1.13876</v>
      </c>
      <c r="AH256" s="22">
        <v>372.91399999999999</v>
      </c>
      <c r="AI256" s="22">
        <v>-1.5771500000000001E-2</v>
      </c>
      <c r="AJ256" s="22">
        <v>246</v>
      </c>
      <c r="AK256" s="22">
        <v>1.1370800000000001</v>
      </c>
      <c r="AL256">
        <f t="shared" si="42"/>
        <v>15.771500000000001</v>
      </c>
      <c r="AM256">
        <f t="shared" si="43"/>
        <v>17.959953340000002</v>
      </c>
      <c r="AP256" s="9"/>
      <c r="AQ256" s="22">
        <v>0.56121799999999999</v>
      </c>
      <c r="AR256" s="22">
        <v>456.31299999999999</v>
      </c>
      <c r="AS256" s="22">
        <v>-1.6113300000000001E-2</v>
      </c>
      <c r="AT256" s="22">
        <v>246</v>
      </c>
      <c r="AU256" s="22">
        <v>0.56051600000000001</v>
      </c>
      <c r="AV256">
        <f t="shared" si="44"/>
        <v>16.113299999999999</v>
      </c>
      <c r="AW256">
        <f t="shared" si="45"/>
        <v>9.0430739993999989</v>
      </c>
      <c r="AX256" s="9"/>
      <c r="AY256" s="22">
        <v>1.13876</v>
      </c>
      <c r="AZ256" s="22">
        <v>578.24699999999996</v>
      </c>
      <c r="BA256" s="22">
        <v>-1.5777599999999999E-2</v>
      </c>
      <c r="BB256" s="22">
        <v>246</v>
      </c>
      <c r="BC256" s="22">
        <v>1.1383099999999999</v>
      </c>
      <c r="BD256">
        <f t="shared" si="46"/>
        <v>15.7776</v>
      </c>
      <c r="BE256">
        <f t="shared" si="47"/>
        <v>17.966899775999998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98.120099999999994</v>
      </c>
      <c r="I257" s="22">
        <v>-1.6043100000000001E-2</v>
      </c>
      <c r="J257" s="22">
        <v>247</v>
      </c>
      <c r="K257" s="22">
        <v>0.55545</v>
      </c>
      <c r="L257">
        <f t="shared" si="36"/>
        <v>16.043100000000003</v>
      </c>
      <c r="M257">
        <f t="shared" si="37"/>
        <v>8.9228994873000005</v>
      </c>
      <c r="N257" s="9"/>
      <c r="O257" s="22">
        <v>1.1437999999999999</v>
      </c>
      <c r="P257" s="22">
        <v>205.40700000000001</v>
      </c>
      <c r="Q257" s="22">
        <v>-1.5753199999999998E-2</v>
      </c>
      <c r="R257" s="22">
        <v>247</v>
      </c>
      <c r="S257" s="22">
        <v>1.1425799999999999</v>
      </c>
      <c r="T257">
        <f t="shared" si="38"/>
        <v>15.753199999999998</v>
      </c>
      <c r="U257">
        <f t="shared" si="39"/>
        <v>18.018510159999998</v>
      </c>
      <c r="X257" s="9"/>
      <c r="Y257" s="22">
        <v>0.55618299999999998</v>
      </c>
      <c r="Z257" s="22">
        <v>287.92</v>
      </c>
      <c r="AA257" s="22">
        <v>-1.61011E-2</v>
      </c>
      <c r="AB257" s="22">
        <v>247</v>
      </c>
      <c r="AC257" s="22">
        <v>0.55538900000000002</v>
      </c>
      <c r="AD257">
        <f t="shared" si="40"/>
        <v>16.101099999999999</v>
      </c>
      <c r="AE257">
        <f t="shared" si="41"/>
        <v>8.9551581012999986</v>
      </c>
      <c r="AF257" s="9"/>
      <c r="AG257" s="22">
        <v>1.1437999999999999</v>
      </c>
      <c r="AH257" s="22">
        <v>373.01499999999999</v>
      </c>
      <c r="AI257" s="22">
        <v>-1.5771500000000001E-2</v>
      </c>
      <c r="AJ257" s="22">
        <v>247</v>
      </c>
      <c r="AK257" s="22">
        <v>1.1428799999999999</v>
      </c>
      <c r="AL257">
        <f t="shared" si="42"/>
        <v>15.771500000000001</v>
      </c>
      <c r="AM257">
        <f t="shared" si="43"/>
        <v>18.039441700000001</v>
      </c>
      <c r="AP257" s="9"/>
      <c r="AQ257" s="22">
        <v>0.55618299999999998</v>
      </c>
      <c r="AR257" s="22">
        <v>456.41399999999999</v>
      </c>
      <c r="AS257" s="22">
        <v>-1.6122399999999999E-2</v>
      </c>
      <c r="AT257" s="22">
        <v>247</v>
      </c>
      <c r="AU257" s="22">
        <v>0.55535900000000005</v>
      </c>
      <c r="AV257">
        <f t="shared" si="44"/>
        <v>16.122399999999999</v>
      </c>
      <c r="AW257">
        <f t="shared" si="45"/>
        <v>8.9670047991999997</v>
      </c>
      <c r="AX257" s="9"/>
      <c r="AY257" s="22">
        <v>1.1437999999999999</v>
      </c>
      <c r="AZ257" s="22">
        <v>578.34799999999996</v>
      </c>
      <c r="BA257" s="22">
        <v>-1.57745E-2</v>
      </c>
      <c r="BB257" s="22">
        <v>247</v>
      </c>
      <c r="BC257" s="22">
        <v>1.1422699999999999</v>
      </c>
      <c r="BD257">
        <f t="shared" si="46"/>
        <v>15.7745</v>
      </c>
      <c r="BE257">
        <f t="shared" si="47"/>
        <v>18.042873099999998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98.220799999999997</v>
      </c>
      <c r="I258" s="22">
        <v>-1.6046100000000001E-2</v>
      </c>
      <c r="J258" s="22">
        <v>248</v>
      </c>
      <c r="K258" s="22">
        <v>0.55041499999999999</v>
      </c>
      <c r="L258">
        <f t="shared" si="36"/>
        <v>16.046099999999999</v>
      </c>
      <c r="M258">
        <f t="shared" si="37"/>
        <v>8.8437598767000001</v>
      </c>
      <c r="N258" s="9"/>
      <c r="O258" s="22">
        <v>1.14883</v>
      </c>
      <c r="P258" s="22">
        <v>205.50800000000001</v>
      </c>
      <c r="Q258" s="22">
        <v>-1.57471E-2</v>
      </c>
      <c r="R258" s="22">
        <v>248</v>
      </c>
      <c r="S258" s="22">
        <v>1.1474599999999999</v>
      </c>
      <c r="T258">
        <f t="shared" si="38"/>
        <v>15.7471</v>
      </c>
      <c r="U258">
        <f t="shared" si="39"/>
        <v>18.090740893</v>
      </c>
      <c r="X258" s="9"/>
      <c r="Y258" s="22">
        <v>0.55114700000000005</v>
      </c>
      <c r="Z258" s="22">
        <v>288.02100000000002</v>
      </c>
      <c r="AA258" s="22">
        <v>-1.6110200000000002E-2</v>
      </c>
      <c r="AB258" s="22">
        <v>248</v>
      </c>
      <c r="AC258" s="22">
        <v>0.55050699999999997</v>
      </c>
      <c r="AD258">
        <f t="shared" si="40"/>
        <v>16.110200000000003</v>
      </c>
      <c r="AE258">
        <f t="shared" si="41"/>
        <v>8.8790883994000023</v>
      </c>
      <c r="AF258" s="9"/>
      <c r="AG258" s="22">
        <v>1.14883</v>
      </c>
      <c r="AH258" s="22">
        <v>373.11500000000001</v>
      </c>
      <c r="AI258" s="22">
        <v>-1.5765399999999999E-2</v>
      </c>
      <c r="AJ258" s="22">
        <v>248</v>
      </c>
      <c r="AK258" s="22">
        <v>1.14838</v>
      </c>
      <c r="AL258">
        <f t="shared" si="42"/>
        <v>15.7654</v>
      </c>
      <c r="AM258">
        <f t="shared" si="43"/>
        <v>18.111764481999998</v>
      </c>
      <c r="AP258" s="9"/>
      <c r="AQ258" s="22">
        <v>0.55114700000000005</v>
      </c>
      <c r="AR258" s="22">
        <v>456.51499999999999</v>
      </c>
      <c r="AS258" s="22">
        <v>-1.6110200000000002E-2</v>
      </c>
      <c r="AT258" s="22">
        <v>248</v>
      </c>
      <c r="AU258" s="22">
        <v>0.55038500000000001</v>
      </c>
      <c r="AV258">
        <f t="shared" si="44"/>
        <v>16.110200000000003</v>
      </c>
      <c r="AW258">
        <f t="shared" si="45"/>
        <v>8.8790883994000023</v>
      </c>
      <c r="AX258" s="9"/>
      <c r="AY258" s="22">
        <v>1.14883</v>
      </c>
      <c r="AZ258" s="22">
        <v>578.44899999999996</v>
      </c>
      <c r="BA258" s="22">
        <v>-1.5768399999999998E-2</v>
      </c>
      <c r="BB258" s="22">
        <v>248</v>
      </c>
      <c r="BC258" s="22">
        <v>1.14716</v>
      </c>
      <c r="BD258">
        <f t="shared" si="46"/>
        <v>15.768399999999998</v>
      </c>
      <c r="BE258">
        <f t="shared" si="47"/>
        <v>18.115210971999996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98.3215</v>
      </c>
      <c r="I259" s="22">
        <v>-1.6046100000000001E-2</v>
      </c>
      <c r="J259" s="22">
        <v>249</v>
      </c>
      <c r="K259" s="22">
        <v>0.54540999999999995</v>
      </c>
      <c r="L259">
        <f t="shared" si="36"/>
        <v>16.046099999999999</v>
      </c>
      <c r="M259">
        <f t="shared" si="37"/>
        <v>8.7629677632000007</v>
      </c>
      <c r="N259" s="9"/>
      <c r="O259" s="22">
        <v>1.15387</v>
      </c>
      <c r="P259" s="22">
        <v>205.608</v>
      </c>
      <c r="Q259" s="22">
        <v>-1.5731800000000001E-2</v>
      </c>
      <c r="R259" s="22">
        <v>249</v>
      </c>
      <c r="S259" s="22">
        <v>1.1529499999999999</v>
      </c>
      <c r="T259">
        <f t="shared" si="38"/>
        <v>15.7318</v>
      </c>
      <c r="U259">
        <f t="shared" si="39"/>
        <v>18.152452065999999</v>
      </c>
      <c r="X259" s="9"/>
      <c r="Y259" s="22">
        <v>0.54611200000000004</v>
      </c>
      <c r="Z259" s="22">
        <v>288.12200000000001</v>
      </c>
      <c r="AA259" s="22">
        <v>-1.6107199999999999E-2</v>
      </c>
      <c r="AB259" s="22">
        <v>249</v>
      </c>
      <c r="AC259" s="22">
        <v>0.54534899999999997</v>
      </c>
      <c r="AD259">
        <f t="shared" si="40"/>
        <v>16.107199999999999</v>
      </c>
      <c r="AE259">
        <f t="shared" si="41"/>
        <v>8.7963352064000002</v>
      </c>
      <c r="AF259" s="9"/>
      <c r="AG259" s="22">
        <v>1.15387</v>
      </c>
      <c r="AH259" s="22">
        <v>373.21600000000001</v>
      </c>
      <c r="AI259" s="22">
        <v>-1.5756200000000001E-2</v>
      </c>
      <c r="AJ259" s="22">
        <v>249</v>
      </c>
      <c r="AK259" s="22">
        <v>1.15265</v>
      </c>
      <c r="AL259">
        <f t="shared" si="42"/>
        <v>15.756200000000002</v>
      </c>
      <c r="AM259">
        <f t="shared" si="43"/>
        <v>18.180606494000003</v>
      </c>
      <c r="AP259" s="9"/>
      <c r="AQ259" s="22">
        <v>0.54611200000000004</v>
      </c>
      <c r="AR259" s="22">
        <v>456.61500000000001</v>
      </c>
      <c r="AS259" s="22">
        <v>-1.6122399999999999E-2</v>
      </c>
      <c r="AT259" s="22">
        <v>249</v>
      </c>
      <c r="AU259" s="22">
        <v>0.54522700000000002</v>
      </c>
      <c r="AV259">
        <f t="shared" si="44"/>
        <v>16.122399999999999</v>
      </c>
      <c r="AW259">
        <f t="shared" si="45"/>
        <v>8.8046361088000005</v>
      </c>
      <c r="AX259" s="9"/>
      <c r="AY259" s="22">
        <v>1.15387</v>
      </c>
      <c r="AZ259" s="22">
        <v>578.54999999999995</v>
      </c>
      <c r="BA259" s="22">
        <v>-1.57623E-2</v>
      </c>
      <c r="BB259" s="22">
        <v>249</v>
      </c>
      <c r="BC259" s="22">
        <v>1.15326</v>
      </c>
      <c r="BD259">
        <f t="shared" si="46"/>
        <v>15.7623</v>
      </c>
      <c r="BE259">
        <f t="shared" si="47"/>
        <v>18.187645100999998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98.422200000000004</v>
      </c>
      <c r="I260" s="22">
        <v>-1.6055300000000002E-2</v>
      </c>
      <c r="J260" s="22">
        <v>250</v>
      </c>
      <c r="K260" s="22">
        <v>0.54034400000000005</v>
      </c>
      <c r="L260">
        <f t="shared" si="36"/>
        <v>16.055300000000003</v>
      </c>
      <c r="M260">
        <f t="shared" si="37"/>
        <v>8.6871535581000021</v>
      </c>
      <c r="N260" s="9"/>
      <c r="O260" s="22">
        <v>1.1589100000000001</v>
      </c>
      <c r="P260" s="22">
        <v>205.709</v>
      </c>
      <c r="Q260" s="22">
        <v>-1.5741000000000002E-2</v>
      </c>
      <c r="R260" s="22">
        <v>250</v>
      </c>
      <c r="S260" s="22">
        <v>1.15723</v>
      </c>
      <c r="T260">
        <f t="shared" si="38"/>
        <v>15.741000000000001</v>
      </c>
      <c r="U260">
        <f t="shared" si="39"/>
        <v>18.242402310000003</v>
      </c>
      <c r="X260" s="9"/>
      <c r="Y260" s="22">
        <v>0.54107700000000003</v>
      </c>
      <c r="Z260" s="22">
        <v>288.22199999999998</v>
      </c>
      <c r="AA260" s="22">
        <v>-1.61041E-2</v>
      </c>
      <c r="AB260" s="22">
        <v>250</v>
      </c>
      <c r="AC260" s="22">
        <v>0.54034400000000005</v>
      </c>
      <c r="AD260">
        <f t="shared" si="40"/>
        <v>16.104099999999999</v>
      </c>
      <c r="AE260">
        <f t="shared" si="41"/>
        <v>8.7135581156999997</v>
      </c>
      <c r="AF260" s="9"/>
      <c r="AG260" s="22">
        <v>1.1589100000000001</v>
      </c>
      <c r="AH260" s="22">
        <v>373.31700000000001</v>
      </c>
      <c r="AI260" s="22">
        <v>-1.57593E-2</v>
      </c>
      <c r="AJ260" s="22">
        <v>250</v>
      </c>
      <c r="AK260" s="22">
        <v>1.15784</v>
      </c>
      <c r="AL260">
        <f t="shared" si="42"/>
        <v>15.7593</v>
      </c>
      <c r="AM260">
        <f t="shared" si="43"/>
        <v>18.263610363000002</v>
      </c>
      <c r="AP260" s="9"/>
      <c r="AQ260" s="22">
        <v>0.54107700000000003</v>
      </c>
      <c r="AR260" s="22">
        <v>456.71600000000001</v>
      </c>
      <c r="AS260" s="22">
        <v>-1.6122399999999999E-2</v>
      </c>
      <c r="AT260" s="22">
        <v>250</v>
      </c>
      <c r="AU260" s="22">
        <v>0.54037500000000005</v>
      </c>
      <c r="AV260">
        <f t="shared" si="44"/>
        <v>16.122399999999999</v>
      </c>
      <c r="AW260">
        <f t="shared" si="45"/>
        <v>8.723459824799999</v>
      </c>
      <c r="AX260" s="9"/>
      <c r="AY260" s="22">
        <v>1.1589100000000001</v>
      </c>
      <c r="AZ260" s="22">
        <v>578.65</v>
      </c>
      <c r="BA260" s="22">
        <v>-1.57593E-2</v>
      </c>
      <c r="BB260" s="22">
        <v>250</v>
      </c>
      <c r="BC260" s="22">
        <v>1.1581399999999999</v>
      </c>
      <c r="BD260">
        <f t="shared" si="46"/>
        <v>15.7593</v>
      </c>
      <c r="BE260">
        <f t="shared" si="47"/>
        <v>18.263610363000002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98.522900000000007</v>
      </c>
      <c r="I261" s="22">
        <v>-1.6043100000000001E-2</v>
      </c>
      <c r="J261" s="22">
        <v>251</v>
      </c>
      <c r="K261" s="22">
        <v>0.53543099999999999</v>
      </c>
      <c r="L261">
        <f t="shared" si="36"/>
        <v>16.043100000000003</v>
      </c>
      <c r="M261">
        <f t="shared" si="37"/>
        <v>8.5997593671000008</v>
      </c>
      <c r="N261" s="9"/>
      <c r="O261" s="22">
        <v>1.16394</v>
      </c>
      <c r="P261" s="22">
        <v>205.81</v>
      </c>
      <c r="Q261" s="22">
        <v>-1.5728800000000001E-2</v>
      </c>
      <c r="R261" s="22">
        <v>251</v>
      </c>
      <c r="S261" s="22">
        <v>1.1630199999999999</v>
      </c>
      <c r="T261">
        <f t="shared" si="38"/>
        <v>15.728800000000001</v>
      </c>
      <c r="U261">
        <f t="shared" si="39"/>
        <v>18.307379472000001</v>
      </c>
      <c r="X261" s="9"/>
      <c r="Y261" s="22">
        <v>0.53604099999999999</v>
      </c>
      <c r="Z261" s="22">
        <v>288.32299999999998</v>
      </c>
      <c r="AA261" s="22">
        <v>-1.61011E-2</v>
      </c>
      <c r="AB261" s="22">
        <v>251</v>
      </c>
      <c r="AC261" s="22">
        <v>0.53533900000000001</v>
      </c>
      <c r="AD261">
        <f t="shared" si="40"/>
        <v>16.101099999999999</v>
      </c>
      <c r="AE261">
        <f t="shared" si="41"/>
        <v>8.630849745099999</v>
      </c>
      <c r="AF261" s="9"/>
      <c r="AG261" s="22">
        <v>1.16394</v>
      </c>
      <c r="AH261" s="22">
        <v>373.41699999999997</v>
      </c>
      <c r="AI261" s="22">
        <v>-1.5756200000000001E-2</v>
      </c>
      <c r="AJ261" s="22">
        <v>251</v>
      </c>
      <c r="AK261" s="22">
        <v>1.16272</v>
      </c>
      <c r="AL261">
        <f t="shared" si="42"/>
        <v>15.756200000000002</v>
      </c>
      <c r="AM261">
        <f t="shared" si="43"/>
        <v>18.339271428</v>
      </c>
      <c r="AP261" s="9"/>
      <c r="AQ261" s="22">
        <v>0.53604099999999999</v>
      </c>
      <c r="AR261" s="22">
        <v>456.81700000000001</v>
      </c>
      <c r="AS261" s="22">
        <v>-1.61163E-2</v>
      </c>
      <c r="AT261" s="22">
        <v>251</v>
      </c>
      <c r="AU261" s="22">
        <v>0.53518699999999997</v>
      </c>
      <c r="AV261">
        <f t="shared" si="44"/>
        <v>16.116299999999999</v>
      </c>
      <c r="AW261">
        <f t="shared" si="45"/>
        <v>8.6389975682999989</v>
      </c>
      <c r="AX261" s="9"/>
      <c r="AY261" s="22">
        <v>1.16394</v>
      </c>
      <c r="AZ261" s="22">
        <v>578.75099999999998</v>
      </c>
      <c r="BA261" s="22">
        <v>-1.5753199999999998E-2</v>
      </c>
      <c r="BB261" s="22">
        <v>251</v>
      </c>
      <c r="BC261" s="22">
        <v>1.1630199999999999</v>
      </c>
      <c r="BD261">
        <f t="shared" si="46"/>
        <v>15.753199999999998</v>
      </c>
      <c r="BE261">
        <f t="shared" si="47"/>
        <v>18.335779607999996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98.623699999999999</v>
      </c>
      <c r="I262" s="22">
        <v>-1.60492E-2</v>
      </c>
      <c r="J262" s="22">
        <v>252</v>
      </c>
      <c r="K262" s="22">
        <v>0.53027299999999999</v>
      </c>
      <c r="L262">
        <f t="shared" si="36"/>
        <v>16.049199999999999</v>
      </c>
      <c r="M262">
        <f t="shared" si="37"/>
        <v>8.5222214951999984</v>
      </c>
      <c r="N262" s="9"/>
      <c r="O262" s="22">
        <v>1.1689799999999999</v>
      </c>
      <c r="P262" s="22">
        <v>205.91</v>
      </c>
      <c r="Q262" s="22">
        <v>-1.5731800000000001E-2</v>
      </c>
      <c r="R262" s="22">
        <v>252</v>
      </c>
      <c r="S262" s="22">
        <v>1.16791</v>
      </c>
      <c r="T262">
        <f t="shared" si="38"/>
        <v>15.7318</v>
      </c>
      <c r="U262">
        <f t="shared" si="39"/>
        <v>18.390159563999998</v>
      </c>
      <c r="X262" s="9"/>
      <c r="Y262" s="22">
        <v>0.53100599999999998</v>
      </c>
      <c r="Z262" s="22">
        <v>288.42399999999998</v>
      </c>
      <c r="AA262" s="22">
        <v>-1.6113300000000001E-2</v>
      </c>
      <c r="AB262" s="22">
        <v>252</v>
      </c>
      <c r="AC262" s="22">
        <v>0.53024300000000002</v>
      </c>
      <c r="AD262">
        <f t="shared" si="40"/>
        <v>16.113299999999999</v>
      </c>
      <c r="AE262">
        <f t="shared" si="41"/>
        <v>8.5562589797999991</v>
      </c>
      <c r="AF262" s="9"/>
      <c r="AG262" s="22">
        <v>1.1689799999999999</v>
      </c>
      <c r="AH262" s="22">
        <v>373.51799999999997</v>
      </c>
      <c r="AI262" s="22">
        <v>-1.57471E-2</v>
      </c>
      <c r="AJ262" s="22">
        <v>252</v>
      </c>
      <c r="AK262" s="22">
        <v>1.16821</v>
      </c>
      <c r="AL262">
        <f t="shared" si="42"/>
        <v>15.7471</v>
      </c>
      <c r="AM262">
        <f t="shared" si="43"/>
        <v>18.408044957999998</v>
      </c>
      <c r="AP262" s="9"/>
      <c r="AQ262" s="22">
        <v>0.53100599999999998</v>
      </c>
      <c r="AR262" s="22">
        <v>456.91800000000001</v>
      </c>
      <c r="AS262" s="22">
        <v>-1.61285E-2</v>
      </c>
      <c r="AT262" s="22">
        <v>252</v>
      </c>
      <c r="AU262" s="22">
        <v>0.53024300000000002</v>
      </c>
      <c r="AV262">
        <f t="shared" si="44"/>
        <v>16.128499999999999</v>
      </c>
      <c r="AW262">
        <f t="shared" si="45"/>
        <v>8.5643302709999993</v>
      </c>
      <c r="AX262" s="9"/>
      <c r="AY262" s="22">
        <v>1.1689799999999999</v>
      </c>
      <c r="AZ262" s="22">
        <v>578.85199999999998</v>
      </c>
      <c r="BA262" s="22">
        <v>-1.57471E-2</v>
      </c>
      <c r="BB262" s="22">
        <v>252</v>
      </c>
      <c r="BC262" s="22">
        <v>1.16791</v>
      </c>
      <c r="BD262">
        <f t="shared" si="46"/>
        <v>15.7471</v>
      </c>
      <c r="BE262">
        <f t="shared" si="47"/>
        <v>18.408044957999998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98.724400000000003</v>
      </c>
      <c r="I263" s="22">
        <v>-1.6043100000000001E-2</v>
      </c>
      <c r="J263" s="22">
        <v>253</v>
      </c>
      <c r="K263" s="22">
        <v>0.52526899999999999</v>
      </c>
      <c r="L263">
        <f t="shared" si="36"/>
        <v>16.043100000000003</v>
      </c>
      <c r="M263">
        <f t="shared" si="37"/>
        <v>8.4381893070000018</v>
      </c>
      <c r="N263" s="9"/>
      <c r="O263" s="22">
        <v>1.17401</v>
      </c>
      <c r="P263" s="22">
        <v>206.011</v>
      </c>
      <c r="Q263" s="22">
        <v>-1.5731800000000001E-2</v>
      </c>
      <c r="R263" s="22">
        <v>253</v>
      </c>
      <c r="S263" s="22">
        <v>1.17218</v>
      </c>
      <c r="T263">
        <f t="shared" si="38"/>
        <v>15.7318</v>
      </c>
      <c r="U263">
        <f t="shared" si="39"/>
        <v>18.469290518000001</v>
      </c>
      <c r="X263" s="9"/>
      <c r="Y263" s="22">
        <v>0.52597000000000005</v>
      </c>
      <c r="Z263" s="22">
        <v>288.524</v>
      </c>
      <c r="AA263" s="22">
        <v>-1.6113300000000001E-2</v>
      </c>
      <c r="AB263" s="22">
        <v>253</v>
      </c>
      <c r="AC263" s="22">
        <v>0.52532999999999996</v>
      </c>
      <c r="AD263">
        <f t="shared" si="40"/>
        <v>16.113299999999999</v>
      </c>
      <c r="AE263">
        <f t="shared" si="41"/>
        <v>8.4751124010000005</v>
      </c>
      <c r="AF263" s="9"/>
      <c r="AG263" s="22">
        <v>1.17401</v>
      </c>
      <c r="AH263" s="22">
        <v>373.61900000000003</v>
      </c>
      <c r="AI263" s="22">
        <v>-1.5741000000000002E-2</v>
      </c>
      <c r="AJ263" s="22">
        <v>253</v>
      </c>
      <c r="AK263" s="22">
        <v>1.1731</v>
      </c>
      <c r="AL263">
        <f t="shared" si="42"/>
        <v>15.741000000000001</v>
      </c>
      <c r="AM263">
        <f t="shared" si="43"/>
        <v>18.48009141</v>
      </c>
      <c r="AP263" s="9"/>
      <c r="AQ263" s="22">
        <v>0.52597000000000005</v>
      </c>
      <c r="AR263" s="22">
        <v>457.01799999999997</v>
      </c>
      <c r="AS263" s="22">
        <v>-1.61285E-2</v>
      </c>
      <c r="AT263" s="22">
        <v>253</v>
      </c>
      <c r="AU263" s="22">
        <v>0.52505500000000005</v>
      </c>
      <c r="AV263">
        <f t="shared" si="44"/>
        <v>16.128499999999999</v>
      </c>
      <c r="AW263">
        <f t="shared" si="45"/>
        <v>8.483107145</v>
      </c>
      <c r="AX263" s="9"/>
      <c r="AY263" s="22">
        <v>1.17401</v>
      </c>
      <c r="AZ263" s="22">
        <v>578.952</v>
      </c>
      <c r="BA263" s="22">
        <v>-1.57349E-2</v>
      </c>
      <c r="BB263" s="22">
        <v>253</v>
      </c>
      <c r="BC263" s="22">
        <v>1.1734</v>
      </c>
      <c r="BD263">
        <f t="shared" si="46"/>
        <v>15.7349</v>
      </c>
      <c r="BE263">
        <f t="shared" si="47"/>
        <v>18.472929949000001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98.825100000000006</v>
      </c>
      <c r="I264" s="22">
        <v>-1.6055300000000002E-2</v>
      </c>
      <c r="J264" s="22">
        <v>254</v>
      </c>
      <c r="K264" s="22">
        <v>0.52023299999999995</v>
      </c>
      <c r="L264">
        <f t="shared" si="36"/>
        <v>16.055300000000003</v>
      </c>
      <c r="M264">
        <f t="shared" si="37"/>
        <v>8.3637677055000026</v>
      </c>
      <c r="N264" s="9"/>
      <c r="O264" s="22">
        <v>1.1790499999999999</v>
      </c>
      <c r="P264" s="22">
        <v>206.11199999999999</v>
      </c>
      <c r="Q264" s="22">
        <v>-1.5722699999999999E-2</v>
      </c>
      <c r="R264" s="22">
        <v>254</v>
      </c>
      <c r="S264" s="22">
        <v>1.17798</v>
      </c>
      <c r="T264">
        <f t="shared" si="38"/>
        <v>15.7227</v>
      </c>
      <c r="U264">
        <f t="shared" si="39"/>
        <v>18.537849434999998</v>
      </c>
      <c r="X264" s="9"/>
      <c r="Y264" s="22">
        <v>0.52093500000000004</v>
      </c>
      <c r="Z264" s="22">
        <v>288.625</v>
      </c>
      <c r="AA264" s="22">
        <v>-1.61163E-2</v>
      </c>
      <c r="AB264" s="22">
        <v>254</v>
      </c>
      <c r="AC264" s="22">
        <v>0.52032500000000004</v>
      </c>
      <c r="AD264">
        <f t="shared" si="40"/>
        <v>16.116299999999999</v>
      </c>
      <c r="AE264">
        <f t="shared" si="41"/>
        <v>8.3955447405000001</v>
      </c>
      <c r="AF264" s="9"/>
      <c r="AG264" s="22">
        <v>1.1790499999999999</v>
      </c>
      <c r="AH264" s="22">
        <v>373.72</v>
      </c>
      <c r="AI264" s="22">
        <v>-1.57471E-2</v>
      </c>
      <c r="AJ264" s="22">
        <v>254</v>
      </c>
      <c r="AK264" s="22">
        <v>1.17859</v>
      </c>
      <c r="AL264">
        <f t="shared" si="42"/>
        <v>15.7471</v>
      </c>
      <c r="AM264">
        <f t="shared" si="43"/>
        <v>18.566618254999998</v>
      </c>
      <c r="AP264" s="9"/>
      <c r="AQ264" s="22">
        <v>0.52093500000000004</v>
      </c>
      <c r="AR264" s="22">
        <v>457.11900000000003</v>
      </c>
      <c r="AS264" s="22">
        <v>-1.6125500000000001E-2</v>
      </c>
      <c r="AT264" s="22">
        <v>254</v>
      </c>
      <c r="AU264" s="22">
        <v>0.52020299999999997</v>
      </c>
      <c r="AV264">
        <f t="shared" si="44"/>
        <v>16.125500000000002</v>
      </c>
      <c r="AW264">
        <f t="shared" si="45"/>
        <v>8.4003373425000021</v>
      </c>
      <c r="AX264" s="9"/>
      <c r="AY264" s="22">
        <v>1.1790499999999999</v>
      </c>
      <c r="AZ264" s="22">
        <v>579.053</v>
      </c>
      <c r="BA264" s="22">
        <v>-1.57471E-2</v>
      </c>
      <c r="BB264" s="22">
        <v>254</v>
      </c>
      <c r="BC264" s="22">
        <v>1.17737</v>
      </c>
      <c r="BD264">
        <f t="shared" si="46"/>
        <v>15.7471</v>
      </c>
      <c r="BE264">
        <f t="shared" si="47"/>
        <v>18.566618254999998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98.925799999999995</v>
      </c>
      <c r="I265" s="22">
        <v>-1.6052199999999999E-2</v>
      </c>
      <c r="J265" s="22">
        <v>255</v>
      </c>
      <c r="K265" s="22">
        <v>0.51510599999999995</v>
      </c>
      <c r="L265">
        <f t="shared" si="36"/>
        <v>16.052199999999999</v>
      </c>
      <c r="M265">
        <f t="shared" si="37"/>
        <v>8.2813299800000006</v>
      </c>
      <c r="N265" s="9"/>
      <c r="O265" s="22">
        <v>1.18408</v>
      </c>
      <c r="P265" s="22">
        <v>206.21299999999999</v>
      </c>
      <c r="Q265" s="22">
        <v>-1.57074E-2</v>
      </c>
      <c r="R265" s="22">
        <v>255</v>
      </c>
      <c r="S265" s="22">
        <v>1.1831700000000001</v>
      </c>
      <c r="T265">
        <f t="shared" si="38"/>
        <v>15.7074</v>
      </c>
      <c r="U265">
        <f t="shared" si="39"/>
        <v>18.598818192</v>
      </c>
      <c r="X265" s="9"/>
      <c r="Y265" s="22">
        <v>0.51590000000000003</v>
      </c>
      <c r="Z265" s="22">
        <v>288.726</v>
      </c>
      <c r="AA265" s="22">
        <v>-1.6113300000000001E-2</v>
      </c>
      <c r="AB265" s="22">
        <v>255</v>
      </c>
      <c r="AC265" s="22">
        <v>0.51525900000000002</v>
      </c>
      <c r="AD265">
        <f t="shared" si="40"/>
        <v>16.113299999999999</v>
      </c>
      <c r="AE265">
        <f t="shared" si="41"/>
        <v>8.31285147</v>
      </c>
      <c r="AF265" s="9"/>
      <c r="AG265" s="22">
        <v>1.18408</v>
      </c>
      <c r="AH265" s="22">
        <v>373.82</v>
      </c>
      <c r="AI265" s="22">
        <v>-1.5744000000000001E-2</v>
      </c>
      <c r="AJ265" s="22">
        <v>255</v>
      </c>
      <c r="AK265" s="22">
        <v>1.1831700000000001</v>
      </c>
      <c r="AL265">
        <f t="shared" si="42"/>
        <v>15.744000000000002</v>
      </c>
      <c r="AM265">
        <f t="shared" si="43"/>
        <v>18.642155520000003</v>
      </c>
      <c r="AP265" s="9"/>
      <c r="AQ265" s="22">
        <v>0.51590000000000003</v>
      </c>
      <c r="AR265" s="22">
        <v>457.22</v>
      </c>
      <c r="AS265" s="22">
        <v>-1.6131599999999999E-2</v>
      </c>
      <c r="AT265" s="22">
        <v>255</v>
      </c>
      <c r="AU265" s="22">
        <v>0.51532</v>
      </c>
      <c r="AV265">
        <f t="shared" si="44"/>
        <v>16.131599999999999</v>
      </c>
      <c r="AW265">
        <f t="shared" si="45"/>
        <v>8.32229244</v>
      </c>
      <c r="AX265" s="9"/>
      <c r="AY265" s="22">
        <v>1.18408</v>
      </c>
      <c r="AZ265" s="22">
        <v>579.154</v>
      </c>
      <c r="BA265" s="22">
        <v>-1.57349E-2</v>
      </c>
      <c r="BB265" s="22">
        <v>255</v>
      </c>
      <c r="BC265" s="22">
        <v>1.18347</v>
      </c>
      <c r="BD265">
        <f t="shared" si="46"/>
        <v>15.7349</v>
      </c>
      <c r="BE265">
        <f t="shared" si="47"/>
        <v>18.631380392000001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99.026499999999999</v>
      </c>
      <c r="I266" s="22">
        <v>-1.6055300000000002E-2</v>
      </c>
      <c r="J266" s="22">
        <v>256</v>
      </c>
      <c r="K266" s="22">
        <v>0.51031499999999996</v>
      </c>
      <c r="L266">
        <f t="shared" si="36"/>
        <v>16.055300000000003</v>
      </c>
      <c r="M266">
        <f t="shared" si="37"/>
        <v>8.2020747792000019</v>
      </c>
      <c r="N266" s="9"/>
      <c r="O266" s="22">
        <v>1.18912</v>
      </c>
      <c r="P266" s="22">
        <v>206.31299999999999</v>
      </c>
      <c r="Q266" s="22">
        <v>-1.5698199999999999E-2</v>
      </c>
      <c r="R266" s="22">
        <v>256</v>
      </c>
      <c r="S266" s="22">
        <v>1.1880500000000001</v>
      </c>
      <c r="T266">
        <f t="shared" si="38"/>
        <v>15.698199999999998</v>
      </c>
      <c r="U266">
        <f t="shared" si="39"/>
        <v>18.667043583999998</v>
      </c>
      <c r="X266" s="9"/>
      <c r="Y266" s="22">
        <v>0.51086399999999998</v>
      </c>
      <c r="Z266" s="22">
        <v>288.827</v>
      </c>
      <c r="AA266" s="22">
        <v>-1.6119399999999999E-2</v>
      </c>
      <c r="AB266" s="22">
        <v>256</v>
      </c>
      <c r="AC266" s="22">
        <v>0.51010100000000003</v>
      </c>
      <c r="AD266">
        <f t="shared" si="40"/>
        <v>16.119399999999999</v>
      </c>
      <c r="AE266">
        <f t="shared" si="41"/>
        <v>8.2348211615999993</v>
      </c>
      <c r="AF266" s="9"/>
      <c r="AG266" s="22">
        <v>1.18912</v>
      </c>
      <c r="AH266" s="22">
        <v>373.92099999999999</v>
      </c>
      <c r="AI266" s="22">
        <v>-1.5737899999999999E-2</v>
      </c>
      <c r="AJ266" s="22">
        <v>256</v>
      </c>
      <c r="AK266" s="22">
        <v>1.1880500000000001</v>
      </c>
      <c r="AL266">
        <f t="shared" si="42"/>
        <v>15.7379</v>
      </c>
      <c r="AM266">
        <f t="shared" si="43"/>
        <v>18.714251647999998</v>
      </c>
      <c r="AP266" s="9"/>
      <c r="AQ266" s="22">
        <v>0.51086399999999998</v>
      </c>
      <c r="AR266" s="22">
        <v>457.32</v>
      </c>
      <c r="AS266" s="22">
        <v>-1.6137700000000001E-2</v>
      </c>
      <c r="AT266" s="22">
        <v>256</v>
      </c>
      <c r="AU266" s="22">
        <v>0.51040600000000003</v>
      </c>
      <c r="AV266">
        <f t="shared" si="44"/>
        <v>16.137700000000002</v>
      </c>
      <c r="AW266">
        <f t="shared" si="45"/>
        <v>8.2441699728000017</v>
      </c>
      <c r="AX266" s="9"/>
      <c r="AY266" s="22">
        <v>1.18912</v>
      </c>
      <c r="AZ266" s="22">
        <v>579.25400000000002</v>
      </c>
      <c r="BA266" s="22">
        <v>-1.57349E-2</v>
      </c>
      <c r="BB266" s="22">
        <v>256</v>
      </c>
      <c r="BC266" s="22">
        <v>1.18774</v>
      </c>
      <c r="BD266">
        <f t="shared" si="46"/>
        <v>15.7349</v>
      </c>
      <c r="BE266">
        <f t="shared" si="47"/>
        <v>18.710684287999999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99.127200000000002</v>
      </c>
      <c r="I267" s="22">
        <v>-1.60614E-2</v>
      </c>
      <c r="J267" s="22">
        <v>257</v>
      </c>
      <c r="K267" s="22">
        <v>0.50494399999999995</v>
      </c>
      <c r="L267">
        <f t="shared" si="36"/>
        <v>16.061399999999999</v>
      </c>
      <c r="M267">
        <f t="shared" si="37"/>
        <v>8.1243219005999983</v>
      </c>
      <c r="N267" s="9"/>
      <c r="O267" s="22">
        <v>1.19415</v>
      </c>
      <c r="P267" s="22">
        <v>206.41399999999999</v>
      </c>
      <c r="Q267" s="22">
        <v>-1.5698199999999999E-2</v>
      </c>
      <c r="R267" s="22">
        <v>257</v>
      </c>
      <c r="S267" s="22">
        <v>1.19293</v>
      </c>
      <c r="T267">
        <f t="shared" si="38"/>
        <v>15.698199999999998</v>
      </c>
      <c r="U267">
        <f t="shared" si="39"/>
        <v>18.746005529999998</v>
      </c>
      <c r="X267" s="9"/>
      <c r="Y267" s="22">
        <v>0.50582899999999997</v>
      </c>
      <c r="Z267" s="22">
        <v>288.92700000000002</v>
      </c>
      <c r="AA267" s="22">
        <v>-1.6113300000000001E-2</v>
      </c>
      <c r="AB267" s="22">
        <v>257</v>
      </c>
      <c r="AC267" s="22">
        <v>0.50509599999999999</v>
      </c>
      <c r="AD267">
        <f t="shared" si="40"/>
        <v>16.113299999999999</v>
      </c>
      <c r="AE267">
        <f t="shared" si="41"/>
        <v>8.1505744256999986</v>
      </c>
      <c r="AF267" s="9"/>
      <c r="AG267" s="22">
        <v>1.19415</v>
      </c>
      <c r="AH267" s="22">
        <v>374.02199999999999</v>
      </c>
      <c r="AI267" s="22">
        <v>-1.5725699999999999E-2</v>
      </c>
      <c r="AJ267" s="22">
        <v>257</v>
      </c>
      <c r="AK267" s="22">
        <v>1.1932400000000001</v>
      </c>
      <c r="AL267">
        <f t="shared" si="42"/>
        <v>15.725699999999998</v>
      </c>
      <c r="AM267">
        <f t="shared" si="43"/>
        <v>18.778844654999997</v>
      </c>
      <c r="AP267" s="9"/>
      <c r="AQ267" s="22">
        <v>0.50582899999999997</v>
      </c>
      <c r="AR267" s="22">
        <v>457.42099999999999</v>
      </c>
      <c r="AS267" s="22">
        <v>-1.6131599999999999E-2</v>
      </c>
      <c r="AT267" s="22">
        <v>257</v>
      </c>
      <c r="AU267" s="22">
        <v>0.50509599999999999</v>
      </c>
      <c r="AV267">
        <f t="shared" si="44"/>
        <v>16.131599999999999</v>
      </c>
      <c r="AW267">
        <f t="shared" si="45"/>
        <v>8.1598310963999996</v>
      </c>
      <c r="AX267" s="9"/>
      <c r="AY267" s="22">
        <v>1.19415</v>
      </c>
      <c r="AZ267" s="22">
        <v>579.35500000000002</v>
      </c>
      <c r="BA267" s="22">
        <v>-1.5725699999999999E-2</v>
      </c>
      <c r="BB267" s="22">
        <v>257</v>
      </c>
      <c r="BC267" s="22">
        <v>1.19293</v>
      </c>
      <c r="BD267">
        <f t="shared" si="46"/>
        <v>15.725699999999998</v>
      </c>
      <c r="BE267">
        <f t="shared" si="47"/>
        <v>18.778844654999997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99.227900000000005</v>
      </c>
      <c r="I268" s="22">
        <v>-1.60614E-2</v>
      </c>
      <c r="J268" s="22">
        <v>258</v>
      </c>
      <c r="K268" s="22">
        <v>0.50009199999999998</v>
      </c>
      <c r="L268">
        <f t="shared" ref="L268:L331" si="48">-I268/$F$2*1000</f>
        <v>16.061399999999999</v>
      </c>
      <c r="M268">
        <f t="shared" ref="M268:M331" si="49">L268*G268</f>
        <v>8.0434366902000001</v>
      </c>
      <c r="N268" s="9"/>
      <c r="O268" s="22">
        <v>1.19919</v>
      </c>
      <c r="P268" s="22">
        <v>206.51499999999999</v>
      </c>
      <c r="Q268" s="22">
        <v>-1.5695199999999999E-2</v>
      </c>
      <c r="R268" s="22">
        <v>258</v>
      </c>
      <c r="S268" s="22">
        <v>1.1981200000000001</v>
      </c>
      <c r="T268">
        <f t="shared" ref="T268:T331" si="50">-Q268/$F$2*1000</f>
        <v>15.6952</v>
      </c>
      <c r="U268">
        <f t="shared" ref="U268:U331" si="51">T268*O268</f>
        <v>18.821526888000001</v>
      </c>
      <c r="X268" s="9"/>
      <c r="Y268" s="22">
        <v>0.50079300000000004</v>
      </c>
      <c r="Z268" s="22">
        <v>289.02800000000002</v>
      </c>
      <c r="AA268" s="22">
        <v>-1.6110200000000002E-2</v>
      </c>
      <c r="AB268" s="22">
        <v>258</v>
      </c>
      <c r="AC268" s="22">
        <v>0.500031</v>
      </c>
      <c r="AD268">
        <f t="shared" ref="AD268:AD331" si="52">-AA268/$F$2*1000</f>
        <v>16.110200000000003</v>
      </c>
      <c r="AE268">
        <f t="shared" ref="AE268:AE331" si="53">AD268*Y268</f>
        <v>8.0678753886000028</v>
      </c>
      <c r="AF268" s="9"/>
      <c r="AG268" s="22">
        <v>1.19919</v>
      </c>
      <c r="AH268" s="22">
        <v>374.12200000000001</v>
      </c>
      <c r="AI268" s="22">
        <v>-1.5728800000000001E-2</v>
      </c>
      <c r="AJ268" s="22">
        <v>258</v>
      </c>
      <c r="AK268" s="22">
        <v>1.1984300000000001</v>
      </c>
      <c r="AL268">
        <f t="shared" ref="AL268:AL331" si="54">-AI268/$F$2*1000</f>
        <v>15.728800000000001</v>
      </c>
      <c r="AM268">
        <f t="shared" ref="AM268:AM331" si="55">AL268*AG268</f>
        <v>18.861819672000003</v>
      </c>
      <c r="AP268" s="9"/>
      <c r="AQ268" s="22">
        <v>0.50079300000000004</v>
      </c>
      <c r="AR268" s="22">
        <v>457.52199999999999</v>
      </c>
      <c r="AS268" s="22">
        <v>-1.6137700000000001E-2</v>
      </c>
      <c r="AT268" s="22">
        <v>258</v>
      </c>
      <c r="AU268" s="22">
        <v>0.5</v>
      </c>
      <c r="AV268">
        <f t="shared" ref="AV268:AV331" si="56">-AS268/$F$2*1000</f>
        <v>16.137700000000002</v>
      </c>
      <c r="AW268">
        <f t="shared" ref="AW268:AW331" si="57">AV268*AQ268</f>
        <v>8.0816471961000023</v>
      </c>
      <c r="AX268" s="9"/>
      <c r="AY268" s="22">
        <v>1.19919</v>
      </c>
      <c r="AZ268" s="22">
        <v>579.45600000000002</v>
      </c>
      <c r="BA268" s="22">
        <v>-1.5728800000000001E-2</v>
      </c>
      <c r="BB268" s="22">
        <v>258</v>
      </c>
      <c r="BC268" s="22">
        <v>1.19781</v>
      </c>
      <c r="BD268">
        <f t="shared" ref="BD268:BD331" si="58">-BA268/$F$2*1000</f>
        <v>15.728800000000001</v>
      </c>
      <c r="BE268">
        <f t="shared" ref="BE268:BE331" si="59">BD268*AY268</f>
        <v>18.861819672000003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99.328599999999994</v>
      </c>
      <c r="I269" s="22">
        <v>-1.6067499999999998E-2</v>
      </c>
      <c r="J269" s="22">
        <v>259</v>
      </c>
      <c r="K269" s="22">
        <v>0.49502600000000002</v>
      </c>
      <c r="L269">
        <f t="shared" si="48"/>
        <v>16.067499999999999</v>
      </c>
      <c r="M269">
        <f t="shared" si="49"/>
        <v>7.9655916649999989</v>
      </c>
      <c r="N269" s="9"/>
      <c r="O269" s="22">
        <v>1.2042200000000001</v>
      </c>
      <c r="P269" s="22">
        <v>206.61500000000001</v>
      </c>
      <c r="Q269" s="22">
        <v>-1.5685999999999999E-2</v>
      </c>
      <c r="R269" s="22">
        <v>259</v>
      </c>
      <c r="S269" s="22">
        <v>1.2030000000000001</v>
      </c>
      <c r="T269">
        <f t="shared" si="50"/>
        <v>15.685999999999998</v>
      </c>
      <c r="U269">
        <f t="shared" si="51"/>
        <v>18.889394919999997</v>
      </c>
      <c r="X269" s="9"/>
      <c r="Y269" s="22">
        <v>0.49575799999999998</v>
      </c>
      <c r="Z269" s="22">
        <v>289.12900000000002</v>
      </c>
      <c r="AA269" s="22">
        <v>-1.6119399999999999E-2</v>
      </c>
      <c r="AB269" s="22">
        <v>259</v>
      </c>
      <c r="AC269" s="22">
        <v>0.49496499999999999</v>
      </c>
      <c r="AD269">
        <f t="shared" si="52"/>
        <v>16.119399999999999</v>
      </c>
      <c r="AE269">
        <f t="shared" si="53"/>
        <v>7.9913215051999993</v>
      </c>
      <c r="AF269" s="9"/>
      <c r="AG269" s="22">
        <v>1.2042200000000001</v>
      </c>
      <c r="AH269" s="22">
        <v>374.22300000000001</v>
      </c>
      <c r="AI269" s="22">
        <v>-1.57196E-2</v>
      </c>
      <c r="AJ269" s="22">
        <v>259</v>
      </c>
      <c r="AK269" s="22">
        <v>1.2030000000000001</v>
      </c>
      <c r="AL269">
        <f t="shared" si="54"/>
        <v>15.7196</v>
      </c>
      <c r="AM269">
        <f t="shared" si="55"/>
        <v>18.929856711999999</v>
      </c>
      <c r="AP269" s="9"/>
      <c r="AQ269" s="22">
        <v>0.49575799999999998</v>
      </c>
      <c r="AR269" s="22">
        <v>457.62299999999999</v>
      </c>
      <c r="AS269" s="22">
        <v>-1.6134599999999999E-2</v>
      </c>
      <c r="AT269" s="22">
        <v>259</v>
      </c>
      <c r="AU269" s="22">
        <v>0.495087</v>
      </c>
      <c r="AV269">
        <f t="shared" si="56"/>
        <v>16.134599999999999</v>
      </c>
      <c r="AW269">
        <f t="shared" si="57"/>
        <v>7.9988570267999988</v>
      </c>
      <c r="AX269" s="9"/>
      <c r="AY269" s="22">
        <v>1.2042200000000001</v>
      </c>
      <c r="AZ269" s="22">
        <v>579.55700000000002</v>
      </c>
      <c r="BA269" s="22">
        <v>-1.5713499999999998E-2</v>
      </c>
      <c r="BB269" s="22">
        <v>259</v>
      </c>
      <c r="BC269" s="22">
        <v>1.2030000000000001</v>
      </c>
      <c r="BD269">
        <f t="shared" si="58"/>
        <v>15.713499999999998</v>
      </c>
      <c r="BE269">
        <f t="shared" si="59"/>
        <v>18.922510969999998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99.429299999999998</v>
      </c>
      <c r="I270" s="22">
        <v>-1.6079699999999999E-2</v>
      </c>
      <c r="J270" s="22">
        <v>260</v>
      </c>
      <c r="K270" s="22">
        <v>0.49020399999999997</v>
      </c>
      <c r="L270">
        <f t="shared" si="48"/>
        <v>16.079699999999999</v>
      </c>
      <c r="M270">
        <f t="shared" si="49"/>
        <v>7.8906786230999995</v>
      </c>
      <c r="N270" s="9"/>
      <c r="O270" s="22">
        <v>1.20926</v>
      </c>
      <c r="P270" s="22">
        <v>206.71600000000001</v>
      </c>
      <c r="Q270" s="22">
        <v>-1.5689100000000001E-2</v>
      </c>
      <c r="R270" s="22">
        <v>260</v>
      </c>
      <c r="S270" s="22">
        <v>1.2078899999999999</v>
      </c>
      <c r="T270">
        <f t="shared" si="50"/>
        <v>15.689100000000002</v>
      </c>
      <c r="U270">
        <f t="shared" si="51"/>
        <v>18.972201066</v>
      </c>
      <c r="X270" s="9"/>
      <c r="Y270" s="22">
        <v>0.49072300000000002</v>
      </c>
      <c r="Z270" s="22">
        <v>289.22899999999998</v>
      </c>
      <c r="AA270" s="22">
        <v>-1.6119399999999999E-2</v>
      </c>
      <c r="AB270" s="22">
        <v>260</v>
      </c>
      <c r="AC270" s="22">
        <v>0.49002099999999998</v>
      </c>
      <c r="AD270">
        <f t="shared" si="52"/>
        <v>16.119399999999999</v>
      </c>
      <c r="AE270">
        <f t="shared" si="53"/>
        <v>7.9101603261999998</v>
      </c>
      <c r="AF270" s="9"/>
      <c r="AG270" s="22">
        <v>1.20926</v>
      </c>
      <c r="AH270" s="22">
        <v>374.32400000000001</v>
      </c>
      <c r="AI270" s="22">
        <v>-1.5713499999999998E-2</v>
      </c>
      <c r="AJ270" s="22">
        <v>260</v>
      </c>
      <c r="AK270" s="22">
        <v>1.2084999999999999</v>
      </c>
      <c r="AL270">
        <f t="shared" si="54"/>
        <v>15.713499999999998</v>
      </c>
      <c r="AM270">
        <f t="shared" si="55"/>
        <v>19.001707009999997</v>
      </c>
      <c r="AP270" s="9"/>
      <c r="AQ270" s="22">
        <v>0.49072300000000002</v>
      </c>
      <c r="AR270" s="22">
        <v>457.72300000000001</v>
      </c>
      <c r="AS270" s="22">
        <v>-1.6134599999999999E-2</v>
      </c>
      <c r="AT270" s="22">
        <v>260</v>
      </c>
      <c r="AU270" s="22">
        <v>0.49002099999999998</v>
      </c>
      <c r="AV270">
        <f t="shared" si="56"/>
        <v>16.134599999999999</v>
      </c>
      <c r="AW270">
        <f t="shared" si="57"/>
        <v>7.9176193157999997</v>
      </c>
      <c r="AX270" s="9"/>
      <c r="AY270" s="22">
        <v>1.20926</v>
      </c>
      <c r="AZ270" s="22">
        <v>579.65700000000004</v>
      </c>
      <c r="BA270" s="22">
        <v>-1.5713499999999998E-2</v>
      </c>
      <c r="BB270" s="22">
        <v>260</v>
      </c>
      <c r="BC270" s="22">
        <v>1.2084999999999999</v>
      </c>
      <c r="BD270">
        <f t="shared" si="58"/>
        <v>15.713499999999998</v>
      </c>
      <c r="BE270">
        <f t="shared" si="59"/>
        <v>19.001707009999997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99.53</v>
      </c>
      <c r="I271" s="22">
        <v>-1.60736E-2</v>
      </c>
      <c r="J271" s="22">
        <v>261</v>
      </c>
      <c r="K271" s="22">
        <v>0.484985</v>
      </c>
      <c r="L271">
        <f t="shared" si="48"/>
        <v>16.073599999999999</v>
      </c>
      <c r="M271">
        <f t="shared" si="49"/>
        <v>7.8067385631999988</v>
      </c>
      <c r="N271" s="9"/>
      <c r="O271" s="22">
        <v>1.2142900000000001</v>
      </c>
      <c r="P271" s="22">
        <v>206.81700000000001</v>
      </c>
      <c r="Q271" s="22">
        <v>-1.5695199999999999E-2</v>
      </c>
      <c r="R271" s="22">
        <v>261</v>
      </c>
      <c r="S271" s="22">
        <v>1.2136800000000001</v>
      </c>
      <c r="T271">
        <f t="shared" si="50"/>
        <v>15.6952</v>
      </c>
      <c r="U271">
        <f t="shared" si="51"/>
        <v>19.058524408</v>
      </c>
      <c r="X271" s="9"/>
      <c r="Y271" s="22">
        <v>0.48568699999999998</v>
      </c>
      <c r="Z271" s="22">
        <v>289.33</v>
      </c>
      <c r="AA271" s="22">
        <v>-1.61163E-2</v>
      </c>
      <c r="AB271" s="22">
        <v>261</v>
      </c>
      <c r="AC271" s="22">
        <v>0.484985</v>
      </c>
      <c r="AD271">
        <f t="shared" si="52"/>
        <v>16.116299999999999</v>
      </c>
      <c r="AE271">
        <f t="shared" si="53"/>
        <v>7.8274773980999992</v>
      </c>
      <c r="AF271" s="9"/>
      <c r="AG271" s="22">
        <v>1.2142900000000001</v>
      </c>
      <c r="AH271" s="22">
        <v>374.42500000000001</v>
      </c>
      <c r="AI271" s="22">
        <v>-1.5704300000000001E-2</v>
      </c>
      <c r="AJ271" s="22">
        <v>261</v>
      </c>
      <c r="AK271" s="22">
        <v>1.2136800000000001</v>
      </c>
      <c r="AL271">
        <f t="shared" si="54"/>
        <v>15.704300000000002</v>
      </c>
      <c r="AM271">
        <f t="shared" si="55"/>
        <v>19.069574447000004</v>
      </c>
      <c r="AP271" s="9"/>
      <c r="AQ271" s="22">
        <v>0.48568699999999998</v>
      </c>
      <c r="AR271" s="22">
        <v>457.82400000000001</v>
      </c>
      <c r="AS271" s="22">
        <v>-1.6137700000000001E-2</v>
      </c>
      <c r="AT271" s="22">
        <v>261</v>
      </c>
      <c r="AU271" s="22">
        <v>0.484985</v>
      </c>
      <c r="AV271">
        <f t="shared" si="56"/>
        <v>16.137700000000002</v>
      </c>
      <c r="AW271">
        <f t="shared" si="57"/>
        <v>7.837871099900001</v>
      </c>
      <c r="AX271" s="9"/>
      <c r="AY271" s="22">
        <v>1.2142900000000001</v>
      </c>
      <c r="AZ271" s="22">
        <v>579.75800000000004</v>
      </c>
      <c r="BA271" s="22">
        <v>-1.5695199999999999E-2</v>
      </c>
      <c r="BB271" s="22">
        <v>261</v>
      </c>
      <c r="BC271" s="22">
        <v>1.2127699999999999</v>
      </c>
      <c r="BD271">
        <f t="shared" si="58"/>
        <v>15.6952</v>
      </c>
      <c r="BE271">
        <f t="shared" si="59"/>
        <v>19.058524408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99.630700000000004</v>
      </c>
      <c r="I272" s="22">
        <v>-1.6064499999999999E-2</v>
      </c>
      <c r="J272" s="22">
        <v>262</v>
      </c>
      <c r="K272" s="22">
        <v>0.47994999999999999</v>
      </c>
      <c r="L272">
        <f t="shared" si="48"/>
        <v>16.064499999999999</v>
      </c>
      <c r="M272">
        <f t="shared" si="49"/>
        <v>7.7214340539999995</v>
      </c>
      <c r="N272" s="9"/>
      <c r="O272" s="22">
        <v>1.21933</v>
      </c>
      <c r="P272" s="22">
        <v>206.91800000000001</v>
      </c>
      <c r="Q272" s="22">
        <v>-1.5685999999999999E-2</v>
      </c>
      <c r="R272" s="22">
        <v>262</v>
      </c>
      <c r="S272" s="22">
        <v>1.2185699999999999</v>
      </c>
      <c r="T272">
        <f t="shared" si="50"/>
        <v>15.685999999999998</v>
      </c>
      <c r="U272">
        <f t="shared" si="51"/>
        <v>19.126410379999999</v>
      </c>
      <c r="X272" s="9"/>
      <c r="Y272" s="22">
        <v>0.48065200000000002</v>
      </c>
      <c r="Z272" s="22">
        <v>289.43099999999998</v>
      </c>
      <c r="AA272" s="22">
        <v>-1.6125500000000001E-2</v>
      </c>
      <c r="AB272" s="22">
        <v>262</v>
      </c>
      <c r="AC272" s="22">
        <v>0.47985800000000001</v>
      </c>
      <c r="AD272">
        <f t="shared" si="52"/>
        <v>16.125500000000002</v>
      </c>
      <c r="AE272">
        <f t="shared" si="53"/>
        <v>7.7507538260000013</v>
      </c>
      <c r="AF272" s="9"/>
      <c r="AG272" s="22">
        <v>1.21933</v>
      </c>
      <c r="AH272" s="22">
        <v>374.52499999999998</v>
      </c>
      <c r="AI272" s="22">
        <v>-1.57074E-2</v>
      </c>
      <c r="AJ272" s="22">
        <v>262</v>
      </c>
      <c r="AK272" s="22">
        <v>1.2182599999999999</v>
      </c>
      <c r="AL272">
        <f t="shared" si="54"/>
        <v>15.7074</v>
      </c>
      <c r="AM272">
        <f t="shared" si="55"/>
        <v>19.152504042</v>
      </c>
      <c r="AP272" s="9"/>
      <c r="AQ272" s="22">
        <v>0.48065200000000002</v>
      </c>
      <c r="AR272" s="22">
        <v>457.92500000000001</v>
      </c>
      <c r="AS272" s="22">
        <v>-1.6140700000000001E-2</v>
      </c>
      <c r="AT272" s="22">
        <v>262</v>
      </c>
      <c r="AU272" s="22">
        <v>0.48001100000000002</v>
      </c>
      <c r="AV272">
        <f t="shared" si="56"/>
        <v>16.140700000000002</v>
      </c>
      <c r="AW272">
        <f t="shared" si="57"/>
        <v>7.7580597364000017</v>
      </c>
      <c r="AX272" s="9"/>
      <c r="AY272" s="22">
        <v>1.21933</v>
      </c>
      <c r="AZ272" s="22">
        <v>579.85900000000004</v>
      </c>
      <c r="BA272" s="22">
        <v>-1.5701300000000001E-2</v>
      </c>
      <c r="BB272" s="22">
        <v>262</v>
      </c>
      <c r="BC272" s="22">
        <v>1.2188699999999999</v>
      </c>
      <c r="BD272">
        <f t="shared" si="58"/>
        <v>15.701300000000002</v>
      </c>
      <c r="BE272">
        <f t="shared" si="59"/>
        <v>19.145066129000003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99.731399999999994</v>
      </c>
      <c r="I273" s="22">
        <v>-1.6079699999999999E-2</v>
      </c>
      <c r="J273" s="22">
        <v>263</v>
      </c>
      <c r="K273" s="22">
        <v>0.47488399999999997</v>
      </c>
      <c r="L273">
        <f t="shared" si="48"/>
        <v>16.079699999999999</v>
      </c>
      <c r="M273">
        <f t="shared" si="49"/>
        <v>7.6477625951999997</v>
      </c>
      <c r="N273" s="9"/>
      <c r="O273" s="22">
        <v>1.22437</v>
      </c>
      <c r="P273" s="22">
        <v>207.018</v>
      </c>
      <c r="Q273" s="22">
        <v>-1.56799E-2</v>
      </c>
      <c r="R273" s="22">
        <v>263</v>
      </c>
      <c r="S273" s="22">
        <v>1.2237499999999999</v>
      </c>
      <c r="T273">
        <f t="shared" si="50"/>
        <v>15.6799</v>
      </c>
      <c r="U273">
        <f t="shared" si="51"/>
        <v>19.197999162999999</v>
      </c>
      <c r="X273" s="9"/>
      <c r="Y273" s="22">
        <v>0.47561599999999998</v>
      </c>
      <c r="Z273" s="22">
        <v>289.53199999999998</v>
      </c>
      <c r="AA273" s="22">
        <v>-1.61285E-2</v>
      </c>
      <c r="AB273" s="22">
        <v>263</v>
      </c>
      <c r="AC273" s="22">
        <v>0.474823</v>
      </c>
      <c r="AD273">
        <f t="shared" si="52"/>
        <v>16.128499999999999</v>
      </c>
      <c r="AE273">
        <f t="shared" si="53"/>
        <v>7.6709726559999991</v>
      </c>
      <c r="AF273" s="9"/>
      <c r="AG273" s="22">
        <v>1.22437</v>
      </c>
      <c r="AH273" s="22">
        <v>374.62599999999998</v>
      </c>
      <c r="AI273" s="22">
        <v>-1.5698199999999999E-2</v>
      </c>
      <c r="AJ273" s="22">
        <v>263</v>
      </c>
      <c r="AK273" s="22">
        <v>1.2228399999999999</v>
      </c>
      <c r="AL273">
        <f t="shared" si="54"/>
        <v>15.698199999999998</v>
      </c>
      <c r="AM273">
        <f t="shared" si="55"/>
        <v>19.220405133999996</v>
      </c>
      <c r="AP273" s="9"/>
      <c r="AQ273" s="22">
        <v>0.47561599999999998</v>
      </c>
      <c r="AR273" s="22">
        <v>458.02499999999998</v>
      </c>
      <c r="AS273" s="22">
        <v>-1.6131599999999999E-2</v>
      </c>
      <c r="AT273" s="22">
        <v>263</v>
      </c>
      <c r="AU273" s="22">
        <v>0.47491499999999998</v>
      </c>
      <c r="AV273">
        <f t="shared" si="56"/>
        <v>16.131599999999999</v>
      </c>
      <c r="AW273">
        <f t="shared" si="57"/>
        <v>7.6724470655999992</v>
      </c>
      <c r="AX273" s="9"/>
      <c r="AY273" s="22">
        <v>1.22437</v>
      </c>
      <c r="AZ273" s="22">
        <v>579.95899999999995</v>
      </c>
      <c r="BA273" s="22">
        <v>-1.5701300000000001E-2</v>
      </c>
      <c r="BB273" s="22">
        <v>263</v>
      </c>
      <c r="BC273" s="22">
        <v>1.2231399999999999</v>
      </c>
      <c r="BD273">
        <f t="shared" si="58"/>
        <v>15.701300000000002</v>
      </c>
      <c r="BE273">
        <f t="shared" si="59"/>
        <v>19.224200681000003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99.832099999999997</v>
      </c>
      <c r="I274" s="22">
        <v>-1.6079699999999999E-2</v>
      </c>
      <c r="J274" s="22">
        <v>264</v>
      </c>
      <c r="K274" s="22">
        <v>0.46975699999999998</v>
      </c>
      <c r="L274">
        <f t="shared" si="48"/>
        <v>16.079699999999999</v>
      </c>
      <c r="M274">
        <f t="shared" si="49"/>
        <v>7.5668013057000003</v>
      </c>
      <c r="N274" s="9"/>
      <c r="O274" s="22">
        <v>1.2294</v>
      </c>
      <c r="P274" s="22">
        <v>207.119</v>
      </c>
      <c r="Q274" s="22">
        <v>-1.56647E-2</v>
      </c>
      <c r="R274" s="22">
        <v>264</v>
      </c>
      <c r="S274" s="22">
        <v>1.2283299999999999</v>
      </c>
      <c r="T274">
        <f t="shared" si="50"/>
        <v>15.6647</v>
      </c>
      <c r="U274">
        <f t="shared" si="51"/>
        <v>19.258182180000002</v>
      </c>
      <c r="X274" s="9"/>
      <c r="Y274" s="22">
        <v>0.47058100000000003</v>
      </c>
      <c r="Z274" s="22">
        <v>289.63200000000001</v>
      </c>
      <c r="AA274" s="22">
        <v>-1.6125500000000001E-2</v>
      </c>
      <c r="AB274" s="22">
        <v>264</v>
      </c>
      <c r="AC274" s="22">
        <v>0.46994000000000002</v>
      </c>
      <c r="AD274">
        <f t="shared" si="52"/>
        <v>16.125500000000002</v>
      </c>
      <c r="AE274">
        <f t="shared" si="53"/>
        <v>7.5883539155000017</v>
      </c>
      <c r="AF274" s="9"/>
      <c r="AG274" s="22">
        <v>1.2294</v>
      </c>
      <c r="AH274" s="22">
        <v>374.72699999999998</v>
      </c>
      <c r="AI274" s="22">
        <v>-1.5698199999999999E-2</v>
      </c>
      <c r="AJ274" s="22">
        <v>264</v>
      </c>
      <c r="AK274" s="22">
        <v>1.22864</v>
      </c>
      <c r="AL274">
        <f t="shared" si="54"/>
        <v>15.698199999999998</v>
      </c>
      <c r="AM274">
        <f t="shared" si="55"/>
        <v>19.29936708</v>
      </c>
      <c r="AP274" s="9"/>
      <c r="AQ274" s="22">
        <v>0.47058100000000003</v>
      </c>
      <c r="AR274" s="22">
        <v>458.12599999999998</v>
      </c>
      <c r="AS274" s="22">
        <v>-1.6134599999999999E-2</v>
      </c>
      <c r="AT274" s="22">
        <v>264</v>
      </c>
      <c r="AU274" s="22">
        <v>0.46987899999999999</v>
      </c>
      <c r="AV274">
        <f t="shared" si="56"/>
        <v>16.134599999999999</v>
      </c>
      <c r="AW274">
        <f t="shared" si="57"/>
        <v>7.5926362025999996</v>
      </c>
      <c r="AX274" s="9"/>
      <c r="AY274" s="22">
        <v>1.2294</v>
      </c>
      <c r="AZ274" s="22">
        <v>580.05999999999995</v>
      </c>
      <c r="BA274" s="22">
        <v>-1.5685999999999999E-2</v>
      </c>
      <c r="BB274" s="22">
        <v>264</v>
      </c>
      <c r="BC274" s="22">
        <v>1.2283299999999999</v>
      </c>
      <c r="BD274">
        <f t="shared" si="58"/>
        <v>15.685999999999998</v>
      </c>
      <c r="BE274">
        <f t="shared" si="59"/>
        <v>19.284368399999998</v>
      </c>
    </row>
    <row r="275" spans="6:101">
      <c r="F275" s="9"/>
      <c r="G275" s="22">
        <v>0.46554600000000002</v>
      </c>
      <c r="H275" s="22">
        <v>99.932900000000004</v>
      </c>
      <c r="I275" s="22">
        <v>-1.6076699999999999E-2</v>
      </c>
      <c r="J275" s="22">
        <v>265</v>
      </c>
      <c r="K275" s="22">
        <v>0.46499600000000002</v>
      </c>
      <c r="L275">
        <f t="shared" si="48"/>
        <v>16.076699999999999</v>
      </c>
      <c r="M275">
        <f t="shared" si="49"/>
        <v>7.4844433781999999</v>
      </c>
      <c r="N275" s="9"/>
      <c r="O275" s="22">
        <v>1.23444</v>
      </c>
      <c r="P275" s="22">
        <v>207.22</v>
      </c>
      <c r="Q275" s="22">
        <v>-1.56677E-2</v>
      </c>
      <c r="R275" s="22">
        <v>265</v>
      </c>
      <c r="S275" s="22">
        <v>1.2335199999999999</v>
      </c>
      <c r="T275">
        <f t="shared" si="50"/>
        <v>15.6677</v>
      </c>
      <c r="U275">
        <f t="shared" si="51"/>
        <v>19.340835588000001</v>
      </c>
      <c r="X275" s="9"/>
      <c r="Y275" s="22">
        <v>0.46554600000000002</v>
      </c>
      <c r="Z275" s="22">
        <v>289.733</v>
      </c>
      <c r="AA275" s="22">
        <v>-1.6131599999999999E-2</v>
      </c>
      <c r="AB275" s="22">
        <v>265</v>
      </c>
      <c r="AC275" s="22">
        <v>0.46481299999999998</v>
      </c>
      <c r="AD275">
        <f t="shared" si="52"/>
        <v>16.131599999999999</v>
      </c>
      <c r="AE275">
        <f t="shared" si="53"/>
        <v>7.5100018535999995</v>
      </c>
      <c r="AF275" s="9"/>
      <c r="AG275" s="22">
        <v>1.23444</v>
      </c>
      <c r="AH275" s="22">
        <v>374.827</v>
      </c>
      <c r="AI275" s="22">
        <v>-1.56921E-2</v>
      </c>
      <c r="AJ275" s="22">
        <v>265</v>
      </c>
      <c r="AK275" s="22">
        <v>1.2335199999999999</v>
      </c>
      <c r="AL275">
        <f t="shared" si="54"/>
        <v>15.6921</v>
      </c>
      <c r="AM275">
        <f t="shared" si="55"/>
        <v>19.370955924</v>
      </c>
      <c r="AP275" s="9"/>
      <c r="AQ275" s="22">
        <v>0.46554600000000002</v>
      </c>
      <c r="AR275" s="22">
        <v>458.22699999999998</v>
      </c>
      <c r="AS275" s="22">
        <v>-1.6149899999999998E-2</v>
      </c>
      <c r="AT275" s="22">
        <v>265</v>
      </c>
      <c r="AU275" s="22">
        <v>0.46484399999999998</v>
      </c>
      <c r="AV275">
        <f t="shared" si="56"/>
        <v>16.149899999999999</v>
      </c>
      <c r="AW275">
        <f t="shared" si="57"/>
        <v>7.5185213453999999</v>
      </c>
      <c r="AX275" s="9"/>
      <c r="AY275" s="22">
        <v>1.23444</v>
      </c>
      <c r="AZ275" s="22">
        <v>580.16099999999994</v>
      </c>
      <c r="BA275" s="22">
        <v>-1.56921E-2</v>
      </c>
      <c r="BB275" s="22">
        <v>265</v>
      </c>
      <c r="BC275" s="22">
        <v>1.2335199999999999</v>
      </c>
      <c r="BD275">
        <f t="shared" si="58"/>
        <v>15.6921</v>
      </c>
      <c r="BE275">
        <f t="shared" si="59"/>
        <v>19.370955924</v>
      </c>
    </row>
    <row r="276" spans="6:101">
      <c r="F276" s="9"/>
      <c r="G276" s="22">
        <v>0.46050999999999997</v>
      </c>
      <c r="H276" s="22">
        <v>100.03400000000001</v>
      </c>
      <c r="I276" s="22">
        <v>-1.6082800000000001E-2</v>
      </c>
      <c r="J276" s="22">
        <v>266</v>
      </c>
      <c r="K276" s="22">
        <v>0.45986900000000003</v>
      </c>
      <c r="L276">
        <f t="shared" si="48"/>
        <v>16.082800000000002</v>
      </c>
      <c r="M276">
        <f t="shared" si="49"/>
        <v>7.4062902280000005</v>
      </c>
      <c r="N276" s="9"/>
      <c r="O276" s="22">
        <v>1.2394700000000001</v>
      </c>
      <c r="P276" s="22">
        <v>207.32</v>
      </c>
      <c r="Q276" s="22">
        <v>-1.56647E-2</v>
      </c>
      <c r="R276" s="22">
        <v>266</v>
      </c>
      <c r="S276" s="22">
        <v>1.2383999999999999</v>
      </c>
      <c r="T276">
        <f t="shared" si="50"/>
        <v>15.6647</v>
      </c>
      <c r="U276">
        <f t="shared" si="51"/>
        <v>19.415925709</v>
      </c>
      <c r="X276" s="9"/>
      <c r="Y276" s="22">
        <v>0.46050999999999997</v>
      </c>
      <c r="Z276" s="22">
        <v>289.834</v>
      </c>
      <c r="AA276" s="22">
        <v>-1.61285E-2</v>
      </c>
      <c r="AB276" s="22">
        <v>266</v>
      </c>
      <c r="AC276" s="22">
        <v>0.45977800000000002</v>
      </c>
      <c r="AD276">
        <f t="shared" si="52"/>
        <v>16.128499999999999</v>
      </c>
      <c r="AE276">
        <f t="shared" si="53"/>
        <v>7.4273355349999992</v>
      </c>
      <c r="AF276" s="9"/>
      <c r="AG276" s="22">
        <v>1.2394700000000001</v>
      </c>
      <c r="AH276" s="22">
        <v>374.928</v>
      </c>
      <c r="AI276" s="22">
        <v>-1.5670799999999999E-2</v>
      </c>
      <c r="AJ276" s="22">
        <v>266</v>
      </c>
      <c r="AK276" s="22">
        <v>1.23871</v>
      </c>
      <c r="AL276">
        <f t="shared" si="54"/>
        <v>15.670799999999998</v>
      </c>
      <c r="AM276">
        <f t="shared" si="55"/>
        <v>19.423486475999997</v>
      </c>
      <c r="AP276" s="9"/>
      <c r="AQ276" s="22">
        <v>0.46050999999999997</v>
      </c>
      <c r="AR276" s="22">
        <v>458.327</v>
      </c>
      <c r="AS276" s="22">
        <v>-1.6153000000000001E-2</v>
      </c>
      <c r="AT276" s="22">
        <v>266</v>
      </c>
      <c r="AU276" s="22">
        <v>0.45980799999999999</v>
      </c>
      <c r="AV276">
        <f t="shared" si="56"/>
        <v>16.153000000000002</v>
      </c>
      <c r="AW276">
        <f t="shared" si="57"/>
        <v>7.4386180300000007</v>
      </c>
      <c r="AX276" s="9"/>
      <c r="AY276" s="22">
        <v>1.2394700000000001</v>
      </c>
      <c r="AZ276" s="22">
        <v>580.26199999999994</v>
      </c>
      <c r="BA276" s="22">
        <v>-1.5670799999999999E-2</v>
      </c>
      <c r="BB276" s="22">
        <v>266</v>
      </c>
      <c r="BC276" s="22">
        <v>1.23871</v>
      </c>
      <c r="BD276">
        <f t="shared" si="58"/>
        <v>15.670799999999998</v>
      </c>
      <c r="BE276">
        <f t="shared" si="59"/>
        <v>19.423486475999997</v>
      </c>
    </row>
    <row r="277" spans="6:101">
      <c r="F277" s="9"/>
      <c r="G277" s="22">
        <v>0.45547500000000002</v>
      </c>
      <c r="H277" s="22">
        <v>100.134</v>
      </c>
      <c r="I277" s="22">
        <v>-1.6085800000000001E-2</v>
      </c>
      <c r="J277" s="22">
        <v>267</v>
      </c>
      <c r="K277" s="22">
        <v>0.45477299999999998</v>
      </c>
      <c r="L277">
        <f t="shared" si="48"/>
        <v>16.085800000000003</v>
      </c>
      <c r="M277">
        <f t="shared" si="49"/>
        <v>7.3266797550000016</v>
      </c>
      <c r="N277" s="9"/>
      <c r="O277" s="22">
        <v>1.24451</v>
      </c>
      <c r="P277" s="22">
        <v>207.42099999999999</v>
      </c>
      <c r="Q277" s="22">
        <v>-1.56647E-2</v>
      </c>
      <c r="R277" s="22">
        <v>267</v>
      </c>
      <c r="S277" s="22">
        <v>1.24359</v>
      </c>
      <c r="T277">
        <f t="shared" si="50"/>
        <v>15.6647</v>
      </c>
      <c r="U277">
        <f t="shared" si="51"/>
        <v>19.494875796999999</v>
      </c>
      <c r="X277" s="9"/>
      <c r="Y277" s="22">
        <v>0.45547500000000002</v>
      </c>
      <c r="Z277" s="22">
        <v>289.93400000000003</v>
      </c>
      <c r="AA277" s="22">
        <v>-1.61285E-2</v>
      </c>
      <c r="AB277" s="22">
        <v>267</v>
      </c>
      <c r="AC277" s="22">
        <v>0.45474199999999998</v>
      </c>
      <c r="AD277">
        <f t="shared" si="52"/>
        <v>16.128499999999999</v>
      </c>
      <c r="AE277">
        <f t="shared" si="53"/>
        <v>7.3461285374999994</v>
      </c>
      <c r="AF277" s="9"/>
      <c r="AG277" s="22">
        <v>1.24451</v>
      </c>
      <c r="AH277" s="22">
        <v>375.029</v>
      </c>
      <c r="AI277" s="22">
        <v>-1.56799E-2</v>
      </c>
      <c r="AJ277" s="22">
        <v>267</v>
      </c>
      <c r="AK277" s="22">
        <v>1.24329</v>
      </c>
      <c r="AL277">
        <f t="shared" si="54"/>
        <v>15.6799</v>
      </c>
      <c r="AM277">
        <f t="shared" si="55"/>
        <v>19.513792348999999</v>
      </c>
      <c r="AP277" s="9"/>
      <c r="AQ277" s="22">
        <v>0.45547500000000002</v>
      </c>
      <c r="AR277" s="22">
        <v>458.428</v>
      </c>
      <c r="AS277" s="22">
        <v>-1.6149899999999998E-2</v>
      </c>
      <c r="AT277" s="22">
        <v>267</v>
      </c>
      <c r="AU277" s="22">
        <v>0.45462000000000002</v>
      </c>
      <c r="AV277">
        <f t="shared" si="56"/>
        <v>16.149899999999999</v>
      </c>
      <c r="AW277">
        <f t="shared" si="57"/>
        <v>7.3558757024999997</v>
      </c>
      <c r="AX277" s="9"/>
      <c r="AY277" s="22">
        <v>1.24451</v>
      </c>
      <c r="AZ277" s="22">
        <v>580.36199999999997</v>
      </c>
      <c r="BA277" s="22">
        <v>-1.5670799999999999E-2</v>
      </c>
      <c r="BB277" s="22">
        <v>267</v>
      </c>
      <c r="BC277" s="22">
        <v>1.24329</v>
      </c>
      <c r="BD277">
        <f t="shared" si="58"/>
        <v>15.670799999999998</v>
      </c>
      <c r="BE277">
        <f t="shared" si="59"/>
        <v>19.502467307999996</v>
      </c>
    </row>
    <row r="278" spans="6:101">
      <c r="F278" s="9"/>
      <c r="G278" s="22">
        <v>0.45043899999999998</v>
      </c>
      <c r="H278" s="22">
        <v>100.235</v>
      </c>
      <c r="I278" s="22">
        <v>-1.6085800000000001E-2</v>
      </c>
      <c r="J278" s="22">
        <v>268</v>
      </c>
      <c r="K278" s="22">
        <v>0.44973800000000003</v>
      </c>
      <c r="L278">
        <f t="shared" si="48"/>
        <v>16.085800000000003</v>
      </c>
      <c r="M278">
        <f t="shared" si="49"/>
        <v>7.2456716662000007</v>
      </c>
      <c r="N278" s="9"/>
      <c r="O278" s="22">
        <v>1.2495400000000001</v>
      </c>
      <c r="P278" s="22">
        <v>207.52199999999999</v>
      </c>
      <c r="Q278" s="22">
        <v>-1.5643299999999999E-2</v>
      </c>
      <c r="R278" s="22">
        <v>268</v>
      </c>
      <c r="S278" s="22">
        <v>1.24908</v>
      </c>
      <c r="T278">
        <f t="shared" si="50"/>
        <v>15.643299999999998</v>
      </c>
      <c r="U278">
        <f t="shared" si="51"/>
        <v>19.546929081999998</v>
      </c>
      <c r="X278" s="9"/>
      <c r="Y278" s="22">
        <v>0.45043899999999998</v>
      </c>
      <c r="Z278" s="22">
        <v>290.03500000000003</v>
      </c>
      <c r="AA278" s="22">
        <v>-1.6125500000000001E-2</v>
      </c>
      <c r="AB278" s="22">
        <v>268</v>
      </c>
      <c r="AC278" s="22">
        <v>0.44973800000000003</v>
      </c>
      <c r="AD278">
        <f t="shared" si="52"/>
        <v>16.125500000000002</v>
      </c>
      <c r="AE278">
        <f t="shared" si="53"/>
        <v>7.2635540945000008</v>
      </c>
      <c r="AF278" s="9"/>
      <c r="AG278" s="22">
        <v>1.2495400000000001</v>
      </c>
      <c r="AH278" s="22">
        <v>375.13</v>
      </c>
      <c r="AI278" s="22">
        <v>-1.56647E-2</v>
      </c>
      <c r="AJ278" s="22">
        <v>268</v>
      </c>
      <c r="AK278" s="22">
        <v>1.24878</v>
      </c>
      <c r="AL278">
        <f t="shared" si="54"/>
        <v>15.6647</v>
      </c>
      <c r="AM278">
        <f t="shared" si="55"/>
        <v>19.573669238000001</v>
      </c>
      <c r="AP278" s="9"/>
      <c r="AQ278" s="22">
        <v>0.45043899999999998</v>
      </c>
      <c r="AR278" s="22">
        <v>458.529</v>
      </c>
      <c r="AS278" s="22">
        <v>-1.6149899999999998E-2</v>
      </c>
      <c r="AT278" s="22">
        <v>268</v>
      </c>
      <c r="AU278" s="22">
        <v>0.44973800000000003</v>
      </c>
      <c r="AV278">
        <f t="shared" si="56"/>
        <v>16.149899999999999</v>
      </c>
      <c r="AW278">
        <f t="shared" si="57"/>
        <v>7.2745448060999989</v>
      </c>
      <c r="AX278" s="9"/>
      <c r="AY278" s="22">
        <v>1.2495400000000001</v>
      </c>
      <c r="AZ278" s="22">
        <v>580.46299999999997</v>
      </c>
      <c r="BA278" s="22">
        <v>-1.56677E-2</v>
      </c>
      <c r="BB278" s="22">
        <v>268</v>
      </c>
      <c r="BC278" s="22">
        <v>1.24878</v>
      </c>
      <c r="BD278">
        <f t="shared" si="58"/>
        <v>15.6677</v>
      </c>
      <c r="BE278">
        <f t="shared" si="59"/>
        <v>19.577417858</v>
      </c>
    </row>
    <row r="279" spans="6:101">
      <c r="F279" s="9"/>
      <c r="G279" s="22">
        <v>0.44540400000000002</v>
      </c>
      <c r="H279" s="22">
        <v>100.336</v>
      </c>
      <c r="I279" s="22">
        <v>-1.60889E-2</v>
      </c>
      <c r="J279" s="22">
        <v>269</v>
      </c>
      <c r="K279" s="22">
        <v>0.444824</v>
      </c>
      <c r="L279">
        <f t="shared" si="48"/>
        <v>16.088899999999999</v>
      </c>
      <c r="M279">
        <f t="shared" si="49"/>
        <v>7.1660604155999996</v>
      </c>
      <c r="N279" s="9"/>
      <c r="O279" s="22">
        <v>1.25458</v>
      </c>
      <c r="P279" s="22">
        <v>207.62200000000001</v>
      </c>
      <c r="Q279" s="22">
        <v>-1.56525E-2</v>
      </c>
      <c r="R279" s="22">
        <v>269</v>
      </c>
      <c r="S279" s="22">
        <v>1.25427</v>
      </c>
      <c r="T279">
        <f t="shared" si="50"/>
        <v>15.6525</v>
      </c>
      <c r="U279">
        <f t="shared" si="51"/>
        <v>19.637313450000001</v>
      </c>
      <c r="X279" s="9"/>
      <c r="Y279" s="22">
        <v>0.44540400000000002</v>
      </c>
      <c r="Z279" s="22">
        <v>290.13600000000002</v>
      </c>
      <c r="AA279" s="22">
        <v>-1.6131599999999999E-2</v>
      </c>
      <c r="AB279" s="22">
        <v>269</v>
      </c>
      <c r="AC279" s="22">
        <v>0.44476300000000002</v>
      </c>
      <c r="AD279">
        <f t="shared" si="52"/>
        <v>16.131599999999999</v>
      </c>
      <c r="AE279">
        <f t="shared" si="53"/>
        <v>7.1850791663999996</v>
      </c>
      <c r="AF279" s="9"/>
      <c r="AG279" s="22">
        <v>1.25458</v>
      </c>
      <c r="AH279" s="22">
        <v>375.23</v>
      </c>
      <c r="AI279" s="22">
        <v>-1.5649400000000001E-2</v>
      </c>
      <c r="AJ279" s="22">
        <v>269</v>
      </c>
      <c r="AK279" s="22">
        <v>1.25397</v>
      </c>
      <c r="AL279">
        <f t="shared" si="54"/>
        <v>15.6494</v>
      </c>
      <c r="AM279">
        <f t="shared" si="55"/>
        <v>19.633424252000001</v>
      </c>
      <c r="AP279" s="9"/>
      <c r="AQ279" s="22">
        <v>0.44540400000000002</v>
      </c>
      <c r="AR279" s="22">
        <v>458.63</v>
      </c>
      <c r="AS279" s="22">
        <v>-1.6149899999999998E-2</v>
      </c>
      <c r="AT279" s="22">
        <v>269</v>
      </c>
      <c r="AU279" s="22">
        <v>0.44473299999999999</v>
      </c>
      <c r="AV279">
        <f t="shared" si="56"/>
        <v>16.149899999999999</v>
      </c>
      <c r="AW279">
        <f t="shared" si="57"/>
        <v>7.1932300595999994</v>
      </c>
      <c r="AX279" s="9"/>
      <c r="AY279" s="22">
        <v>1.25458</v>
      </c>
      <c r="AZ279" s="22">
        <v>580.56399999999996</v>
      </c>
      <c r="BA279" s="22">
        <v>-1.56647E-2</v>
      </c>
      <c r="BB279" s="22">
        <v>269</v>
      </c>
      <c r="BC279" s="22">
        <v>1.25397</v>
      </c>
      <c r="BD279">
        <f t="shared" si="58"/>
        <v>15.6647</v>
      </c>
      <c r="BE279">
        <f t="shared" si="59"/>
        <v>19.652619326</v>
      </c>
    </row>
    <row r="280" spans="6:101">
      <c r="F280" s="9"/>
      <c r="G280" s="22">
        <v>0.44036900000000001</v>
      </c>
      <c r="H280" s="22">
        <v>100.43600000000001</v>
      </c>
      <c r="I280" s="22">
        <v>-1.60889E-2</v>
      </c>
      <c r="J280" s="22">
        <v>270</v>
      </c>
      <c r="K280" s="22">
        <v>0.43966699999999997</v>
      </c>
      <c r="L280">
        <f t="shared" si="48"/>
        <v>16.088899999999999</v>
      </c>
      <c r="M280">
        <f t="shared" si="49"/>
        <v>7.0850528041</v>
      </c>
      <c r="N280" s="9"/>
      <c r="O280" s="22">
        <v>1.2596099999999999</v>
      </c>
      <c r="P280" s="22">
        <v>207.72300000000001</v>
      </c>
      <c r="Q280" s="22">
        <v>-1.5649400000000001E-2</v>
      </c>
      <c r="R280" s="22">
        <v>270</v>
      </c>
      <c r="S280" s="22">
        <v>1.2591600000000001</v>
      </c>
      <c r="T280">
        <f t="shared" si="50"/>
        <v>15.6494</v>
      </c>
      <c r="U280">
        <f t="shared" si="51"/>
        <v>19.712140733999998</v>
      </c>
      <c r="X280" s="9"/>
      <c r="Y280" s="22">
        <v>0.44036900000000001</v>
      </c>
      <c r="Z280" s="22">
        <v>290.23700000000002</v>
      </c>
      <c r="AA280" s="22">
        <v>-1.6137700000000001E-2</v>
      </c>
      <c r="AB280" s="22">
        <v>270</v>
      </c>
      <c r="AC280" s="22">
        <v>0.43963600000000003</v>
      </c>
      <c r="AD280">
        <f t="shared" si="52"/>
        <v>16.137700000000002</v>
      </c>
      <c r="AE280">
        <f t="shared" si="53"/>
        <v>7.1065428113000015</v>
      </c>
      <c r="AF280" s="9"/>
      <c r="AG280" s="22">
        <v>1.2596099999999999</v>
      </c>
      <c r="AH280" s="22">
        <v>375.33100000000002</v>
      </c>
      <c r="AI280" s="22">
        <v>-1.56525E-2</v>
      </c>
      <c r="AJ280" s="22">
        <v>270</v>
      </c>
      <c r="AK280" s="22">
        <v>1.25885</v>
      </c>
      <c r="AL280">
        <f t="shared" si="54"/>
        <v>15.6525</v>
      </c>
      <c r="AM280">
        <f t="shared" si="55"/>
        <v>19.716045524999998</v>
      </c>
      <c r="AP280" s="9"/>
      <c r="AQ280" s="22">
        <v>0.44036900000000001</v>
      </c>
      <c r="AR280" s="22">
        <v>458.73</v>
      </c>
      <c r="AS280" s="22">
        <v>-1.6156E-2</v>
      </c>
      <c r="AT280" s="22">
        <v>270</v>
      </c>
      <c r="AU280" s="22">
        <v>0.43963600000000003</v>
      </c>
      <c r="AV280">
        <f t="shared" si="56"/>
        <v>16.155999999999999</v>
      </c>
      <c r="AW280">
        <f t="shared" si="57"/>
        <v>7.114601564</v>
      </c>
      <c r="AX280" s="9"/>
      <c r="AY280" s="22">
        <v>1.2596099999999999</v>
      </c>
      <c r="AZ280" s="22">
        <v>580.66399999999999</v>
      </c>
      <c r="BA280" s="22">
        <v>-1.5661600000000001E-2</v>
      </c>
      <c r="BB280" s="22">
        <v>270</v>
      </c>
      <c r="BC280" s="22">
        <v>1.25854</v>
      </c>
      <c r="BD280">
        <f t="shared" si="58"/>
        <v>15.661600000000002</v>
      </c>
      <c r="BE280">
        <f t="shared" si="59"/>
        <v>19.727507976000002</v>
      </c>
    </row>
    <row r="281" spans="6:101">
      <c r="F281" s="9"/>
      <c r="G281" s="22">
        <v>0.43533300000000003</v>
      </c>
      <c r="H281" s="22">
        <v>100.53700000000001</v>
      </c>
      <c r="I281" s="22">
        <v>-1.60889E-2</v>
      </c>
      <c r="J281" s="22">
        <v>271</v>
      </c>
      <c r="K281" s="22">
        <v>0.43463099999999999</v>
      </c>
      <c r="L281">
        <f t="shared" si="48"/>
        <v>16.088899999999999</v>
      </c>
      <c r="M281">
        <f t="shared" si="49"/>
        <v>7.0040291036999998</v>
      </c>
      <c r="N281" s="9"/>
      <c r="O281" s="22">
        <v>1.2646500000000001</v>
      </c>
      <c r="P281" s="22">
        <v>207.82400000000001</v>
      </c>
      <c r="Q281" s="22">
        <v>-1.56372E-2</v>
      </c>
      <c r="R281" s="22">
        <v>271</v>
      </c>
      <c r="S281" s="22">
        <v>1.26373</v>
      </c>
      <c r="T281">
        <f t="shared" si="50"/>
        <v>15.6372</v>
      </c>
      <c r="U281">
        <f t="shared" si="51"/>
        <v>19.775584980000001</v>
      </c>
      <c r="X281" s="9"/>
      <c r="Y281" s="22">
        <v>0.43533300000000003</v>
      </c>
      <c r="Z281" s="22">
        <v>290.33699999999999</v>
      </c>
      <c r="AA281" s="22">
        <v>-1.6119399999999999E-2</v>
      </c>
      <c r="AB281" s="22">
        <v>271</v>
      </c>
      <c r="AC281" s="22">
        <v>0.43463099999999999</v>
      </c>
      <c r="AD281">
        <f t="shared" si="52"/>
        <v>16.119399999999999</v>
      </c>
      <c r="AE281">
        <f t="shared" si="53"/>
        <v>7.0173067602000003</v>
      </c>
      <c r="AF281" s="9"/>
      <c r="AG281" s="22">
        <v>1.2646500000000001</v>
      </c>
      <c r="AH281" s="22">
        <v>375.43200000000002</v>
      </c>
      <c r="AI281" s="22">
        <v>-1.5649400000000001E-2</v>
      </c>
      <c r="AJ281" s="22">
        <v>271</v>
      </c>
      <c r="AK281" s="22">
        <v>1.26373</v>
      </c>
      <c r="AL281">
        <f t="shared" si="54"/>
        <v>15.6494</v>
      </c>
      <c r="AM281">
        <f t="shared" si="55"/>
        <v>19.791013710000001</v>
      </c>
      <c r="AP281" s="9"/>
      <c r="AQ281" s="22">
        <v>0.43533300000000003</v>
      </c>
      <c r="AR281" s="22">
        <v>458.83100000000002</v>
      </c>
      <c r="AS281" s="22">
        <v>-1.6140700000000001E-2</v>
      </c>
      <c r="AT281" s="22">
        <v>271</v>
      </c>
      <c r="AU281" s="22">
        <v>0.43457000000000001</v>
      </c>
      <c r="AV281">
        <f t="shared" si="56"/>
        <v>16.140700000000002</v>
      </c>
      <c r="AW281">
        <f t="shared" si="57"/>
        <v>7.0265793531000016</v>
      </c>
      <c r="AX281" s="9"/>
      <c r="AY281" s="22">
        <v>1.2646500000000001</v>
      </c>
      <c r="AZ281" s="22">
        <v>580.76499999999999</v>
      </c>
      <c r="BA281" s="22">
        <v>-1.5649400000000001E-2</v>
      </c>
      <c r="BB281" s="22">
        <v>271</v>
      </c>
      <c r="BC281" s="22">
        <v>1.26373</v>
      </c>
      <c r="BD281">
        <f t="shared" si="58"/>
        <v>15.6494</v>
      </c>
      <c r="BE281">
        <f t="shared" si="59"/>
        <v>19.791013710000001</v>
      </c>
    </row>
    <row r="282" spans="6:101">
      <c r="F282" s="9"/>
      <c r="G282" s="22">
        <v>0.43029800000000001</v>
      </c>
      <c r="H282" s="22">
        <v>100.63800000000001</v>
      </c>
      <c r="I282" s="22">
        <v>-1.6098000000000001E-2</v>
      </c>
      <c r="J282" s="22">
        <v>272</v>
      </c>
      <c r="K282" s="22">
        <v>0.42938199999999999</v>
      </c>
      <c r="L282">
        <f t="shared" si="48"/>
        <v>16.098000000000003</v>
      </c>
      <c r="M282">
        <f t="shared" si="49"/>
        <v>6.9269372040000015</v>
      </c>
      <c r="N282" s="9"/>
      <c r="O282" s="22">
        <v>1.2696799999999999</v>
      </c>
      <c r="P282" s="22">
        <v>207.92500000000001</v>
      </c>
      <c r="Q282" s="22">
        <v>-1.5625E-2</v>
      </c>
      <c r="R282" s="22">
        <v>272</v>
      </c>
      <c r="S282" s="22">
        <v>1.26892</v>
      </c>
      <c r="T282">
        <f t="shared" si="50"/>
        <v>15.625</v>
      </c>
      <c r="U282">
        <f t="shared" si="51"/>
        <v>19.838749999999997</v>
      </c>
      <c r="X282" s="9"/>
      <c r="Y282" s="22">
        <v>0.43029800000000001</v>
      </c>
      <c r="Z282" s="22">
        <v>290.43799999999999</v>
      </c>
      <c r="AA282" s="22">
        <v>-1.6134599999999999E-2</v>
      </c>
      <c r="AB282" s="22">
        <v>272</v>
      </c>
      <c r="AC282" s="22">
        <v>0.42968800000000001</v>
      </c>
      <c r="AD282">
        <f t="shared" si="52"/>
        <v>16.134599999999999</v>
      </c>
      <c r="AE282">
        <f t="shared" si="53"/>
        <v>6.9426861107999995</v>
      </c>
      <c r="AF282" s="9"/>
      <c r="AG282" s="22">
        <v>1.2696799999999999</v>
      </c>
      <c r="AH282" s="22">
        <v>375.53199999999998</v>
      </c>
      <c r="AI282" s="22">
        <v>-1.5643299999999999E-2</v>
      </c>
      <c r="AJ282" s="22">
        <v>272</v>
      </c>
      <c r="AK282" s="22">
        <v>1.2686200000000001</v>
      </c>
      <c r="AL282">
        <f t="shared" si="54"/>
        <v>15.643299999999998</v>
      </c>
      <c r="AM282">
        <f t="shared" si="55"/>
        <v>19.861985143999995</v>
      </c>
      <c r="AP282" s="9"/>
      <c r="AQ282" s="22">
        <v>0.43029800000000001</v>
      </c>
      <c r="AR282" s="22">
        <v>458.93200000000002</v>
      </c>
      <c r="AS282" s="22">
        <v>-1.6149899999999998E-2</v>
      </c>
      <c r="AT282" s="22">
        <v>272</v>
      </c>
      <c r="AU282" s="22">
        <v>0.42962600000000001</v>
      </c>
      <c r="AV282">
        <f t="shared" si="56"/>
        <v>16.149899999999999</v>
      </c>
      <c r="AW282">
        <f t="shared" si="57"/>
        <v>6.9492696701999996</v>
      </c>
      <c r="AX282" s="9"/>
      <c r="AY282" s="22">
        <v>1.2696799999999999</v>
      </c>
      <c r="AZ282" s="22">
        <v>580.86599999999999</v>
      </c>
      <c r="BA282" s="22">
        <v>-1.5646400000000001E-2</v>
      </c>
      <c r="BB282" s="22">
        <v>272</v>
      </c>
      <c r="BC282" s="22">
        <v>1.26892</v>
      </c>
      <c r="BD282">
        <f t="shared" si="58"/>
        <v>15.646400000000002</v>
      </c>
      <c r="BE282">
        <f t="shared" si="59"/>
        <v>19.865921152000002</v>
      </c>
    </row>
    <row r="283" spans="6:101">
      <c r="F283" s="9"/>
      <c r="G283" s="22">
        <v>0.42526199999999997</v>
      </c>
      <c r="H283" s="22">
        <v>100.739</v>
      </c>
      <c r="I283" s="22">
        <v>-1.61041E-2</v>
      </c>
      <c r="J283" s="22">
        <v>273</v>
      </c>
      <c r="K283" s="22">
        <v>0.42440800000000001</v>
      </c>
      <c r="L283">
        <f t="shared" si="48"/>
        <v>16.104099999999999</v>
      </c>
      <c r="M283">
        <f t="shared" si="49"/>
        <v>6.8484617741999996</v>
      </c>
      <c r="N283" s="9"/>
      <c r="O283" s="22">
        <v>1.2747200000000001</v>
      </c>
      <c r="P283" s="22">
        <v>208.02500000000001</v>
      </c>
      <c r="Q283" s="22">
        <v>-1.56189E-2</v>
      </c>
      <c r="R283" s="22">
        <v>273</v>
      </c>
      <c r="S283" s="22">
        <v>1.27441</v>
      </c>
      <c r="T283">
        <f t="shared" si="50"/>
        <v>15.6189</v>
      </c>
      <c r="U283">
        <f t="shared" si="51"/>
        <v>19.909724208</v>
      </c>
      <c r="X283" s="9"/>
      <c r="Y283" s="22">
        <v>0.42526199999999997</v>
      </c>
      <c r="Z283" s="22">
        <v>290.53899999999999</v>
      </c>
      <c r="AA283" s="22">
        <v>-1.6137700000000001E-2</v>
      </c>
      <c r="AB283" s="22">
        <v>273</v>
      </c>
      <c r="AC283" s="22">
        <v>0.42453000000000002</v>
      </c>
      <c r="AD283">
        <f t="shared" si="52"/>
        <v>16.137700000000002</v>
      </c>
      <c r="AE283">
        <f t="shared" si="53"/>
        <v>6.8627505774000008</v>
      </c>
      <c r="AF283" s="9"/>
      <c r="AG283" s="22">
        <v>1.2747200000000001</v>
      </c>
      <c r="AH283" s="22">
        <v>375.63299999999998</v>
      </c>
      <c r="AI283" s="22">
        <v>-1.5634200000000001E-2</v>
      </c>
      <c r="AJ283" s="22">
        <v>273</v>
      </c>
      <c r="AK283" s="22">
        <v>1.2738</v>
      </c>
      <c r="AL283">
        <f t="shared" si="54"/>
        <v>15.634200000000002</v>
      </c>
      <c r="AM283">
        <f t="shared" si="55"/>
        <v>19.929227424000004</v>
      </c>
      <c r="AP283" s="9"/>
      <c r="AQ283" s="22">
        <v>0.42526199999999997</v>
      </c>
      <c r="AR283" s="22">
        <v>459.03199999999998</v>
      </c>
      <c r="AS283" s="22">
        <v>-1.6153000000000001E-2</v>
      </c>
      <c r="AT283" s="22">
        <v>273</v>
      </c>
      <c r="AU283" s="22">
        <v>0.42453000000000002</v>
      </c>
      <c r="AV283">
        <f t="shared" si="56"/>
        <v>16.153000000000002</v>
      </c>
      <c r="AW283">
        <f t="shared" si="57"/>
        <v>6.8692570860000002</v>
      </c>
      <c r="AX283" s="9"/>
      <c r="AY283" s="22">
        <v>1.2747200000000001</v>
      </c>
      <c r="AZ283" s="22">
        <v>580.96699999999998</v>
      </c>
      <c r="BA283" s="22">
        <v>-1.56372E-2</v>
      </c>
      <c r="BB283" s="22">
        <v>273</v>
      </c>
      <c r="BC283" s="22">
        <v>1.2738</v>
      </c>
      <c r="BD283">
        <f t="shared" si="58"/>
        <v>15.6372</v>
      </c>
      <c r="BE283">
        <f t="shared" si="59"/>
        <v>19.933051584000001</v>
      </c>
    </row>
    <row r="284" spans="6:101">
      <c r="F284" s="9"/>
      <c r="G284" s="22">
        <v>0.42022700000000002</v>
      </c>
      <c r="H284" s="22">
        <v>100.839</v>
      </c>
      <c r="I284" s="22">
        <v>-1.6098000000000001E-2</v>
      </c>
      <c r="J284" s="22">
        <v>274</v>
      </c>
      <c r="K284" s="22">
        <v>0.41952499999999998</v>
      </c>
      <c r="L284">
        <f t="shared" si="48"/>
        <v>16.098000000000003</v>
      </c>
      <c r="M284">
        <f t="shared" si="49"/>
        <v>6.7648142460000011</v>
      </c>
      <c r="N284" s="9"/>
      <c r="O284" s="22">
        <v>1.2797499999999999</v>
      </c>
      <c r="P284" s="22">
        <v>208.126</v>
      </c>
      <c r="Q284" s="22">
        <v>-1.56189E-2</v>
      </c>
      <c r="R284" s="22">
        <v>274</v>
      </c>
      <c r="S284" s="22">
        <v>1.2789900000000001</v>
      </c>
      <c r="T284">
        <f t="shared" si="50"/>
        <v>15.6189</v>
      </c>
      <c r="U284">
        <f t="shared" si="51"/>
        <v>19.988287274999998</v>
      </c>
      <c r="X284" s="9"/>
      <c r="Y284" s="22">
        <v>0.42022700000000002</v>
      </c>
      <c r="Z284" s="22">
        <v>290.63900000000001</v>
      </c>
      <c r="AA284" s="22">
        <v>-1.6140700000000001E-2</v>
      </c>
      <c r="AB284" s="22">
        <v>274</v>
      </c>
      <c r="AC284" s="22">
        <v>0.41958600000000001</v>
      </c>
      <c r="AD284">
        <f t="shared" si="52"/>
        <v>16.140700000000002</v>
      </c>
      <c r="AE284">
        <f t="shared" si="53"/>
        <v>6.7827579389000014</v>
      </c>
      <c r="AF284" s="9"/>
      <c r="AG284" s="22">
        <v>1.2797499999999999</v>
      </c>
      <c r="AH284" s="22">
        <v>375.73399999999998</v>
      </c>
      <c r="AI284" s="22">
        <v>-1.5631099999999998E-2</v>
      </c>
      <c r="AJ284" s="22">
        <v>274</v>
      </c>
      <c r="AK284" s="22">
        <v>1.2796000000000001</v>
      </c>
      <c r="AL284">
        <f t="shared" si="54"/>
        <v>15.631099999999998</v>
      </c>
      <c r="AM284">
        <f t="shared" si="55"/>
        <v>20.003900224999995</v>
      </c>
      <c r="AP284" s="9"/>
      <c r="AQ284" s="22">
        <v>0.42022700000000002</v>
      </c>
      <c r="AR284" s="22">
        <v>459.13299999999998</v>
      </c>
      <c r="AS284" s="22">
        <v>-1.6149899999999998E-2</v>
      </c>
      <c r="AT284" s="22">
        <v>274</v>
      </c>
      <c r="AU284" s="22">
        <v>0.41958600000000001</v>
      </c>
      <c r="AV284">
        <f t="shared" si="56"/>
        <v>16.149899999999999</v>
      </c>
      <c r="AW284">
        <f t="shared" si="57"/>
        <v>6.7866240272999994</v>
      </c>
      <c r="AX284" s="9"/>
      <c r="AY284" s="22">
        <v>1.2797499999999999</v>
      </c>
      <c r="AZ284" s="22">
        <v>581.06700000000001</v>
      </c>
      <c r="BA284" s="22">
        <v>-1.5628099999999999E-2</v>
      </c>
      <c r="BB284" s="22">
        <v>274</v>
      </c>
      <c r="BC284" s="22">
        <v>1.2789900000000001</v>
      </c>
      <c r="BD284">
        <f t="shared" si="58"/>
        <v>15.628099999999998</v>
      </c>
      <c r="BE284">
        <f t="shared" si="59"/>
        <v>20.000060974999997</v>
      </c>
    </row>
    <row r="285" spans="6:101">
      <c r="F285" s="9"/>
      <c r="G285" s="22">
        <v>0.41519200000000001</v>
      </c>
      <c r="H285" s="22">
        <v>100.94</v>
      </c>
      <c r="I285" s="22">
        <v>-1.6098000000000001E-2</v>
      </c>
      <c r="J285" s="22">
        <v>275</v>
      </c>
      <c r="K285" s="22">
        <v>0.41458099999999998</v>
      </c>
      <c r="L285">
        <f t="shared" si="48"/>
        <v>16.098000000000003</v>
      </c>
      <c r="M285">
        <f t="shared" si="49"/>
        <v>6.6837608160000013</v>
      </c>
      <c r="N285" s="9"/>
      <c r="O285" s="22">
        <v>1.2847900000000001</v>
      </c>
      <c r="P285" s="22">
        <v>208.227</v>
      </c>
      <c r="Q285" s="22">
        <v>-1.5609700000000001E-2</v>
      </c>
      <c r="R285" s="22">
        <v>275</v>
      </c>
      <c r="S285" s="22">
        <v>1.2841800000000001</v>
      </c>
      <c r="T285">
        <f t="shared" si="50"/>
        <v>15.6097</v>
      </c>
      <c r="U285">
        <f t="shared" si="51"/>
        <v>20.055186463000002</v>
      </c>
      <c r="X285" s="9"/>
      <c r="Y285" s="22">
        <v>0.41519200000000001</v>
      </c>
      <c r="Z285" s="22">
        <v>290.74</v>
      </c>
      <c r="AA285" s="22">
        <v>-1.61438E-2</v>
      </c>
      <c r="AB285" s="22">
        <v>275</v>
      </c>
      <c r="AC285" s="22">
        <v>0.41464200000000001</v>
      </c>
      <c r="AD285">
        <f t="shared" si="52"/>
        <v>16.143799999999999</v>
      </c>
      <c r="AE285">
        <f t="shared" si="53"/>
        <v>6.7027766095999999</v>
      </c>
      <c r="AF285" s="9"/>
      <c r="AG285" s="22">
        <v>1.2847900000000001</v>
      </c>
      <c r="AH285" s="22">
        <v>375.834</v>
      </c>
      <c r="AI285" s="22">
        <v>-1.56189E-2</v>
      </c>
      <c r="AJ285" s="22">
        <v>275</v>
      </c>
      <c r="AK285" s="22">
        <v>1.2841800000000001</v>
      </c>
      <c r="AL285">
        <f t="shared" si="54"/>
        <v>15.6189</v>
      </c>
      <c r="AM285">
        <f t="shared" si="55"/>
        <v>20.067006531000001</v>
      </c>
      <c r="AP285" s="9"/>
      <c r="AQ285" s="22">
        <v>0.41519200000000001</v>
      </c>
      <c r="AR285" s="22">
        <v>459.23399999999998</v>
      </c>
      <c r="AS285" s="22">
        <v>-1.6156E-2</v>
      </c>
      <c r="AT285" s="22">
        <v>275</v>
      </c>
      <c r="AU285" s="22">
        <v>0.41449000000000003</v>
      </c>
      <c r="AV285">
        <f t="shared" si="56"/>
        <v>16.155999999999999</v>
      </c>
      <c r="AW285">
        <f t="shared" si="57"/>
        <v>6.7078419519999999</v>
      </c>
      <c r="AX285" s="9"/>
      <c r="AY285" s="22">
        <v>1.2847900000000001</v>
      </c>
      <c r="AZ285" s="22">
        <v>581.16800000000001</v>
      </c>
      <c r="BA285" s="22">
        <v>-1.56128E-2</v>
      </c>
      <c r="BB285" s="22">
        <v>275</v>
      </c>
      <c r="BC285" s="22">
        <v>1.2838700000000001</v>
      </c>
      <c r="BD285">
        <f t="shared" si="58"/>
        <v>15.6128</v>
      </c>
      <c r="BE285">
        <f t="shared" si="59"/>
        <v>20.059169312000002</v>
      </c>
    </row>
    <row r="286" spans="6:101">
      <c r="F286" s="9"/>
      <c r="G286" s="22">
        <v>0.41015600000000002</v>
      </c>
      <c r="H286" s="22">
        <v>101.041</v>
      </c>
      <c r="I286" s="22">
        <v>-1.6095000000000002E-2</v>
      </c>
      <c r="J286" s="22">
        <v>276</v>
      </c>
      <c r="K286" s="22">
        <v>0.40942400000000001</v>
      </c>
      <c r="L286">
        <f t="shared" si="48"/>
        <v>16.095000000000002</v>
      </c>
      <c r="M286">
        <f t="shared" si="49"/>
        <v>6.6014608200000016</v>
      </c>
      <c r="N286" s="9"/>
      <c r="O286" s="22">
        <v>1.28983</v>
      </c>
      <c r="P286" s="22">
        <v>208.327</v>
      </c>
      <c r="Q286" s="22">
        <v>-1.55914E-2</v>
      </c>
      <c r="R286" s="22">
        <v>276</v>
      </c>
      <c r="S286" s="22">
        <v>1.2890600000000001</v>
      </c>
      <c r="T286">
        <f t="shared" si="50"/>
        <v>15.5914</v>
      </c>
      <c r="U286">
        <f t="shared" si="51"/>
        <v>20.110255462000001</v>
      </c>
      <c r="X286" s="9"/>
      <c r="Y286" s="22">
        <v>0.41015600000000002</v>
      </c>
      <c r="Z286" s="22">
        <v>290.84100000000001</v>
      </c>
      <c r="AA286" s="22">
        <v>-1.6140700000000001E-2</v>
      </c>
      <c r="AB286" s="22">
        <v>276</v>
      </c>
      <c r="AC286" s="22">
        <v>0.40939300000000001</v>
      </c>
      <c r="AD286">
        <f t="shared" si="52"/>
        <v>16.140700000000002</v>
      </c>
      <c r="AE286">
        <f t="shared" si="53"/>
        <v>6.6202049492000015</v>
      </c>
      <c r="AF286" s="9"/>
      <c r="AG286" s="22">
        <v>1.28983</v>
      </c>
      <c r="AH286" s="22">
        <v>375.935</v>
      </c>
      <c r="AI286" s="22">
        <v>-1.56128E-2</v>
      </c>
      <c r="AJ286" s="22">
        <v>276</v>
      </c>
      <c r="AK286" s="22">
        <v>1.2893699999999999</v>
      </c>
      <c r="AL286">
        <f t="shared" si="54"/>
        <v>15.6128</v>
      </c>
      <c r="AM286">
        <f t="shared" si="55"/>
        <v>20.137857824000001</v>
      </c>
      <c r="AP286" s="9"/>
      <c r="AQ286" s="22">
        <v>0.41015600000000002</v>
      </c>
      <c r="AR286" s="22">
        <v>459.33499999999998</v>
      </c>
      <c r="AS286" s="22">
        <v>-1.6159099999999999E-2</v>
      </c>
      <c r="AT286" s="22">
        <v>276</v>
      </c>
      <c r="AU286" s="22">
        <v>0.40939300000000001</v>
      </c>
      <c r="AV286">
        <f t="shared" si="56"/>
        <v>16.159099999999999</v>
      </c>
      <c r="AW286">
        <f t="shared" si="57"/>
        <v>6.6277518195999994</v>
      </c>
      <c r="AX286" s="9"/>
      <c r="AY286" s="22">
        <v>1.28983</v>
      </c>
      <c r="AZ286" s="22">
        <v>581.26900000000001</v>
      </c>
      <c r="BA286" s="22">
        <v>-1.5606699999999999E-2</v>
      </c>
      <c r="BB286" s="22">
        <v>276</v>
      </c>
      <c r="BC286" s="22">
        <v>1.2884500000000001</v>
      </c>
      <c r="BD286">
        <f t="shared" si="58"/>
        <v>15.6067</v>
      </c>
      <c r="BE286">
        <f t="shared" si="59"/>
        <v>20.129989861000002</v>
      </c>
    </row>
    <row r="287" spans="6:101">
      <c r="F287" s="9"/>
      <c r="G287" s="22">
        <v>0.40512100000000001</v>
      </c>
      <c r="H287" s="22">
        <v>101.14100000000001</v>
      </c>
      <c r="I287" s="22">
        <v>-1.6095000000000002E-2</v>
      </c>
      <c r="J287" s="22">
        <v>277</v>
      </c>
      <c r="K287" s="22">
        <v>0.40448000000000001</v>
      </c>
      <c r="L287">
        <f t="shared" si="48"/>
        <v>16.095000000000002</v>
      </c>
      <c r="M287">
        <f t="shared" si="49"/>
        <v>6.5204224950000009</v>
      </c>
      <c r="N287" s="9"/>
      <c r="O287" s="22">
        <v>1.2948599999999999</v>
      </c>
      <c r="P287" s="22">
        <v>208.428</v>
      </c>
      <c r="Q287" s="22">
        <v>-1.55853E-2</v>
      </c>
      <c r="R287" s="22">
        <v>277</v>
      </c>
      <c r="S287" s="22">
        <v>1.2942499999999999</v>
      </c>
      <c r="T287">
        <f t="shared" si="50"/>
        <v>15.5853</v>
      </c>
      <c r="U287">
        <f t="shared" si="51"/>
        <v>20.180781558</v>
      </c>
      <c r="X287" s="9"/>
      <c r="Y287" s="22">
        <v>0.40512100000000001</v>
      </c>
      <c r="Z287" s="22">
        <v>290.94099999999997</v>
      </c>
      <c r="AA287" s="22">
        <v>-1.6146899999999999E-2</v>
      </c>
      <c r="AB287" s="22">
        <v>277</v>
      </c>
      <c r="AC287" s="22">
        <v>0.40432699999999999</v>
      </c>
      <c r="AD287">
        <f t="shared" si="52"/>
        <v>16.146899999999999</v>
      </c>
      <c r="AE287">
        <f t="shared" si="53"/>
        <v>6.5414482748999996</v>
      </c>
      <c r="AF287" s="9"/>
      <c r="AG287" s="22">
        <v>1.2948599999999999</v>
      </c>
      <c r="AH287" s="22">
        <v>376.036</v>
      </c>
      <c r="AI287" s="22">
        <v>-1.5609700000000001E-2</v>
      </c>
      <c r="AJ287" s="22">
        <v>277</v>
      </c>
      <c r="AK287" s="22">
        <v>1.2942499999999999</v>
      </c>
      <c r="AL287">
        <f t="shared" si="54"/>
        <v>15.6097</v>
      </c>
      <c r="AM287">
        <f t="shared" si="55"/>
        <v>20.212376142</v>
      </c>
      <c r="AP287" s="9"/>
      <c r="AQ287" s="22">
        <v>0.40512100000000001</v>
      </c>
      <c r="AR287" s="22">
        <v>459.435</v>
      </c>
      <c r="AS287" s="22">
        <v>-1.6156E-2</v>
      </c>
      <c r="AT287" s="22">
        <v>277</v>
      </c>
      <c r="AU287" s="22">
        <v>0.40448000000000001</v>
      </c>
      <c r="AV287">
        <f t="shared" si="56"/>
        <v>16.155999999999999</v>
      </c>
      <c r="AW287">
        <f t="shared" si="57"/>
        <v>6.5451348759999997</v>
      </c>
      <c r="AX287" s="9"/>
      <c r="AY287" s="22">
        <v>1.2948599999999999</v>
      </c>
      <c r="AZ287" s="22">
        <v>581.36900000000003</v>
      </c>
      <c r="BA287" s="22">
        <v>-1.55975E-2</v>
      </c>
      <c r="BB287" s="22">
        <v>277</v>
      </c>
      <c r="BC287" s="22">
        <v>1.2942499999999999</v>
      </c>
      <c r="BD287">
        <f t="shared" si="58"/>
        <v>15.5975</v>
      </c>
      <c r="BE287">
        <f t="shared" si="59"/>
        <v>20.196578849999998</v>
      </c>
    </row>
    <row r="288" spans="6:101">
      <c r="F288" s="9"/>
      <c r="G288" s="22">
        <v>0.40008500000000002</v>
      </c>
      <c r="H288" s="22">
        <v>101.242</v>
      </c>
      <c r="I288" s="22">
        <v>-1.60889E-2</v>
      </c>
      <c r="J288" s="22">
        <v>278</v>
      </c>
      <c r="K288" s="22">
        <v>0.39941399999999999</v>
      </c>
      <c r="L288">
        <f t="shared" si="48"/>
        <v>16.088899999999999</v>
      </c>
      <c r="M288">
        <f t="shared" si="49"/>
        <v>6.4369275564999997</v>
      </c>
      <c r="N288" s="9"/>
      <c r="O288" s="22">
        <v>1.2999000000000001</v>
      </c>
      <c r="P288" s="22">
        <v>208.529</v>
      </c>
      <c r="Q288" s="22">
        <v>-1.55823E-2</v>
      </c>
      <c r="R288" s="22">
        <v>278</v>
      </c>
      <c r="S288" s="22">
        <v>1.2991299999999999</v>
      </c>
      <c r="T288">
        <f t="shared" si="50"/>
        <v>15.5823</v>
      </c>
      <c r="U288">
        <f t="shared" si="51"/>
        <v>20.255431770000001</v>
      </c>
      <c r="X288" s="9"/>
      <c r="Y288" s="22">
        <v>0.40008500000000002</v>
      </c>
      <c r="Z288" s="22">
        <v>291.04199999999997</v>
      </c>
      <c r="AA288" s="22">
        <v>-1.6146899999999999E-2</v>
      </c>
      <c r="AB288" s="22">
        <v>278</v>
      </c>
      <c r="AC288" s="22">
        <v>0.39932299999999998</v>
      </c>
      <c r="AD288">
        <f t="shared" si="52"/>
        <v>16.146899999999999</v>
      </c>
      <c r="AE288">
        <f t="shared" si="53"/>
        <v>6.4601324865</v>
      </c>
      <c r="AF288" s="9"/>
      <c r="AG288" s="22">
        <v>1.2999000000000001</v>
      </c>
      <c r="AH288" s="22">
        <v>376.137</v>
      </c>
      <c r="AI288" s="22">
        <v>-1.56036E-2</v>
      </c>
      <c r="AJ288" s="22">
        <v>278</v>
      </c>
      <c r="AK288" s="22">
        <v>1.2991299999999999</v>
      </c>
      <c r="AL288">
        <f t="shared" si="54"/>
        <v>15.6036</v>
      </c>
      <c r="AM288">
        <f t="shared" si="55"/>
        <v>20.283119640000002</v>
      </c>
      <c r="AP288" s="9"/>
      <c r="AQ288" s="22">
        <v>0.40008500000000002</v>
      </c>
      <c r="AR288" s="22">
        <v>459.536</v>
      </c>
      <c r="AS288" s="22">
        <v>-1.6174299999999999E-2</v>
      </c>
      <c r="AT288" s="22">
        <v>278</v>
      </c>
      <c r="AU288" s="22">
        <v>0.399536</v>
      </c>
      <c r="AV288">
        <f t="shared" si="56"/>
        <v>16.174299999999999</v>
      </c>
      <c r="AW288">
        <f t="shared" si="57"/>
        <v>6.4710948154999999</v>
      </c>
      <c r="AX288" s="9"/>
      <c r="AY288" s="22">
        <v>1.2999000000000001</v>
      </c>
      <c r="AZ288" s="22">
        <v>581.47</v>
      </c>
      <c r="BA288" s="22">
        <v>-1.55914E-2</v>
      </c>
      <c r="BB288" s="22">
        <v>278</v>
      </c>
      <c r="BC288" s="22">
        <v>1.2991299999999999</v>
      </c>
      <c r="BD288">
        <f t="shared" si="58"/>
        <v>15.5914</v>
      </c>
      <c r="BE288">
        <f t="shared" si="59"/>
        <v>20.26726086</v>
      </c>
    </row>
    <row r="289" spans="6:57">
      <c r="F289" s="9"/>
      <c r="G289" s="22">
        <v>0.39505000000000001</v>
      </c>
      <c r="H289" s="22">
        <v>101.343</v>
      </c>
      <c r="I289" s="22">
        <v>-1.60889E-2</v>
      </c>
      <c r="J289" s="22">
        <v>279</v>
      </c>
      <c r="K289" s="22">
        <v>0.39446999999999999</v>
      </c>
      <c r="L289">
        <f t="shared" si="48"/>
        <v>16.088899999999999</v>
      </c>
      <c r="M289">
        <f t="shared" si="49"/>
        <v>6.3559199450000001</v>
      </c>
      <c r="N289" s="9"/>
      <c r="O289" s="22">
        <v>1.3049299999999999</v>
      </c>
      <c r="P289" s="22">
        <v>208.63</v>
      </c>
      <c r="Q289" s="22">
        <v>-1.5573099999999999E-2</v>
      </c>
      <c r="R289" s="22">
        <v>279</v>
      </c>
      <c r="S289" s="22">
        <v>1.30463</v>
      </c>
      <c r="T289">
        <f t="shared" si="50"/>
        <v>15.5731</v>
      </c>
      <c r="U289">
        <f t="shared" si="51"/>
        <v>20.321805382999997</v>
      </c>
      <c r="X289" s="9"/>
      <c r="Y289" s="22">
        <v>0.39505000000000001</v>
      </c>
      <c r="Z289" s="22">
        <v>291.14299999999997</v>
      </c>
      <c r="AA289" s="22">
        <v>-1.6149899999999998E-2</v>
      </c>
      <c r="AB289" s="22">
        <v>279</v>
      </c>
      <c r="AC289" s="22">
        <v>0.39444000000000001</v>
      </c>
      <c r="AD289">
        <f t="shared" si="52"/>
        <v>16.149899999999999</v>
      </c>
      <c r="AE289">
        <f t="shared" si="53"/>
        <v>6.3800179949999993</v>
      </c>
      <c r="AF289" s="9"/>
      <c r="AG289" s="22">
        <v>1.3049299999999999</v>
      </c>
      <c r="AH289" s="22">
        <v>376.23700000000002</v>
      </c>
      <c r="AI289" s="22">
        <v>-1.55975E-2</v>
      </c>
      <c r="AJ289" s="22">
        <v>279</v>
      </c>
      <c r="AK289" s="22">
        <v>1.30463</v>
      </c>
      <c r="AL289">
        <f t="shared" si="54"/>
        <v>15.5975</v>
      </c>
      <c r="AM289">
        <f t="shared" si="55"/>
        <v>20.353645674999999</v>
      </c>
      <c r="AP289" s="9"/>
      <c r="AQ289" s="22">
        <v>0.39505000000000001</v>
      </c>
      <c r="AR289" s="22">
        <v>459.637</v>
      </c>
      <c r="AS289" s="22">
        <v>-1.6156E-2</v>
      </c>
      <c r="AT289" s="22">
        <v>279</v>
      </c>
      <c r="AU289" s="22">
        <v>0.394318</v>
      </c>
      <c r="AV289">
        <f t="shared" si="56"/>
        <v>16.155999999999999</v>
      </c>
      <c r="AW289">
        <f t="shared" si="57"/>
        <v>6.3824277999999994</v>
      </c>
      <c r="AX289" s="9"/>
      <c r="AY289" s="22">
        <v>1.3049299999999999</v>
      </c>
      <c r="AZ289" s="22">
        <v>581.57100000000003</v>
      </c>
      <c r="BA289" s="22">
        <v>-1.55762E-2</v>
      </c>
      <c r="BB289" s="22">
        <v>279</v>
      </c>
      <c r="BC289" s="22">
        <v>1.30402</v>
      </c>
      <c r="BD289">
        <f t="shared" si="58"/>
        <v>15.5762</v>
      </c>
      <c r="BE289">
        <f t="shared" si="59"/>
        <v>20.325850665999997</v>
      </c>
    </row>
    <row r="290" spans="6:57">
      <c r="F290" s="9"/>
      <c r="G290" s="22">
        <v>0.390015</v>
      </c>
      <c r="H290" s="22">
        <v>101.443</v>
      </c>
      <c r="I290" s="22">
        <v>-1.6091899999999999E-2</v>
      </c>
      <c r="J290" s="22">
        <v>280</v>
      </c>
      <c r="K290" s="22">
        <v>0.38931300000000002</v>
      </c>
      <c r="L290">
        <f t="shared" si="48"/>
        <v>16.091899999999999</v>
      </c>
      <c r="M290">
        <f t="shared" si="49"/>
        <v>6.2760823784999999</v>
      </c>
      <c r="N290" s="9"/>
      <c r="O290" s="22">
        <v>1.3099700000000001</v>
      </c>
      <c r="P290" s="22">
        <v>208.73</v>
      </c>
      <c r="Q290" s="22">
        <v>-1.5573099999999999E-2</v>
      </c>
      <c r="R290" s="22">
        <v>280</v>
      </c>
      <c r="S290" s="22">
        <v>1.3089</v>
      </c>
      <c r="T290">
        <f t="shared" si="50"/>
        <v>15.5731</v>
      </c>
      <c r="U290">
        <f t="shared" si="51"/>
        <v>20.400293807000001</v>
      </c>
      <c r="X290" s="9"/>
      <c r="Y290" s="22">
        <v>0.390015</v>
      </c>
      <c r="Z290" s="22">
        <v>291.24400000000003</v>
      </c>
      <c r="AA290" s="22">
        <v>-1.6146899999999999E-2</v>
      </c>
      <c r="AB290" s="22">
        <v>280</v>
      </c>
      <c r="AC290" s="22">
        <v>0.38940399999999997</v>
      </c>
      <c r="AD290">
        <f t="shared" si="52"/>
        <v>16.146899999999999</v>
      </c>
      <c r="AE290">
        <f t="shared" si="53"/>
        <v>6.2975332034999996</v>
      </c>
      <c r="AF290" s="9"/>
      <c r="AG290" s="22">
        <v>1.3099700000000001</v>
      </c>
      <c r="AH290" s="22">
        <v>376.33800000000002</v>
      </c>
      <c r="AI290" s="22">
        <v>-1.5588400000000001E-2</v>
      </c>
      <c r="AJ290" s="22">
        <v>280</v>
      </c>
      <c r="AK290" s="22">
        <v>1.3091999999999999</v>
      </c>
      <c r="AL290">
        <f t="shared" si="54"/>
        <v>15.5884</v>
      </c>
      <c r="AM290">
        <f t="shared" si="55"/>
        <v>20.420336348000003</v>
      </c>
      <c r="AP290" s="9"/>
      <c r="AQ290" s="22">
        <v>0.390015</v>
      </c>
      <c r="AR290" s="22">
        <v>459.73700000000002</v>
      </c>
      <c r="AS290" s="22">
        <v>-1.6153000000000001E-2</v>
      </c>
      <c r="AT290" s="22">
        <v>280</v>
      </c>
      <c r="AU290" s="22">
        <v>0.38912999999999998</v>
      </c>
      <c r="AV290">
        <f t="shared" si="56"/>
        <v>16.153000000000002</v>
      </c>
      <c r="AW290">
        <f t="shared" si="57"/>
        <v>6.2999122950000013</v>
      </c>
      <c r="AX290" s="9"/>
      <c r="AY290" s="22">
        <v>1.3099700000000001</v>
      </c>
      <c r="AZ290" s="22">
        <v>581.67100000000005</v>
      </c>
      <c r="BA290" s="22">
        <v>-1.5564E-2</v>
      </c>
      <c r="BB290" s="22">
        <v>280</v>
      </c>
      <c r="BC290" s="22">
        <v>1.30951</v>
      </c>
      <c r="BD290">
        <f t="shared" si="58"/>
        <v>15.564</v>
      </c>
      <c r="BE290">
        <f t="shared" si="59"/>
        <v>20.388373080000001</v>
      </c>
    </row>
    <row r="291" spans="6:57">
      <c r="F291" s="9"/>
      <c r="G291" s="22">
        <v>0.38497900000000002</v>
      </c>
      <c r="H291" s="22">
        <v>101.544</v>
      </c>
      <c r="I291" s="22">
        <v>-1.6091899999999999E-2</v>
      </c>
      <c r="J291" s="22">
        <v>281</v>
      </c>
      <c r="K291" s="22">
        <v>0.38439899999999999</v>
      </c>
      <c r="L291">
        <f t="shared" si="48"/>
        <v>16.091899999999999</v>
      </c>
      <c r="M291">
        <f t="shared" si="49"/>
        <v>6.1950435701000002</v>
      </c>
      <c r="N291" s="9"/>
      <c r="O291" s="22">
        <v>1.3149999999999999</v>
      </c>
      <c r="P291" s="22">
        <v>208.83099999999999</v>
      </c>
      <c r="Q291" s="22">
        <v>-1.55487E-2</v>
      </c>
      <c r="R291" s="22">
        <v>281</v>
      </c>
      <c r="S291" s="22">
        <v>1.31409</v>
      </c>
      <c r="T291">
        <f t="shared" si="50"/>
        <v>15.5487</v>
      </c>
      <c r="U291">
        <f t="shared" si="51"/>
        <v>20.446540500000001</v>
      </c>
      <c r="X291" s="9"/>
      <c r="Y291" s="22">
        <v>0.38497900000000002</v>
      </c>
      <c r="Z291" s="22">
        <v>291.34399999999999</v>
      </c>
      <c r="AA291" s="22">
        <v>-1.6153000000000001E-2</v>
      </c>
      <c r="AB291" s="22">
        <v>281</v>
      </c>
      <c r="AC291" s="22">
        <v>0.38436900000000002</v>
      </c>
      <c r="AD291">
        <f t="shared" si="52"/>
        <v>16.153000000000002</v>
      </c>
      <c r="AE291">
        <f t="shared" si="53"/>
        <v>6.2185657870000011</v>
      </c>
      <c r="AF291" s="9"/>
      <c r="AG291" s="22">
        <v>1.3149999999999999</v>
      </c>
      <c r="AH291" s="22">
        <v>376.43900000000002</v>
      </c>
      <c r="AI291" s="22">
        <v>-1.5573099999999999E-2</v>
      </c>
      <c r="AJ291" s="22">
        <v>281</v>
      </c>
      <c r="AK291" s="22">
        <v>1.31409</v>
      </c>
      <c r="AL291">
        <f t="shared" si="54"/>
        <v>15.5731</v>
      </c>
      <c r="AM291">
        <f t="shared" si="55"/>
        <v>20.478626500000001</v>
      </c>
      <c r="AP291" s="9"/>
      <c r="AQ291" s="22">
        <v>0.38497900000000002</v>
      </c>
      <c r="AR291" s="22">
        <v>459.83800000000002</v>
      </c>
      <c r="AS291" s="22">
        <v>-1.6168200000000001E-2</v>
      </c>
      <c r="AT291" s="22">
        <v>281</v>
      </c>
      <c r="AU291" s="22">
        <v>0.38427699999999998</v>
      </c>
      <c r="AV291">
        <f t="shared" si="56"/>
        <v>16.168200000000002</v>
      </c>
      <c r="AW291">
        <f t="shared" si="57"/>
        <v>6.2244174678000013</v>
      </c>
      <c r="AX291" s="9"/>
      <c r="AY291" s="22">
        <v>1.3149999999999999</v>
      </c>
      <c r="AZ291" s="22">
        <v>581.77200000000005</v>
      </c>
      <c r="BA291" s="22">
        <v>-1.5564E-2</v>
      </c>
      <c r="BB291" s="22">
        <v>281</v>
      </c>
      <c r="BC291" s="22">
        <v>1.3143899999999999</v>
      </c>
      <c r="BD291">
        <f t="shared" si="58"/>
        <v>15.564</v>
      </c>
      <c r="BE291">
        <f t="shared" si="59"/>
        <v>20.466660000000001</v>
      </c>
    </row>
    <row r="292" spans="6:57">
      <c r="F292" s="9"/>
      <c r="G292" s="22">
        <v>0.379944</v>
      </c>
      <c r="H292" s="22">
        <v>101.645</v>
      </c>
      <c r="I292" s="22">
        <v>-1.61011E-2</v>
      </c>
      <c r="J292" s="22">
        <v>282</v>
      </c>
      <c r="K292" s="22">
        <v>0.37902799999999998</v>
      </c>
      <c r="L292">
        <f t="shared" si="48"/>
        <v>16.101099999999999</v>
      </c>
      <c r="M292">
        <f t="shared" si="49"/>
        <v>6.1175163383999998</v>
      </c>
      <c r="N292" s="9"/>
      <c r="O292" s="22">
        <v>1.3200400000000001</v>
      </c>
      <c r="P292" s="22">
        <v>208.93199999999999</v>
      </c>
      <c r="Q292" s="22">
        <v>-1.55304E-2</v>
      </c>
      <c r="R292" s="22">
        <v>282</v>
      </c>
      <c r="S292" s="22">
        <v>1.3192699999999999</v>
      </c>
      <c r="T292">
        <f t="shared" si="50"/>
        <v>15.5304</v>
      </c>
      <c r="U292">
        <f t="shared" si="51"/>
        <v>20.500749216000003</v>
      </c>
      <c r="X292" s="9"/>
      <c r="Y292" s="22">
        <v>0.379944</v>
      </c>
      <c r="Z292" s="22">
        <v>291.44499999999999</v>
      </c>
      <c r="AA292" s="22">
        <v>-1.61438E-2</v>
      </c>
      <c r="AB292" s="22">
        <v>282</v>
      </c>
      <c r="AC292" s="22">
        <v>0.37936399999999998</v>
      </c>
      <c r="AD292">
        <f t="shared" si="52"/>
        <v>16.143799999999999</v>
      </c>
      <c r="AE292">
        <f t="shared" si="53"/>
        <v>6.1337399471999996</v>
      </c>
      <c r="AF292" s="9"/>
      <c r="AG292" s="22">
        <v>1.3200400000000001</v>
      </c>
      <c r="AH292" s="22">
        <v>376.53899999999999</v>
      </c>
      <c r="AI292" s="22">
        <v>-1.5554800000000001E-2</v>
      </c>
      <c r="AJ292" s="22">
        <v>282</v>
      </c>
      <c r="AK292" s="22">
        <v>1.3192699999999999</v>
      </c>
      <c r="AL292">
        <f t="shared" si="54"/>
        <v>15.5548</v>
      </c>
      <c r="AM292">
        <f t="shared" si="55"/>
        <v>20.532958192000002</v>
      </c>
      <c r="AP292" s="9"/>
      <c r="AQ292" s="22">
        <v>0.379944</v>
      </c>
      <c r="AR292" s="22">
        <v>459.93900000000002</v>
      </c>
      <c r="AS292" s="22">
        <v>-1.6165200000000001E-2</v>
      </c>
      <c r="AT292" s="22">
        <v>282</v>
      </c>
      <c r="AU292" s="22">
        <v>0.37933299999999998</v>
      </c>
      <c r="AV292">
        <f t="shared" si="56"/>
        <v>16.165200000000002</v>
      </c>
      <c r="AW292">
        <f t="shared" si="57"/>
        <v>6.1418707488000006</v>
      </c>
      <c r="AX292" s="9"/>
      <c r="AY292" s="22">
        <v>1.3200400000000001</v>
      </c>
      <c r="AZ292" s="22">
        <v>581.87300000000005</v>
      </c>
      <c r="BA292" s="22">
        <v>-1.5539600000000001E-2</v>
      </c>
      <c r="BB292" s="22">
        <v>282</v>
      </c>
      <c r="BC292" s="22">
        <v>1.3192699999999999</v>
      </c>
      <c r="BD292">
        <f t="shared" si="58"/>
        <v>15.5396</v>
      </c>
      <c r="BE292">
        <f t="shared" si="59"/>
        <v>20.512893584</v>
      </c>
    </row>
    <row r="293" spans="6:57">
      <c r="F293" s="9"/>
      <c r="G293" s="22">
        <v>0.37490800000000002</v>
      </c>
      <c r="H293" s="22">
        <v>101.746</v>
      </c>
      <c r="I293" s="22">
        <v>-1.6091899999999999E-2</v>
      </c>
      <c r="J293" s="22">
        <v>283</v>
      </c>
      <c r="K293" s="22">
        <v>0.37426799999999999</v>
      </c>
      <c r="L293">
        <f t="shared" si="48"/>
        <v>16.091899999999999</v>
      </c>
      <c r="M293">
        <f t="shared" si="49"/>
        <v>6.0329820451999998</v>
      </c>
      <c r="N293" s="9"/>
      <c r="O293" s="22">
        <v>1.32507</v>
      </c>
      <c r="P293" s="22">
        <v>209.03200000000001</v>
      </c>
      <c r="Q293" s="22">
        <v>-1.55304E-2</v>
      </c>
      <c r="R293" s="22">
        <v>283</v>
      </c>
      <c r="S293" s="22">
        <v>1.32446</v>
      </c>
      <c r="T293">
        <f t="shared" si="50"/>
        <v>15.5304</v>
      </c>
      <c r="U293">
        <f t="shared" si="51"/>
        <v>20.578867127999999</v>
      </c>
      <c r="X293" s="9"/>
      <c r="Y293" s="22">
        <v>0.37490800000000002</v>
      </c>
      <c r="Z293" s="22">
        <v>291.54599999999999</v>
      </c>
      <c r="AA293" s="22">
        <v>-1.6153000000000001E-2</v>
      </c>
      <c r="AB293" s="22">
        <v>283</v>
      </c>
      <c r="AC293" s="22">
        <v>0.374359</v>
      </c>
      <c r="AD293">
        <f t="shared" si="52"/>
        <v>16.153000000000002</v>
      </c>
      <c r="AE293">
        <f t="shared" si="53"/>
        <v>6.0558889240000013</v>
      </c>
      <c r="AF293" s="9"/>
      <c r="AG293" s="22">
        <v>1.32507</v>
      </c>
      <c r="AH293" s="22">
        <v>376.64</v>
      </c>
      <c r="AI293" s="22">
        <v>-1.55487E-2</v>
      </c>
      <c r="AJ293" s="22">
        <v>283</v>
      </c>
      <c r="AK293" s="22">
        <v>1.32446</v>
      </c>
      <c r="AL293">
        <f t="shared" si="54"/>
        <v>15.5487</v>
      </c>
      <c r="AM293">
        <f t="shared" si="55"/>
        <v>20.603115909</v>
      </c>
      <c r="AP293" s="9"/>
      <c r="AQ293" s="22">
        <v>0.37490800000000002</v>
      </c>
      <c r="AR293" s="22">
        <v>460.03899999999999</v>
      </c>
      <c r="AS293" s="22">
        <v>-1.6168200000000001E-2</v>
      </c>
      <c r="AT293" s="22">
        <v>283</v>
      </c>
      <c r="AU293" s="22">
        <v>0.37439</v>
      </c>
      <c r="AV293">
        <f t="shared" si="56"/>
        <v>16.168200000000002</v>
      </c>
      <c r="AW293">
        <f t="shared" si="57"/>
        <v>6.0615875256000011</v>
      </c>
      <c r="AX293" s="9"/>
      <c r="AY293" s="22">
        <v>1.32507</v>
      </c>
      <c r="AZ293" s="22">
        <v>581.97400000000005</v>
      </c>
      <c r="BA293" s="22">
        <v>-1.5527300000000001E-2</v>
      </c>
      <c r="BB293" s="22">
        <v>283</v>
      </c>
      <c r="BC293" s="22">
        <v>1.32477</v>
      </c>
      <c r="BD293">
        <f t="shared" si="58"/>
        <v>15.5273</v>
      </c>
      <c r="BE293">
        <f t="shared" si="59"/>
        <v>20.574759410999999</v>
      </c>
    </row>
    <row r="294" spans="6:57">
      <c r="F294" s="9"/>
      <c r="G294" s="22">
        <v>0.36987300000000001</v>
      </c>
      <c r="H294" s="22">
        <v>101.846</v>
      </c>
      <c r="I294" s="22">
        <v>-1.6095000000000002E-2</v>
      </c>
      <c r="J294" s="22">
        <v>284</v>
      </c>
      <c r="K294" s="22">
        <v>0.369141</v>
      </c>
      <c r="L294">
        <f t="shared" si="48"/>
        <v>16.095000000000002</v>
      </c>
      <c r="M294">
        <f t="shared" si="49"/>
        <v>5.9531059350000008</v>
      </c>
      <c r="N294" s="9"/>
      <c r="O294" s="22">
        <v>1.3301099999999999</v>
      </c>
      <c r="P294" s="22">
        <v>209.13300000000001</v>
      </c>
      <c r="Q294" s="22">
        <v>-1.5509E-2</v>
      </c>
      <c r="R294" s="22">
        <v>284</v>
      </c>
      <c r="S294" s="22">
        <v>1.32904</v>
      </c>
      <c r="T294">
        <f t="shared" si="50"/>
        <v>15.509</v>
      </c>
      <c r="U294">
        <f t="shared" si="51"/>
        <v>20.628675989999998</v>
      </c>
      <c r="X294" s="9"/>
      <c r="Y294" s="22">
        <v>0.36987300000000001</v>
      </c>
      <c r="Z294" s="22">
        <v>291.64600000000002</v>
      </c>
      <c r="AA294" s="22">
        <v>-1.6153000000000001E-2</v>
      </c>
      <c r="AB294" s="22">
        <v>284</v>
      </c>
      <c r="AC294" s="22">
        <v>0.369232</v>
      </c>
      <c r="AD294">
        <f t="shared" si="52"/>
        <v>16.153000000000002</v>
      </c>
      <c r="AE294">
        <f t="shared" si="53"/>
        <v>5.9745585690000009</v>
      </c>
      <c r="AF294" s="9"/>
      <c r="AG294" s="22">
        <v>1.3301099999999999</v>
      </c>
      <c r="AH294" s="22">
        <v>376.74099999999999</v>
      </c>
      <c r="AI294" s="22">
        <v>-1.5545700000000001E-2</v>
      </c>
      <c r="AJ294" s="22">
        <v>284</v>
      </c>
      <c r="AK294" s="22">
        <v>1.32965</v>
      </c>
      <c r="AL294">
        <f t="shared" si="54"/>
        <v>15.5457</v>
      </c>
      <c r="AM294">
        <f t="shared" si="55"/>
        <v>20.677491026999999</v>
      </c>
      <c r="AP294" s="9"/>
      <c r="AQ294" s="22">
        <v>0.36987300000000001</v>
      </c>
      <c r="AR294" s="22">
        <v>460.14</v>
      </c>
      <c r="AS294" s="22">
        <v>-1.6174299999999999E-2</v>
      </c>
      <c r="AT294" s="22">
        <v>284</v>
      </c>
      <c r="AU294" s="22">
        <v>0.369141</v>
      </c>
      <c r="AV294">
        <f t="shared" si="56"/>
        <v>16.174299999999999</v>
      </c>
      <c r="AW294">
        <f t="shared" si="57"/>
        <v>5.9824368638999994</v>
      </c>
      <c r="AX294" s="9"/>
      <c r="AY294" s="22">
        <v>1.3301099999999999</v>
      </c>
      <c r="AZ294" s="22">
        <v>582.07399999999996</v>
      </c>
      <c r="BA294" s="22">
        <v>-1.5512099999999999E-2</v>
      </c>
      <c r="BB294" s="22">
        <v>284</v>
      </c>
      <c r="BC294" s="22">
        <v>1.32843</v>
      </c>
      <c r="BD294">
        <f t="shared" si="58"/>
        <v>15.512099999999998</v>
      </c>
      <c r="BE294">
        <f t="shared" si="59"/>
        <v>20.632799330999998</v>
      </c>
    </row>
    <row r="295" spans="6:57">
      <c r="F295" s="9"/>
      <c r="G295" s="22">
        <v>0.364838</v>
      </c>
      <c r="H295" s="22">
        <v>101.947</v>
      </c>
      <c r="I295" s="22">
        <v>-1.6091899999999999E-2</v>
      </c>
      <c r="J295" s="22">
        <v>285</v>
      </c>
      <c r="K295" s="22">
        <v>0.36425800000000003</v>
      </c>
      <c r="L295">
        <f t="shared" si="48"/>
        <v>16.091899999999999</v>
      </c>
      <c r="M295">
        <f t="shared" si="49"/>
        <v>5.8709366121999995</v>
      </c>
      <c r="N295" s="9"/>
      <c r="O295" s="22">
        <v>1.33514</v>
      </c>
      <c r="P295" s="22">
        <v>209.23400000000001</v>
      </c>
      <c r="Q295" s="22">
        <v>-1.54816E-2</v>
      </c>
      <c r="R295" s="22">
        <v>285</v>
      </c>
      <c r="S295" s="22">
        <v>1.33423</v>
      </c>
      <c r="T295">
        <f t="shared" si="50"/>
        <v>15.4816</v>
      </c>
      <c r="U295">
        <f t="shared" si="51"/>
        <v>20.670103424000001</v>
      </c>
      <c r="X295" s="9"/>
      <c r="Y295" s="22">
        <v>0.364838</v>
      </c>
      <c r="Z295" s="22">
        <v>291.74700000000001</v>
      </c>
      <c r="AA295" s="22">
        <v>-1.6153000000000001E-2</v>
      </c>
      <c r="AB295" s="22">
        <v>285</v>
      </c>
      <c r="AC295" s="22">
        <v>0.36416599999999999</v>
      </c>
      <c r="AD295">
        <f t="shared" si="52"/>
        <v>16.153000000000002</v>
      </c>
      <c r="AE295">
        <f t="shared" si="53"/>
        <v>5.8932282140000005</v>
      </c>
      <c r="AF295" s="9"/>
      <c r="AG295" s="22">
        <v>1.33514</v>
      </c>
      <c r="AH295" s="22">
        <v>376.84199999999998</v>
      </c>
      <c r="AI295" s="22">
        <v>-1.5527300000000001E-2</v>
      </c>
      <c r="AJ295" s="22">
        <v>285</v>
      </c>
      <c r="AK295" s="22">
        <v>1.33392</v>
      </c>
      <c r="AL295">
        <f t="shared" si="54"/>
        <v>15.5273</v>
      </c>
      <c r="AM295">
        <f t="shared" si="55"/>
        <v>20.731119322000001</v>
      </c>
      <c r="AP295" s="9"/>
      <c r="AQ295" s="22">
        <v>0.364838</v>
      </c>
      <c r="AR295" s="22">
        <v>460.24099999999999</v>
      </c>
      <c r="AS295" s="22">
        <v>-1.61713E-2</v>
      </c>
      <c r="AT295" s="22">
        <v>285</v>
      </c>
      <c r="AU295" s="22">
        <v>0.364288</v>
      </c>
      <c r="AV295">
        <f t="shared" si="56"/>
        <v>16.171299999999999</v>
      </c>
      <c r="AW295">
        <f t="shared" si="57"/>
        <v>5.8999047493999992</v>
      </c>
      <c r="AX295" s="9"/>
      <c r="AY295" s="22">
        <v>1.33514</v>
      </c>
      <c r="AZ295" s="22">
        <v>582.17499999999995</v>
      </c>
      <c r="BA295" s="22">
        <v>-1.55151E-2</v>
      </c>
      <c r="BB295" s="22">
        <v>285</v>
      </c>
      <c r="BC295" s="22">
        <v>1.33484</v>
      </c>
      <c r="BD295">
        <f t="shared" si="58"/>
        <v>15.5151</v>
      </c>
      <c r="BE295">
        <f t="shared" si="59"/>
        <v>20.714830614</v>
      </c>
    </row>
    <row r="296" spans="6:57">
      <c r="F296" s="9"/>
      <c r="G296" s="22">
        <v>0.35980200000000001</v>
      </c>
      <c r="H296" s="22">
        <v>102.048</v>
      </c>
      <c r="I296" s="22">
        <v>-1.61041E-2</v>
      </c>
      <c r="J296" s="22">
        <v>286</v>
      </c>
      <c r="K296" s="22">
        <v>0.35919200000000001</v>
      </c>
      <c r="L296">
        <f t="shared" si="48"/>
        <v>16.104099999999999</v>
      </c>
      <c r="M296">
        <f t="shared" si="49"/>
        <v>5.7942873881999999</v>
      </c>
      <c r="N296" s="9"/>
      <c r="O296" s="22">
        <v>1.3401799999999999</v>
      </c>
      <c r="P296" s="22">
        <v>209.33500000000001</v>
      </c>
      <c r="Q296" s="22">
        <v>-1.5463299999999999E-2</v>
      </c>
      <c r="R296" s="22">
        <v>286</v>
      </c>
      <c r="S296" s="22">
        <v>1.33911</v>
      </c>
      <c r="T296">
        <f t="shared" si="50"/>
        <v>15.463299999999998</v>
      </c>
      <c r="U296">
        <f t="shared" si="51"/>
        <v>20.723605393999996</v>
      </c>
      <c r="X296" s="9"/>
      <c r="Y296" s="22">
        <v>0.35980200000000001</v>
      </c>
      <c r="Z296" s="22">
        <v>291.84800000000001</v>
      </c>
      <c r="AA296" s="22">
        <v>-1.6146899999999999E-2</v>
      </c>
      <c r="AB296" s="22">
        <v>286</v>
      </c>
      <c r="AC296" s="22">
        <v>0.35907</v>
      </c>
      <c r="AD296">
        <f t="shared" si="52"/>
        <v>16.146899999999999</v>
      </c>
      <c r="AE296">
        <f t="shared" si="53"/>
        <v>5.8096869137999994</v>
      </c>
      <c r="AF296" s="9"/>
      <c r="AG296" s="22">
        <v>1.3401799999999999</v>
      </c>
      <c r="AH296" s="22">
        <v>376.94200000000001</v>
      </c>
      <c r="AI296" s="22">
        <v>-1.55151E-2</v>
      </c>
      <c r="AJ296" s="22">
        <v>286</v>
      </c>
      <c r="AK296" s="22">
        <v>1.3394200000000001</v>
      </c>
      <c r="AL296">
        <f t="shared" si="54"/>
        <v>15.5151</v>
      </c>
      <c r="AM296">
        <f t="shared" si="55"/>
        <v>20.793026718</v>
      </c>
      <c r="AP296" s="9"/>
      <c r="AQ296" s="22">
        <v>0.35980200000000001</v>
      </c>
      <c r="AR296" s="22">
        <v>460.34199999999998</v>
      </c>
      <c r="AS296" s="22">
        <v>-1.6174299999999999E-2</v>
      </c>
      <c r="AT296" s="22">
        <v>286</v>
      </c>
      <c r="AU296" s="22">
        <v>0.35894799999999999</v>
      </c>
      <c r="AV296">
        <f t="shared" si="56"/>
        <v>16.174299999999999</v>
      </c>
      <c r="AW296">
        <f t="shared" si="57"/>
        <v>5.8195454885999993</v>
      </c>
      <c r="AX296" s="9"/>
      <c r="AY296" s="22">
        <v>1.3401799999999999</v>
      </c>
      <c r="AZ296" s="22">
        <v>582.27599999999995</v>
      </c>
      <c r="BA296" s="22">
        <v>-1.5484599999999999E-2</v>
      </c>
      <c r="BB296" s="22">
        <v>286</v>
      </c>
      <c r="BC296" s="22">
        <v>1.3394200000000001</v>
      </c>
      <c r="BD296">
        <f t="shared" si="58"/>
        <v>15.484599999999999</v>
      </c>
      <c r="BE296">
        <f t="shared" si="59"/>
        <v>20.752151227999995</v>
      </c>
    </row>
    <row r="297" spans="6:57">
      <c r="F297" s="9"/>
      <c r="G297" s="22">
        <v>0.354767</v>
      </c>
      <c r="H297" s="22">
        <v>102.148</v>
      </c>
      <c r="I297" s="22">
        <v>-1.6107199999999999E-2</v>
      </c>
      <c r="J297" s="22">
        <v>287</v>
      </c>
      <c r="K297" s="22">
        <v>0.35418699999999997</v>
      </c>
      <c r="L297">
        <f t="shared" si="48"/>
        <v>16.107199999999999</v>
      </c>
      <c r="M297">
        <f t="shared" si="49"/>
        <v>5.7143030223999993</v>
      </c>
      <c r="N297" s="9"/>
      <c r="O297" s="22">
        <v>1.34521</v>
      </c>
      <c r="P297" s="22">
        <v>209.435</v>
      </c>
      <c r="Q297" s="22">
        <v>-1.5466300000000001E-2</v>
      </c>
      <c r="R297" s="22">
        <v>287</v>
      </c>
      <c r="S297" s="22">
        <v>1.3446</v>
      </c>
      <c r="T297">
        <f t="shared" si="50"/>
        <v>15.4663</v>
      </c>
      <c r="U297">
        <f t="shared" si="51"/>
        <v>20.805421423000002</v>
      </c>
      <c r="X297" s="9"/>
      <c r="Y297" s="22">
        <v>0.354767</v>
      </c>
      <c r="Z297" s="22">
        <v>291.94900000000001</v>
      </c>
      <c r="AA297" s="22">
        <v>-1.6162099999999999E-2</v>
      </c>
      <c r="AB297" s="22">
        <v>287</v>
      </c>
      <c r="AC297" s="22">
        <v>0.35406500000000002</v>
      </c>
      <c r="AD297">
        <f t="shared" si="52"/>
        <v>16.162099999999999</v>
      </c>
      <c r="AE297">
        <f t="shared" si="53"/>
        <v>5.7337797306999994</v>
      </c>
      <c r="AF297" s="9"/>
      <c r="AG297" s="22">
        <v>1.34521</v>
      </c>
      <c r="AH297" s="22">
        <v>377.04300000000001</v>
      </c>
      <c r="AI297" s="22">
        <v>-1.54999E-2</v>
      </c>
      <c r="AJ297" s="22">
        <v>287</v>
      </c>
      <c r="AK297" s="22">
        <v>1.3443000000000001</v>
      </c>
      <c r="AL297">
        <f t="shared" si="54"/>
        <v>15.4999</v>
      </c>
      <c r="AM297">
        <f t="shared" si="55"/>
        <v>20.850620479</v>
      </c>
      <c r="AP297" s="9"/>
      <c r="AQ297" s="22">
        <v>0.354767</v>
      </c>
      <c r="AR297" s="22">
        <v>460.44200000000001</v>
      </c>
      <c r="AS297" s="22">
        <v>-1.61713E-2</v>
      </c>
      <c r="AT297" s="22">
        <v>287</v>
      </c>
      <c r="AU297" s="22">
        <v>0.35409499999999999</v>
      </c>
      <c r="AV297">
        <f t="shared" si="56"/>
        <v>16.171299999999999</v>
      </c>
      <c r="AW297">
        <f t="shared" si="57"/>
        <v>5.7370435870999996</v>
      </c>
      <c r="AX297" s="9"/>
      <c r="AY297" s="22">
        <v>1.34521</v>
      </c>
      <c r="AZ297" s="22">
        <v>582.37599999999998</v>
      </c>
      <c r="BA297" s="22">
        <v>-1.54755E-2</v>
      </c>
      <c r="BB297" s="22">
        <v>287</v>
      </c>
      <c r="BC297" s="22">
        <v>1.3443000000000001</v>
      </c>
      <c r="BD297">
        <f t="shared" si="58"/>
        <v>15.4755</v>
      </c>
      <c r="BE297">
        <f t="shared" si="59"/>
        <v>20.817797355</v>
      </c>
    </row>
    <row r="298" spans="6:57">
      <c r="F298" s="9"/>
      <c r="G298" s="22">
        <v>0.34973100000000001</v>
      </c>
      <c r="H298" s="22">
        <v>102.249</v>
      </c>
      <c r="I298" s="22">
        <v>-1.6107199999999999E-2</v>
      </c>
      <c r="J298" s="22">
        <v>288</v>
      </c>
      <c r="K298" s="22">
        <v>0.34909099999999998</v>
      </c>
      <c r="L298">
        <f t="shared" si="48"/>
        <v>16.107199999999999</v>
      </c>
      <c r="M298">
        <f t="shared" si="49"/>
        <v>5.6331871631999997</v>
      </c>
      <c r="N298" s="9"/>
      <c r="O298" s="22">
        <v>1.35025</v>
      </c>
      <c r="P298" s="22">
        <v>209.536</v>
      </c>
      <c r="Q298" s="22">
        <v>-1.5478499999999999E-2</v>
      </c>
      <c r="R298" s="22">
        <v>288</v>
      </c>
      <c r="S298" s="22">
        <v>1.3501000000000001</v>
      </c>
      <c r="T298">
        <f t="shared" si="50"/>
        <v>15.478499999999999</v>
      </c>
      <c r="U298">
        <f t="shared" si="51"/>
        <v>20.899844624999997</v>
      </c>
      <c r="X298" s="9"/>
      <c r="Y298" s="22">
        <v>0.34973100000000001</v>
      </c>
      <c r="Z298" s="22">
        <v>292.04899999999998</v>
      </c>
      <c r="AA298" s="22">
        <v>-1.6162099999999999E-2</v>
      </c>
      <c r="AB298" s="22">
        <v>288</v>
      </c>
      <c r="AC298" s="22">
        <v>0.348999</v>
      </c>
      <c r="AD298">
        <f t="shared" si="52"/>
        <v>16.162099999999999</v>
      </c>
      <c r="AE298">
        <f t="shared" si="53"/>
        <v>5.6523873950999999</v>
      </c>
      <c r="AF298" s="9"/>
      <c r="AG298" s="22">
        <v>1.35025</v>
      </c>
      <c r="AH298" s="22">
        <v>377.14400000000001</v>
      </c>
      <c r="AI298" s="22">
        <v>-1.54907E-2</v>
      </c>
      <c r="AJ298" s="22">
        <v>288</v>
      </c>
      <c r="AK298" s="22">
        <v>1.34918</v>
      </c>
      <c r="AL298">
        <f t="shared" si="54"/>
        <v>15.4907</v>
      </c>
      <c r="AM298">
        <f t="shared" si="55"/>
        <v>20.916317674999998</v>
      </c>
      <c r="AP298" s="9"/>
      <c r="AQ298" s="22">
        <v>0.34973100000000001</v>
      </c>
      <c r="AR298" s="22">
        <v>460.54300000000001</v>
      </c>
      <c r="AS298" s="22">
        <v>-1.6168200000000001E-2</v>
      </c>
      <c r="AT298" s="22">
        <v>288</v>
      </c>
      <c r="AU298" s="22">
        <v>0.348999</v>
      </c>
      <c r="AV298">
        <f t="shared" si="56"/>
        <v>16.168200000000002</v>
      </c>
      <c r="AW298">
        <f t="shared" si="57"/>
        <v>5.6545207542000009</v>
      </c>
      <c r="AX298" s="9"/>
      <c r="AY298" s="22">
        <v>1.35025</v>
      </c>
      <c r="AZ298" s="22">
        <v>582.47699999999998</v>
      </c>
      <c r="BA298" s="22">
        <v>-1.54602E-2</v>
      </c>
      <c r="BB298" s="22">
        <v>288</v>
      </c>
      <c r="BC298" s="22">
        <v>1.34918</v>
      </c>
      <c r="BD298">
        <f t="shared" si="58"/>
        <v>15.4602</v>
      </c>
      <c r="BE298">
        <f t="shared" si="59"/>
        <v>20.875135050000001</v>
      </c>
    </row>
    <row r="299" spans="6:57">
      <c r="F299" s="9"/>
      <c r="G299" s="22">
        <v>0.344696</v>
      </c>
      <c r="H299" s="22">
        <v>102.35</v>
      </c>
      <c r="I299" s="22">
        <v>-1.61041E-2</v>
      </c>
      <c r="J299" s="22">
        <v>289</v>
      </c>
      <c r="K299" s="22">
        <v>0.34399400000000002</v>
      </c>
      <c r="L299">
        <f t="shared" si="48"/>
        <v>16.104099999999999</v>
      </c>
      <c r="M299">
        <f t="shared" si="49"/>
        <v>5.5510188535999996</v>
      </c>
      <c r="N299" s="9"/>
      <c r="O299" s="22">
        <v>1.3552900000000001</v>
      </c>
      <c r="P299" s="22">
        <v>209.637</v>
      </c>
      <c r="Q299" s="22">
        <v>-1.5450999999999999E-2</v>
      </c>
      <c r="R299" s="22">
        <v>289</v>
      </c>
      <c r="S299" s="22">
        <v>1.35406</v>
      </c>
      <c r="T299">
        <f t="shared" si="50"/>
        <v>15.450999999999999</v>
      </c>
      <c r="U299">
        <f t="shared" si="51"/>
        <v>20.94058579</v>
      </c>
      <c r="X299" s="9"/>
      <c r="Y299" s="22">
        <v>0.344696</v>
      </c>
      <c r="Z299" s="22">
        <v>292.14999999999998</v>
      </c>
      <c r="AA299" s="22">
        <v>-1.6156E-2</v>
      </c>
      <c r="AB299" s="22">
        <v>289</v>
      </c>
      <c r="AC299" s="22">
        <v>0.34396399999999999</v>
      </c>
      <c r="AD299">
        <f t="shared" si="52"/>
        <v>16.155999999999999</v>
      </c>
      <c r="AE299">
        <f t="shared" si="53"/>
        <v>5.5689085759999992</v>
      </c>
      <c r="AF299" s="9"/>
      <c r="AG299" s="22">
        <v>1.3552900000000001</v>
      </c>
      <c r="AH299" s="22">
        <v>377.24400000000003</v>
      </c>
      <c r="AI299" s="22">
        <v>-1.5463299999999999E-2</v>
      </c>
      <c r="AJ299" s="22">
        <v>289</v>
      </c>
      <c r="AK299" s="22">
        <v>1.35406</v>
      </c>
      <c r="AL299">
        <f t="shared" si="54"/>
        <v>15.463299999999998</v>
      </c>
      <c r="AM299">
        <f t="shared" si="55"/>
        <v>20.957255857</v>
      </c>
      <c r="AP299" s="9"/>
      <c r="AQ299" s="22">
        <v>0.344696</v>
      </c>
      <c r="AR299" s="22">
        <v>460.64400000000001</v>
      </c>
      <c r="AS299" s="22">
        <v>-1.6177400000000002E-2</v>
      </c>
      <c r="AT299" s="22">
        <v>289</v>
      </c>
      <c r="AU299" s="22">
        <v>0.344055</v>
      </c>
      <c r="AV299">
        <f t="shared" si="56"/>
        <v>16.177400000000002</v>
      </c>
      <c r="AW299">
        <f t="shared" si="57"/>
        <v>5.5762850704000009</v>
      </c>
      <c r="AX299" s="9"/>
      <c r="AY299" s="22">
        <v>1.3552900000000001</v>
      </c>
      <c r="AZ299" s="22">
        <v>582.57799999999997</v>
      </c>
      <c r="BA299" s="22">
        <v>-1.5432700000000001E-2</v>
      </c>
      <c r="BB299" s="22">
        <v>289</v>
      </c>
      <c r="BC299" s="22">
        <v>1.3546800000000001</v>
      </c>
      <c r="BD299">
        <f t="shared" si="58"/>
        <v>15.432700000000001</v>
      </c>
      <c r="BE299">
        <f t="shared" si="59"/>
        <v>20.915783983000001</v>
      </c>
    </row>
    <row r="300" spans="6:57">
      <c r="F300" s="9"/>
      <c r="G300" s="22">
        <v>0.33966099999999999</v>
      </c>
      <c r="H300" s="22">
        <v>102.45099999999999</v>
      </c>
      <c r="I300" s="22">
        <v>-1.6107199999999999E-2</v>
      </c>
      <c r="J300" s="22">
        <v>290</v>
      </c>
      <c r="K300" s="22">
        <v>0.33895900000000001</v>
      </c>
      <c r="L300">
        <f t="shared" si="48"/>
        <v>16.107199999999999</v>
      </c>
      <c r="M300">
        <f t="shared" si="49"/>
        <v>5.4709876591999995</v>
      </c>
      <c r="N300" s="9"/>
      <c r="O300" s="22">
        <v>1.36032</v>
      </c>
      <c r="P300" s="22">
        <v>209.73699999999999</v>
      </c>
      <c r="Q300" s="22">
        <v>-1.54358E-2</v>
      </c>
      <c r="R300" s="22">
        <v>290</v>
      </c>
      <c r="S300" s="22">
        <v>1.3595600000000001</v>
      </c>
      <c r="T300">
        <f t="shared" si="50"/>
        <v>15.4358</v>
      </c>
      <c r="U300">
        <f t="shared" si="51"/>
        <v>20.997627456</v>
      </c>
      <c r="X300" s="9"/>
      <c r="Y300" s="22">
        <v>0.33966099999999999</v>
      </c>
      <c r="Z300" s="22">
        <v>292.25099999999998</v>
      </c>
      <c r="AA300" s="22">
        <v>-1.6162099999999999E-2</v>
      </c>
      <c r="AB300" s="22">
        <v>290</v>
      </c>
      <c r="AC300" s="22">
        <v>0.33892800000000001</v>
      </c>
      <c r="AD300">
        <f t="shared" si="52"/>
        <v>16.162099999999999</v>
      </c>
      <c r="AE300">
        <f t="shared" si="53"/>
        <v>5.4896350480999994</v>
      </c>
      <c r="AF300" s="9"/>
      <c r="AG300" s="22">
        <v>1.36032</v>
      </c>
      <c r="AH300" s="22">
        <v>377.34500000000003</v>
      </c>
      <c r="AI300" s="22">
        <v>-1.5448E-2</v>
      </c>
      <c r="AJ300" s="22">
        <v>290</v>
      </c>
      <c r="AK300" s="22">
        <v>1.3592500000000001</v>
      </c>
      <c r="AL300">
        <f t="shared" si="54"/>
        <v>15.448</v>
      </c>
      <c r="AM300">
        <f t="shared" si="55"/>
        <v>21.014223359999999</v>
      </c>
      <c r="AP300" s="9"/>
      <c r="AQ300" s="22">
        <v>0.33966099999999999</v>
      </c>
      <c r="AR300" s="22">
        <v>460.74400000000003</v>
      </c>
      <c r="AS300" s="22">
        <v>-1.6174299999999999E-2</v>
      </c>
      <c r="AT300" s="22">
        <v>290</v>
      </c>
      <c r="AU300" s="22">
        <v>0.33895900000000001</v>
      </c>
      <c r="AV300">
        <f t="shared" si="56"/>
        <v>16.174299999999999</v>
      </c>
      <c r="AW300">
        <f t="shared" si="57"/>
        <v>5.4937789122999998</v>
      </c>
      <c r="AX300" s="9"/>
      <c r="AY300" s="22">
        <v>1.36032</v>
      </c>
      <c r="AZ300" s="22">
        <v>582.67899999999997</v>
      </c>
      <c r="BA300" s="22">
        <v>-1.54114E-2</v>
      </c>
      <c r="BB300" s="22">
        <v>290</v>
      </c>
      <c r="BC300" s="22">
        <v>1.3592500000000001</v>
      </c>
      <c r="BD300">
        <f t="shared" si="58"/>
        <v>15.4114</v>
      </c>
      <c r="BE300">
        <f t="shared" si="59"/>
        <v>20.964435647999998</v>
      </c>
    </row>
    <row r="301" spans="6:57">
      <c r="F301" s="9"/>
      <c r="G301" s="22">
        <v>0.33462500000000001</v>
      </c>
      <c r="H301" s="22">
        <v>102.551</v>
      </c>
      <c r="I301" s="22">
        <v>-1.6110200000000002E-2</v>
      </c>
      <c r="J301" s="22">
        <v>291</v>
      </c>
      <c r="K301" s="22">
        <v>0.33404499999999998</v>
      </c>
      <c r="L301">
        <f t="shared" si="48"/>
        <v>16.110200000000003</v>
      </c>
      <c r="M301">
        <f t="shared" si="49"/>
        <v>5.3908756750000011</v>
      </c>
      <c r="N301" s="9"/>
      <c r="O301" s="22">
        <v>1.3653599999999999</v>
      </c>
      <c r="P301" s="22">
        <v>209.83799999999999</v>
      </c>
      <c r="Q301" s="22">
        <v>-1.54205E-2</v>
      </c>
      <c r="R301" s="22">
        <v>291</v>
      </c>
      <c r="S301" s="22">
        <v>1.3641399999999999</v>
      </c>
      <c r="T301">
        <f t="shared" si="50"/>
        <v>15.420500000000001</v>
      </c>
      <c r="U301">
        <f t="shared" si="51"/>
        <v>21.054533880000001</v>
      </c>
      <c r="X301" s="9"/>
      <c r="Y301" s="22">
        <v>0.33462500000000001</v>
      </c>
      <c r="Z301" s="22">
        <v>292.351</v>
      </c>
      <c r="AA301" s="22">
        <v>-1.6159099999999999E-2</v>
      </c>
      <c r="AB301" s="22">
        <v>291</v>
      </c>
      <c r="AC301" s="22">
        <v>0.333893</v>
      </c>
      <c r="AD301">
        <f t="shared" si="52"/>
        <v>16.159099999999999</v>
      </c>
      <c r="AE301">
        <f t="shared" si="53"/>
        <v>5.4072388374999996</v>
      </c>
      <c r="AF301" s="9"/>
      <c r="AG301" s="22">
        <v>1.3653599999999999</v>
      </c>
      <c r="AH301" s="22">
        <v>377.44600000000003</v>
      </c>
      <c r="AI301" s="22">
        <v>-1.54419E-2</v>
      </c>
      <c r="AJ301" s="22">
        <v>291</v>
      </c>
      <c r="AK301" s="22">
        <v>1.3647499999999999</v>
      </c>
      <c r="AL301">
        <f t="shared" si="54"/>
        <v>15.4419</v>
      </c>
      <c r="AM301">
        <f t="shared" si="55"/>
        <v>21.083752583999999</v>
      </c>
      <c r="AP301" s="9"/>
      <c r="AQ301" s="22">
        <v>0.33462500000000001</v>
      </c>
      <c r="AR301" s="22">
        <v>460.84500000000003</v>
      </c>
      <c r="AS301" s="22">
        <v>-1.6174299999999999E-2</v>
      </c>
      <c r="AT301" s="22">
        <v>291</v>
      </c>
      <c r="AU301" s="22">
        <v>0.333679</v>
      </c>
      <c r="AV301">
        <f t="shared" si="56"/>
        <v>16.174299999999999</v>
      </c>
      <c r="AW301">
        <f t="shared" si="57"/>
        <v>5.4123251374999999</v>
      </c>
      <c r="AX301" s="9"/>
      <c r="AY301" s="22">
        <v>1.3653599999999999</v>
      </c>
      <c r="AZ301" s="22">
        <v>582.779</v>
      </c>
      <c r="BA301" s="22">
        <v>-1.5380899999999999E-2</v>
      </c>
      <c r="BB301" s="22">
        <v>291</v>
      </c>
      <c r="BC301" s="22">
        <v>1.3650500000000001</v>
      </c>
      <c r="BD301">
        <f t="shared" si="58"/>
        <v>15.380899999999999</v>
      </c>
      <c r="BE301">
        <f t="shared" si="59"/>
        <v>21.000465623999997</v>
      </c>
    </row>
    <row r="302" spans="6:57">
      <c r="F302" s="9"/>
      <c r="G302" s="22">
        <v>0.32958999999999999</v>
      </c>
      <c r="H302" s="22">
        <v>102.652</v>
      </c>
      <c r="I302" s="22">
        <v>-1.6110200000000002E-2</v>
      </c>
      <c r="J302" s="22">
        <v>292</v>
      </c>
      <c r="K302" s="22">
        <v>0.329071</v>
      </c>
      <c r="L302">
        <f t="shared" si="48"/>
        <v>16.110200000000003</v>
      </c>
      <c r="M302">
        <f t="shared" si="49"/>
        <v>5.3097608180000009</v>
      </c>
      <c r="N302" s="9"/>
      <c r="O302" s="22">
        <v>1.37039</v>
      </c>
      <c r="P302" s="22">
        <v>209.93899999999999</v>
      </c>
      <c r="Q302" s="22">
        <v>-1.53992E-2</v>
      </c>
      <c r="R302" s="22">
        <v>292</v>
      </c>
      <c r="S302" s="22">
        <v>1.3699300000000001</v>
      </c>
      <c r="T302">
        <f t="shared" si="50"/>
        <v>15.3992</v>
      </c>
      <c r="U302">
        <f t="shared" si="51"/>
        <v>21.102909688</v>
      </c>
      <c r="X302" s="9"/>
      <c r="Y302" s="22">
        <v>0.32958999999999999</v>
      </c>
      <c r="Z302" s="22">
        <v>292.452</v>
      </c>
      <c r="AA302" s="22">
        <v>-1.6162099999999999E-2</v>
      </c>
      <c r="AB302" s="22">
        <v>292</v>
      </c>
      <c r="AC302" s="22">
        <v>0.32901000000000002</v>
      </c>
      <c r="AD302">
        <f t="shared" si="52"/>
        <v>16.162099999999999</v>
      </c>
      <c r="AE302">
        <f t="shared" si="53"/>
        <v>5.3268665389999992</v>
      </c>
      <c r="AF302" s="9"/>
      <c r="AG302" s="22">
        <v>1.37039</v>
      </c>
      <c r="AH302" s="22">
        <v>377.54700000000003</v>
      </c>
      <c r="AI302" s="22">
        <v>-1.54083E-2</v>
      </c>
      <c r="AJ302" s="22">
        <v>292</v>
      </c>
      <c r="AK302" s="22">
        <v>1.3693200000000001</v>
      </c>
      <c r="AL302">
        <f t="shared" si="54"/>
        <v>15.408300000000001</v>
      </c>
      <c r="AM302">
        <f t="shared" si="55"/>
        <v>21.115380237</v>
      </c>
      <c r="AP302" s="9"/>
      <c r="AQ302" s="22">
        <v>0.32958999999999999</v>
      </c>
      <c r="AR302" s="22">
        <v>460.94600000000003</v>
      </c>
      <c r="AS302" s="22">
        <v>-1.61713E-2</v>
      </c>
      <c r="AT302" s="22">
        <v>292</v>
      </c>
      <c r="AU302" s="22">
        <v>0.32904099999999997</v>
      </c>
      <c r="AV302">
        <f t="shared" si="56"/>
        <v>16.171299999999999</v>
      </c>
      <c r="AW302">
        <f t="shared" si="57"/>
        <v>5.3298987669999995</v>
      </c>
      <c r="AX302" s="9"/>
      <c r="AY302" s="22">
        <v>1.37039</v>
      </c>
      <c r="AZ302" s="22">
        <v>582.88</v>
      </c>
      <c r="BA302" s="22">
        <v>-1.53534E-2</v>
      </c>
      <c r="BB302" s="22">
        <v>292</v>
      </c>
      <c r="BC302" s="22">
        <v>1.3693200000000001</v>
      </c>
      <c r="BD302">
        <f t="shared" si="58"/>
        <v>15.353399999999999</v>
      </c>
      <c r="BE302">
        <f t="shared" si="59"/>
        <v>21.040145826</v>
      </c>
    </row>
    <row r="303" spans="6:57">
      <c r="F303" s="9"/>
      <c r="G303" s="22">
        <v>0.32455400000000001</v>
      </c>
      <c r="H303" s="22">
        <v>102.753</v>
      </c>
      <c r="I303" s="22">
        <v>-1.6122399999999999E-2</v>
      </c>
      <c r="J303" s="22">
        <v>293</v>
      </c>
      <c r="K303" s="22">
        <v>0.323853</v>
      </c>
      <c r="L303">
        <f t="shared" si="48"/>
        <v>16.122399999999999</v>
      </c>
      <c r="M303">
        <f t="shared" si="49"/>
        <v>5.2325894096000001</v>
      </c>
      <c r="N303" s="9"/>
      <c r="O303" s="22">
        <v>1.3754299999999999</v>
      </c>
      <c r="P303" s="22">
        <v>210.03899999999999</v>
      </c>
      <c r="Q303" s="22">
        <v>-1.5374799999999999E-2</v>
      </c>
      <c r="R303" s="22">
        <v>293</v>
      </c>
      <c r="S303" s="22">
        <v>1.3745099999999999</v>
      </c>
      <c r="T303">
        <f t="shared" si="50"/>
        <v>15.374799999999999</v>
      </c>
      <c r="U303">
        <f t="shared" si="51"/>
        <v>21.146961163999997</v>
      </c>
      <c r="X303" s="9"/>
      <c r="Y303" s="22">
        <v>0.32455400000000001</v>
      </c>
      <c r="Z303" s="22">
        <v>292.553</v>
      </c>
      <c r="AA303" s="22">
        <v>-1.6159099999999999E-2</v>
      </c>
      <c r="AB303" s="22">
        <v>293</v>
      </c>
      <c r="AC303" s="22">
        <v>0.32391399999999998</v>
      </c>
      <c r="AD303">
        <f t="shared" si="52"/>
        <v>16.159099999999999</v>
      </c>
      <c r="AE303">
        <f t="shared" si="53"/>
        <v>5.2445005413999999</v>
      </c>
      <c r="AF303" s="9"/>
      <c r="AG303" s="22">
        <v>1.3754299999999999</v>
      </c>
      <c r="AH303" s="22">
        <v>377.64699999999999</v>
      </c>
      <c r="AI303" s="22">
        <v>-1.5396099999999999E-2</v>
      </c>
      <c r="AJ303" s="22">
        <v>293</v>
      </c>
      <c r="AK303" s="22">
        <v>1.3748199999999999</v>
      </c>
      <c r="AL303">
        <f t="shared" si="54"/>
        <v>15.396099999999999</v>
      </c>
      <c r="AM303">
        <f t="shared" si="55"/>
        <v>21.176257822999997</v>
      </c>
      <c r="AP303" s="9"/>
      <c r="AQ303" s="22">
        <v>0.32455400000000001</v>
      </c>
      <c r="AR303" s="22">
        <v>461.04700000000003</v>
      </c>
      <c r="AS303" s="22">
        <v>-1.6177400000000002E-2</v>
      </c>
      <c r="AT303" s="22">
        <v>293</v>
      </c>
      <c r="AU303" s="22">
        <v>0.32388299999999998</v>
      </c>
      <c r="AV303">
        <f t="shared" si="56"/>
        <v>16.177400000000002</v>
      </c>
      <c r="AW303">
        <f t="shared" si="57"/>
        <v>5.2504398796000009</v>
      </c>
      <c r="AX303" s="9"/>
      <c r="AY303" s="22">
        <v>1.3754299999999999</v>
      </c>
      <c r="AZ303" s="22">
        <v>582.98099999999999</v>
      </c>
      <c r="BA303" s="22">
        <v>-1.5341199999999999E-2</v>
      </c>
      <c r="BB303" s="22">
        <v>293</v>
      </c>
      <c r="BC303" s="22">
        <v>1.3742099999999999</v>
      </c>
      <c r="BD303">
        <f t="shared" si="58"/>
        <v>15.341199999999999</v>
      </c>
      <c r="BE303">
        <f t="shared" si="59"/>
        <v>21.100746715999996</v>
      </c>
    </row>
    <row r="304" spans="6:57">
      <c r="F304" s="9"/>
      <c r="G304" s="22">
        <v>0.319519</v>
      </c>
      <c r="H304" s="22">
        <v>102.85299999999999</v>
      </c>
      <c r="I304" s="22">
        <v>-1.6107199999999999E-2</v>
      </c>
      <c r="J304" s="22">
        <v>294</v>
      </c>
      <c r="K304" s="22">
        <v>0.31866499999999998</v>
      </c>
      <c r="L304">
        <f t="shared" si="48"/>
        <v>16.107199999999999</v>
      </c>
      <c r="M304">
        <f t="shared" si="49"/>
        <v>5.1465564367999992</v>
      </c>
      <c r="N304" s="9"/>
      <c r="O304" s="22">
        <v>1.38046</v>
      </c>
      <c r="P304" s="22">
        <v>210.14</v>
      </c>
      <c r="Q304" s="22">
        <v>-1.5356399999999999E-2</v>
      </c>
      <c r="R304" s="22">
        <v>294</v>
      </c>
      <c r="S304" s="22">
        <v>1.3793899999999999</v>
      </c>
      <c r="T304">
        <f t="shared" si="50"/>
        <v>15.356399999999999</v>
      </c>
      <c r="U304">
        <f t="shared" si="51"/>
        <v>21.198895944</v>
      </c>
      <c r="X304" s="9"/>
      <c r="Y304" s="22">
        <v>0.319519</v>
      </c>
      <c r="Z304" s="22">
        <v>292.654</v>
      </c>
      <c r="AA304" s="22">
        <v>-1.6162099999999999E-2</v>
      </c>
      <c r="AB304" s="22">
        <v>294</v>
      </c>
      <c r="AC304" s="22">
        <v>0.31896999999999998</v>
      </c>
      <c r="AD304">
        <f t="shared" si="52"/>
        <v>16.162099999999999</v>
      </c>
      <c r="AE304">
        <f t="shared" si="53"/>
        <v>5.1640980298999999</v>
      </c>
      <c r="AF304" s="9"/>
      <c r="AG304" s="22">
        <v>1.38046</v>
      </c>
      <c r="AH304" s="22">
        <v>377.74799999999999</v>
      </c>
      <c r="AI304" s="22">
        <v>-1.53778E-2</v>
      </c>
      <c r="AJ304" s="22">
        <v>294</v>
      </c>
      <c r="AK304" s="22">
        <v>1.3790899999999999</v>
      </c>
      <c r="AL304">
        <f t="shared" si="54"/>
        <v>15.377800000000001</v>
      </c>
      <c r="AM304">
        <f t="shared" si="55"/>
        <v>21.228437788000001</v>
      </c>
      <c r="AP304" s="9"/>
      <c r="AQ304" s="22">
        <v>0.319519</v>
      </c>
      <c r="AR304" s="22">
        <v>461.14699999999999</v>
      </c>
      <c r="AS304" s="22">
        <v>-1.61835E-2</v>
      </c>
      <c r="AT304" s="22">
        <v>294</v>
      </c>
      <c r="AU304" s="22">
        <v>0.31887799999999999</v>
      </c>
      <c r="AV304">
        <f t="shared" si="56"/>
        <v>16.183499999999999</v>
      </c>
      <c r="AW304">
        <f t="shared" si="57"/>
        <v>5.1709357364999997</v>
      </c>
      <c r="AX304" s="9"/>
      <c r="AY304" s="22">
        <v>1.38046</v>
      </c>
      <c r="AZ304" s="22">
        <v>583.08100000000002</v>
      </c>
      <c r="BA304" s="22">
        <v>-1.53198E-2</v>
      </c>
      <c r="BB304" s="22">
        <v>294</v>
      </c>
      <c r="BC304" s="22">
        <v>1.3803099999999999</v>
      </c>
      <c r="BD304">
        <f t="shared" si="58"/>
        <v>15.319799999999999</v>
      </c>
      <c r="BE304">
        <f t="shared" si="59"/>
        <v>21.148371107999999</v>
      </c>
    </row>
    <row r="305" spans="6:57">
      <c r="F305" s="9"/>
      <c r="G305" s="22">
        <v>0.31448399999999999</v>
      </c>
      <c r="H305" s="22">
        <v>102.95399999999999</v>
      </c>
      <c r="I305" s="22">
        <v>-1.6113300000000001E-2</v>
      </c>
      <c r="J305" s="22">
        <v>295</v>
      </c>
      <c r="K305" s="22">
        <v>0.31365999999999999</v>
      </c>
      <c r="L305">
        <f t="shared" si="48"/>
        <v>16.113299999999999</v>
      </c>
      <c r="M305">
        <f t="shared" si="49"/>
        <v>5.0673750371999997</v>
      </c>
      <c r="N305" s="9"/>
      <c r="O305" s="22">
        <v>1.3855</v>
      </c>
      <c r="P305" s="22">
        <v>210.24100000000001</v>
      </c>
      <c r="Q305" s="22">
        <v>-1.53381E-2</v>
      </c>
      <c r="R305" s="22">
        <v>295</v>
      </c>
      <c r="S305" s="22">
        <v>1.3845799999999999</v>
      </c>
      <c r="T305">
        <f t="shared" si="50"/>
        <v>15.338100000000001</v>
      </c>
      <c r="U305">
        <f t="shared" si="51"/>
        <v>21.25093755</v>
      </c>
      <c r="X305" s="9"/>
      <c r="Y305" s="22">
        <v>0.31448399999999999</v>
      </c>
      <c r="Z305" s="22">
        <v>292.75400000000002</v>
      </c>
      <c r="AA305" s="22">
        <v>-1.6156E-2</v>
      </c>
      <c r="AB305" s="22">
        <v>295</v>
      </c>
      <c r="AC305" s="22">
        <v>0.31390400000000002</v>
      </c>
      <c r="AD305">
        <f t="shared" si="52"/>
        <v>16.155999999999999</v>
      </c>
      <c r="AE305">
        <f t="shared" si="53"/>
        <v>5.0808035039999995</v>
      </c>
      <c r="AF305" s="9"/>
      <c r="AG305" s="22">
        <v>1.3855</v>
      </c>
      <c r="AH305" s="22">
        <v>377.84899999999999</v>
      </c>
      <c r="AI305" s="22">
        <v>-1.53595E-2</v>
      </c>
      <c r="AJ305" s="22">
        <v>295</v>
      </c>
      <c r="AK305" s="22">
        <v>1.3845799999999999</v>
      </c>
      <c r="AL305">
        <f t="shared" si="54"/>
        <v>15.359500000000001</v>
      </c>
      <c r="AM305">
        <f t="shared" si="55"/>
        <v>21.28058725</v>
      </c>
      <c r="AP305" s="9"/>
      <c r="AQ305" s="22">
        <v>0.31448399999999999</v>
      </c>
      <c r="AR305" s="22">
        <v>461.24799999999999</v>
      </c>
      <c r="AS305" s="22">
        <v>-1.6180400000000001E-2</v>
      </c>
      <c r="AT305" s="22">
        <v>295</v>
      </c>
      <c r="AU305" s="22">
        <v>0.31402600000000003</v>
      </c>
      <c r="AV305">
        <f t="shared" si="56"/>
        <v>16.180400000000002</v>
      </c>
      <c r="AW305">
        <f t="shared" si="57"/>
        <v>5.0884769136000001</v>
      </c>
      <c r="AX305" s="9"/>
      <c r="AY305" s="22">
        <v>1.3855</v>
      </c>
      <c r="AZ305" s="22">
        <v>583.18200000000002</v>
      </c>
      <c r="BA305" s="22">
        <v>-1.5273999999999999E-2</v>
      </c>
      <c r="BB305" s="22">
        <v>295</v>
      </c>
      <c r="BC305" s="22">
        <v>1.38428</v>
      </c>
      <c r="BD305">
        <f t="shared" si="58"/>
        <v>15.273999999999999</v>
      </c>
      <c r="BE305">
        <f t="shared" si="59"/>
        <v>21.162126999999998</v>
      </c>
    </row>
    <row r="306" spans="6:57">
      <c r="F306" s="9"/>
      <c r="G306" s="22">
        <v>0.309448</v>
      </c>
      <c r="H306" s="22">
        <v>103.05500000000001</v>
      </c>
      <c r="I306" s="22">
        <v>-1.61163E-2</v>
      </c>
      <c r="J306" s="22">
        <v>296</v>
      </c>
      <c r="K306" s="22">
        <v>0.30871599999999999</v>
      </c>
      <c r="L306">
        <f t="shared" si="48"/>
        <v>16.116299999999999</v>
      </c>
      <c r="M306">
        <f t="shared" si="49"/>
        <v>4.9871568023999995</v>
      </c>
      <c r="N306" s="9"/>
      <c r="O306" s="22">
        <v>1.39053</v>
      </c>
      <c r="P306" s="22">
        <v>210.34200000000001</v>
      </c>
      <c r="Q306" s="22">
        <v>-1.53198E-2</v>
      </c>
      <c r="R306" s="22">
        <v>296</v>
      </c>
      <c r="S306" s="22">
        <v>1.38947</v>
      </c>
      <c r="T306">
        <f t="shared" si="50"/>
        <v>15.319799999999999</v>
      </c>
      <c r="U306">
        <f t="shared" si="51"/>
        <v>21.302641494</v>
      </c>
      <c r="X306" s="9"/>
      <c r="Y306" s="22">
        <v>0.309448</v>
      </c>
      <c r="Z306" s="22">
        <v>292.85500000000002</v>
      </c>
      <c r="AA306" s="22">
        <v>-1.6159099999999999E-2</v>
      </c>
      <c r="AB306" s="22">
        <v>296</v>
      </c>
      <c r="AC306" s="22">
        <v>0.30886799999999998</v>
      </c>
      <c r="AD306">
        <f t="shared" si="52"/>
        <v>16.159099999999999</v>
      </c>
      <c r="AE306">
        <f t="shared" si="53"/>
        <v>5.0004011767999996</v>
      </c>
      <c r="AF306" s="9"/>
      <c r="AG306" s="22">
        <v>1.39053</v>
      </c>
      <c r="AH306" s="22">
        <v>377.94900000000001</v>
      </c>
      <c r="AI306" s="22">
        <v>-1.53259E-2</v>
      </c>
      <c r="AJ306" s="22">
        <v>296</v>
      </c>
      <c r="AK306" s="22">
        <v>1.38947</v>
      </c>
      <c r="AL306">
        <f t="shared" si="54"/>
        <v>15.325900000000001</v>
      </c>
      <c r="AM306">
        <f t="shared" si="55"/>
        <v>21.311123727000002</v>
      </c>
      <c r="AP306" s="9"/>
      <c r="AQ306" s="22">
        <v>0.309448</v>
      </c>
      <c r="AR306" s="22">
        <v>461.34899999999999</v>
      </c>
      <c r="AS306" s="22">
        <v>-1.6177400000000002E-2</v>
      </c>
      <c r="AT306" s="22">
        <v>296</v>
      </c>
      <c r="AU306" s="22">
        <v>0.30886799999999998</v>
      </c>
      <c r="AV306">
        <f t="shared" si="56"/>
        <v>16.177400000000002</v>
      </c>
      <c r="AW306">
        <f t="shared" si="57"/>
        <v>5.0060640752000003</v>
      </c>
      <c r="AX306" s="9"/>
      <c r="AY306" s="22">
        <v>1.39053</v>
      </c>
      <c r="AZ306" s="22">
        <v>583.28300000000002</v>
      </c>
      <c r="BA306" s="22">
        <v>-1.52344E-2</v>
      </c>
      <c r="BB306" s="22">
        <v>296</v>
      </c>
      <c r="BC306" s="22">
        <v>1.39008</v>
      </c>
      <c r="BD306">
        <f t="shared" si="58"/>
        <v>15.234400000000001</v>
      </c>
      <c r="BE306">
        <f t="shared" si="59"/>
        <v>21.183890232000003</v>
      </c>
    </row>
    <row r="307" spans="6:57">
      <c r="F307" s="9"/>
      <c r="G307" s="22">
        <v>0.30441299999999999</v>
      </c>
      <c r="H307" s="22">
        <v>103.15600000000001</v>
      </c>
      <c r="I307" s="22">
        <v>-1.6110200000000002E-2</v>
      </c>
      <c r="J307" s="22">
        <v>297</v>
      </c>
      <c r="K307" s="22">
        <v>0.30374099999999998</v>
      </c>
      <c r="L307">
        <f t="shared" si="48"/>
        <v>16.110200000000003</v>
      </c>
      <c r="M307">
        <f t="shared" si="49"/>
        <v>4.9041543126000002</v>
      </c>
      <c r="N307" s="9"/>
      <c r="O307" s="22">
        <v>1.39557</v>
      </c>
      <c r="P307" s="22">
        <v>210.44200000000001</v>
      </c>
      <c r="Q307" s="22">
        <v>-1.5261800000000001E-2</v>
      </c>
      <c r="R307" s="22">
        <v>297</v>
      </c>
      <c r="S307" s="22">
        <v>1.39496</v>
      </c>
      <c r="T307">
        <f t="shared" si="50"/>
        <v>15.261800000000001</v>
      </c>
      <c r="U307">
        <f t="shared" si="51"/>
        <v>21.298910226</v>
      </c>
      <c r="X307" s="9"/>
      <c r="Y307" s="22">
        <v>0.30441299999999999</v>
      </c>
      <c r="Z307" s="22">
        <v>292.95600000000002</v>
      </c>
      <c r="AA307" s="22">
        <v>-1.6156E-2</v>
      </c>
      <c r="AB307" s="22">
        <v>297</v>
      </c>
      <c r="AC307" s="22">
        <v>0.30364999999999998</v>
      </c>
      <c r="AD307">
        <f t="shared" si="52"/>
        <v>16.155999999999999</v>
      </c>
      <c r="AE307">
        <f t="shared" si="53"/>
        <v>4.9180964279999992</v>
      </c>
      <c r="AF307" s="9"/>
      <c r="AG307" s="22">
        <v>1.39557</v>
      </c>
      <c r="AH307" s="22">
        <v>378.05</v>
      </c>
      <c r="AI307" s="22">
        <v>-1.53259E-2</v>
      </c>
      <c r="AJ307" s="22">
        <v>297</v>
      </c>
      <c r="AK307" s="22">
        <v>1.39496</v>
      </c>
      <c r="AL307">
        <f t="shared" si="54"/>
        <v>15.325900000000001</v>
      </c>
      <c r="AM307">
        <f t="shared" si="55"/>
        <v>21.388366263000002</v>
      </c>
      <c r="AP307" s="9"/>
      <c r="AQ307" s="22">
        <v>0.30441299999999999</v>
      </c>
      <c r="AR307" s="22">
        <v>461.44900000000001</v>
      </c>
      <c r="AS307" s="22">
        <v>-1.6177400000000002E-2</v>
      </c>
      <c r="AT307" s="22">
        <v>297</v>
      </c>
      <c r="AU307" s="22">
        <v>0.30368000000000001</v>
      </c>
      <c r="AV307">
        <f t="shared" si="56"/>
        <v>16.177400000000002</v>
      </c>
      <c r="AW307">
        <f t="shared" si="57"/>
        <v>4.9246108662000001</v>
      </c>
      <c r="AX307" s="9"/>
      <c r="AY307" s="22">
        <v>1.39557</v>
      </c>
      <c r="AZ307" s="22">
        <v>583.38400000000001</v>
      </c>
      <c r="BA307" s="22">
        <v>-1.5219099999999999E-2</v>
      </c>
      <c r="BB307" s="22">
        <v>297</v>
      </c>
      <c r="BC307" s="22">
        <v>1.3952599999999999</v>
      </c>
      <c r="BD307">
        <f t="shared" si="58"/>
        <v>15.219099999999999</v>
      </c>
      <c r="BE307">
        <f t="shared" si="59"/>
        <v>21.239319386999998</v>
      </c>
    </row>
    <row r="308" spans="6:57">
      <c r="F308" s="9"/>
      <c r="G308" s="22">
        <v>0.299377</v>
      </c>
      <c r="H308" s="22">
        <v>103.256</v>
      </c>
      <c r="I308" s="22">
        <v>-1.61163E-2</v>
      </c>
      <c r="J308" s="22">
        <v>298</v>
      </c>
      <c r="K308" s="22">
        <v>0.29855300000000001</v>
      </c>
      <c r="L308">
        <f t="shared" si="48"/>
        <v>16.116299999999999</v>
      </c>
      <c r="M308">
        <f t="shared" si="49"/>
        <v>4.8248495451000002</v>
      </c>
      <c r="N308" s="9"/>
      <c r="O308" s="22">
        <v>1.4006000000000001</v>
      </c>
      <c r="P308" s="22">
        <v>210.54300000000001</v>
      </c>
      <c r="Q308" s="22">
        <v>-1.52435E-2</v>
      </c>
      <c r="R308" s="22">
        <v>298</v>
      </c>
      <c r="S308" s="22">
        <v>1.39954</v>
      </c>
      <c r="T308">
        <f t="shared" si="50"/>
        <v>15.243500000000001</v>
      </c>
      <c r="U308">
        <f t="shared" si="51"/>
        <v>21.350046100000004</v>
      </c>
      <c r="X308" s="9"/>
      <c r="Y308" s="22">
        <v>0.299377</v>
      </c>
      <c r="Z308" s="22">
        <v>293.05599999999998</v>
      </c>
      <c r="AA308" s="22">
        <v>-1.6165200000000001E-2</v>
      </c>
      <c r="AB308" s="22">
        <v>298</v>
      </c>
      <c r="AC308" s="22">
        <v>0.298676</v>
      </c>
      <c r="AD308">
        <f t="shared" si="52"/>
        <v>16.165200000000002</v>
      </c>
      <c r="AE308">
        <f t="shared" si="53"/>
        <v>4.8394890804000008</v>
      </c>
      <c r="AF308" s="9"/>
      <c r="AG308" s="22">
        <v>1.4006000000000001</v>
      </c>
      <c r="AH308" s="22">
        <v>378.15100000000001</v>
      </c>
      <c r="AI308" s="22">
        <v>-1.53137E-2</v>
      </c>
      <c r="AJ308" s="22">
        <v>298</v>
      </c>
      <c r="AK308" s="22">
        <v>1.39984</v>
      </c>
      <c r="AL308">
        <f t="shared" si="54"/>
        <v>15.313699999999999</v>
      </c>
      <c r="AM308">
        <f t="shared" si="55"/>
        <v>21.448368219999999</v>
      </c>
      <c r="AP308" s="9"/>
      <c r="AQ308" s="22">
        <v>0.299377</v>
      </c>
      <c r="AR308" s="22">
        <v>461.55</v>
      </c>
      <c r="AS308" s="22">
        <v>-1.6180400000000001E-2</v>
      </c>
      <c r="AT308" s="22">
        <v>298</v>
      </c>
      <c r="AU308" s="22">
        <v>0.298767</v>
      </c>
      <c r="AV308">
        <f t="shared" si="56"/>
        <v>16.180400000000002</v>
      </c>
      <c r="AW308">
        <f t="shared" si="57"/>
        <v>4.8440396108000003</v>
      </c>
      <c r="AX308" s="9"/>
      <c r="AY308" s="22">
        <v>1.4006000000000001</v>
      </c>
      <c r="AZ308" s="22">
        <v>583.48400000000004</v>
      </c>
      <c r="BA308" s="22">
        <v>-1.51764E-2</v>
      </c>
      <c r="BB308" s="22">
        <v>298</v>
      </c>
      <c r="BC308" s="22">
        <v>1.39984</v>
      </c>
      <c r="BD308">
        <f t="shared" si="58"/>
        <v>15.176399999999999</v>
      </c>
      <c r="BE308">
        <f t="shared" si="59"/>
        <v>21.256065840000002</v>
      </c>
    </row>
    <row r="309" spans="6:57">
      <c r="F309" s="9"/>
      <c r="G309" s="22">
        <v>0.29434199999999999</v>
      </c>
      <c r="H309" s="22">
        <v>103.357</v>
      </c>
      <c r="I309" s="22">
        <v>-1.6110200000000002E-2</v>
      </c>
      <c r="J309" s="22">
        <v>299</v>
      </c>
      <c r="K309" s="22">
        <v>0.29348800000000003</v>
      </c>
      <c r="L309">
        <f t="shared" si="48"/>
        <v>16.110200000000003</v>
      </c>
      <c r="M309">
        <f t="shared" si="49"/>
        <v>4.7419084884000009</v>
      </c>
      <c r="N309" s="9"/>
      <c r="O309" s="22">
        <v>1.40564</v>
      </c>
      <c r="P309" s="22">
        <v>210.64400000000001</v>
      </c>
      <c r="Q309" s="22">
        <v>-1.5219099999999999E-2</v>
      </c>
      <c r="R309" s="22">
        <v>299</v>
      </c>
      <c r="S309" s="22">
        <v>1.40472</v>
      </c>
      <c r="T309">
        <f t="shared" si="50"/>
        <v>15.219099999999999</v>
      </c>
      <c r="U309">
        <f t="shared" si="51"/>
        <v>21.392575724</v>
      </c>
      <c r="X309" s="9"/>
      <c r="Y309" s="22">
        <v>0.29434199999999999</v>
      </c>
      <c r="Z309" s="22">
        <v>293.15699999999998</v>
      </c>
      <c r="AA309" s="22">
        <v>-1.6165200000000001E-2</v>
      </c>
      <c r="AB309" s="22">
        <v>299</v>
      </c>
      <c r="AC309" s="22">
        <v>0.29357899999999998</v>
      </c>
      <c r="AD309">
        <f t="shared" si="52"/>
        <v>16.165200000000002</v>
      </c>
      <c r="AE309">
        <f t="shared" si="53"/>
        <v>4.758097298400001</v>
      </c>
      <c r="AF309" s="9"/>
      <c r="AG309" s="22">
        <v>1.40564</v>
      </c>
      <c r="AH309" s="22">
        <v>378.25099999999998</v>
      </c>
      <c r="AI309" s="22">
        <v>-1.5286299999999999E-2</v>
      </c>
      <c r="AJ309" s="22">
        <v>299</v>
      </c>
      <c r="AK309" s="22">
        <v>1.40503</v>
      </c>
      <c r="AL309">
        <f t="shared" si="54"/>
        <v>15.286299999999999</v>
      </c>
      <c r="AM309">
        <f t="shared" si="55"/>
        <v>21.487034731999998</v>
      </c>
      <c r="AP309" s="9"/>
      <c r="AQ309" s="22">
        <v>0.29434199999999999</v>
      </c>
      <c r="AR309" s="22">
        <v>461.65100000000001</v>
      </c>
      <c r="AS309" s="22">
        <v>-1.6189599999999998E-2</v>
      </c>
      <c r="AT309" s="22">
        <v>299</v>
      </c>
      <c r="AU309" s="22">
        <v>0.29379300000000003</v>
      </c>
      <c r="AV309">
        <f t="shared" si="56"/>
        <v>16.189599999999999</v>
      </c>
      <c r="AW309">
        <f t="shared" si="57"/>
        <v>4.7652792431999993</v>
      </c>
      <c r="AX309" s="9"/>
      <c r="AY309" s="22">
        <v>1.40564</v>
      </c>
      <c r="AZ309" s="22">
        <v>583.58500000000004</v>
      </c>
      <c r="BA309" s="22">
        <v>-1.5155E-2</v>
      </c>
      <c r="BB309" s="22">
        <v>299</v>
      </c>
      <c r="BC309" s="22">
        <v>1.40503</v>
      </c>
      <c r="BD309">
        <f t="shared" si="58"/>
        <v>15.154999999999999</v>
      </c>
      <c r="BE309">
        <f t="shared" si="59"/>
        <v>21.302474199999999</v>
      </c>
    </row>
    <row r="310" spans="6:57">
      <c r="F310" s="9"/>
      <c r="G310" s="22">
        <v>0.28930699999999998</v>
      </c>
      <c r="H310" s="22">
        <v>103.458</v>
      </c>
      <c r="I310" s="22">
        <v>-1.6119399999999999E-2</v>
      </c>
      <c r="J310" s="22">
        <v>300</v>
      </c>
      <c r="K310" s="22">
        <v>0.28854400000000002</v>
      </c>
      <c r="L310">
        <f t="shared" si="48"/>
        <v>16.119399999999999</v>
      </c>
      <c r="M310">
        <f t="shared" si="49"/>
        <v>4.6634552557999998</v>
      </c>
      <c r="N310" s="9"/>
      <c r="O310" s="22">
        <v>1.4106799999999999</v>
      </c>
      <c r="P310" s="22">
        <v>210.744</v>
      </c>
      <c r="Q310" s="22">
        <v>-1.521E-2</v>
      </c>
      <c r="R310" s="22">
        <v>300</v>
      </c>
      <c r="S310" s="22">
        <v>1.41052</v>
      </c>
      <c r="T310">
        <f t="shared" si="50"/>
        <v>15.209999999999999</v>
      </c>
      <c r="U310">
        <f t="shared" si="51"/>
        <v>21.456442799999998</v>
      </c>
      <c r="X310" s="9"/>
      <c r="Y310" s="22">
        <v>0.28930699999999998</v>
      </c>
      <c r="Z310" s="22">
        <v>293.25799999999998</v>
      </c>
      <c r="AA310" s="22">
        <v>-1.6165200000000001E-2</v>
      </c>
      <c r="AB310" s="22">
        <v>300</v>
      </c>
      <c r="AC310" s="22">
        <v>0.28863499999999997</v>
      </c>
      <c r="AD310">
        <f t="shared" si="52"/>
        <v>16.165200000000002</v>
      </c>
      <c r="AE310">
        <f t="shared" si="53"/>
        <v>4.6767055164000002</v>
      </c>
      <c r="AF310" s="9"/>
      <c r="AG310" s="22">
        <v>1.4106799999999999</v>
      </c>
      <c r="AH310" s="22">
        <v>378.35199999999998</v>
      </c>
      <c r="AI310" s="22">
        <v>-1.5240500000000001E-2</v>
      </c>
      <c r="AJ310" s="22">
        <v>300</v>
      </c>
      <c r="AK310" s="22">
        <v>1.41022</v>
      </c>
      <c r="AL310">
        <f t="shared" si="54"/>
        <v>15.240500000000001</v>
      </c>
      <c r="AM310">
        <f t="shared" si="55"/>
        <v>21.499468539999999</v>
      </c>
      <c r="AP310" s="9"/>
      <c r="AQ310" s="22">
        <v>0.28930699999999998</v>
      </c>
      <c r="AR310" s="22">
        <v>461.75200000000001</v>
      </c>
      <c r="AS310" s="22">
        <v>-1.61957E-2</v>
      </c>
      <c r="AT310" s="22">
        <v>300</v>
      </c>
      <c r="AU310" s="22">
        <v>0.288605</v>
      </c>
      <c r="AV310">
        <f t="shared" si="56"/>
        <v>16.195699999999999</v>
      </c>
      <c r="AW310">
        <f t="shared" si="57"/>
        <v>4.6855293798999993</v>
      </c>
      <c r="AX310" s="9"/>
      <c r="AY310" s="22">
        <v>1.4106799999999999</v>
      </c>
      <c r="AZ310" s="22">
        <v>583.68600000000004</v>
      </c>
      <c r="BA310" s="22">
        <v>-1.5118400000000001E-2</v>
      </c>
      <c r="BB310" s="22">
        <v>300</v>
      </c>
      <c r="BC310" s="22">
        <v>1.40961</v>
      </c>
      <c r="BD310">
        <f t="shared" si="58"/>
        <v>15.118400000000001</v>
      </c>
      <c r="BE310">
        <f t="shared" si="59"/>
        <v>21.327224512000001</v>
      </c>
    </row>
    <row r="311" spans="6:57">
      <c r="F311" s="9"/>
      <c r="G311" s="22">
        <v>0.284271</v>
      </c>
      <c r="H311" s="22">
        <v>103.55800000000001</v>
      </c>
      <c r="I311" s="22">
        <v>-1.61163E-2</v>
      </c>
      <c r="J311" s="22">
        <v>301</v>
      </c>
      <c r="K311" s="22">
        <v>0.28353899999999999</v>
      </c>
      <c r="L311">
        <f t="shared" si="48"/>
        <v>16.116299999999999</v>
      </c>
      <c r="M311">
        <f t="shared" si="49"/>
        <v>4.5813967172999996</v>
      </c>
      <c r="N311" s="9"/>
      <c r="O311" s="22">
        <v>1.41571</v>
      </c>
      <c r="P311" s="22">
        <v>210.845</v>
      </c>
      <c r="Q311" s="22">
        <v>-1.5170299999999999E-2</v>
      </c>
      <c r="R311" s="22">
        <v>301</v>
      </c>
      <c r="S311" s="22">
        <v>1.41479</v>
      </c>
      <c r="T311">
        <f t="shared" si="50"/>
        <v>15.170299999999999</v>
      </c>
      <c r="U311">
        <f t="shared" si="51"/>
        <v>21.476745413</v>
      </c>
      <c r="X311" s="9"/>
      <c r="Y311" s="22">
        <v>0.284271</v>
      </c>
      <c r="Z311" s="22">
        <v>293.358</v>
      </c>
      <c r="AA311" s="22">
        <v>-1.61713E-2</v>
      </c>
      <c r="AB311" s="22">
        <v>301</v>
      </c>
      <c r="AC311" s="22">
        <v>0.28347800000000001</v>
      </c>
      <c r="AD311">
        <f t="shared" si="52"/>
        <v>16.171299999999999</v>
      </c>
      <c r="AE311">
        <f t="shared" si="53"/>
        <v>4.5970316222999994</v>
      </c>
      <c r="AF311" s="9"/>
      <c r="AG311" s="22">
        <v>1.41571</v>
      </c>
      <c r="AH311" s="22">
        <v>378.45299999999997</v>
      </c>
      <c r="AI311" s="22">
        <v>-1.52313E-2</v>
      </c>
      <c r="AJ311" s="22">
        <v>301</v>
      </c>
      <c r="AK311" s="22">
        <v>1.4151</v>
      </c>
      <c r="AL311">
        <f t="shared" si="54"/>
        <v>15.231299999999999</v>
      </c>
      <c r="AM311">
        <f t="shared" si="55"/>
        <v>21.563103722999998</v>
      </c>
      <c r="AP311" s="9"/>
      <c r="AQ311" s="22">
        <v>0.284271</v>
      </c>
      <c r="AR311" s="22">
        <v>461.85199999999998</v>
      </c>
      <c r="AS311" s="22">
        <v>-1.6186499999999999E-2</v>
      </c>
      <c r="AT311" s="22">
        <v>301</v>
      </c>
      <c r="AU311" s="22">
        <v>0.28347800000000001</v>
      </c>
      <c r="AV311">
        <f t="shared" si="56"/>
        <v>16.186499999999999</v>
      </c>
      <c r="AW311">
        <f t="shared" si="57"/>
        <v>4.6013525414999998</v>
      </c>
      <c r="AX311" s="9"/>
      <c r="AY311" s="22">
        <v>1.41571</v>
      </c>
      <c r="AZ311" s="22">
        <v>583.78599999999994</v>
      </c>
      <c r="BA311" s="22">
        <v>-1.5094E-2</v>
      </c>
      <c r="BB311" s="22">
        <v>301</v>
      </c>
      <c r="BC311" s="22">
        <v>1.4151</v>
      </c>
      <c r="BD311">
        <f t="shared" si="58"/>
        <v>15.093999999999999</v>
      </c>
      <c r="BE311">
        <f t="shared" si="59"/>
        <v>21.36872674</v>
      </c>
    </row>
    <row r="312" spans="6:57">
      <c r="F312" s="9"/>
      <c r="G312" s="22">
        <v>0.27923599999999998</v>
      </c>
      <c r="H312" s="22">
        <v>103.65900000000001</v>
      </c>
      <c r="I312" s="22">
        <v>-1.6113300000000001E-2</v>
      </c>
      <c r="J312" s="22">
        <v>302</v>
      </c>
      <c r="K312" s="22">
        <v>0.27859499999999998</v>
      </c>
      <c r="L312">
        <f t="shared" si="48"/>
        <v>16.113299999999999</v>
      </c>
      <c r="M312">
        <f t="shared" si="49"/>
        <v>4.4994134387999996</v>
      </c>
      <c r="N312" s="9"/>
      <c r="O312" s="22">
        <v>1.42075</v>
      </c>
      <c r="P312" s="22">
        <v>210.946</v>
      </c>
      <c r="Q312" s="22">
        <v>-1.5158100000000001E-2</v>
      </c>
      <c r="R312" s="22">
        <v>302</v>
      </c>
      <c r="S312" s="22">
        <v>1.4196800000000001</v>
      </c>
      <c r="T312">
        <f t="shared" si="50"/>
        <v>15.158100000000001</v>
      </c>
      <c r="U312">
        <f t="shared" si="51"/>
        <v>21.535870575000001</v>
      </c>
      <c r="X312" s="9"/>
      <c r="Y312" s="22">
        <v>0.27923599999999998</v>
      </c>
      <c r="Z312" s="22">
        <v>293.459</v>
      </c>
      <c r="AA312" s="22">
        <v>-1.6177400000000002E-2</v>
      </c>
      <c r="AB312" s="22">
        <v>302</v>
      </c>
      <c r="AC312" s="22">
        <v>0.27844200000000002</v>
      </c>
      <c r="AD312">
        <f t="shared" si="52"/>
        <v>16.177400000000002</v>
      </c>
      <c r="AE312">
        <f t="shared" si="53"/>
        <v>4.5173124663999999</v>
      </c>
      <c r="AF312" s="9"/>
      <c r="AG312" s="22">
        <v>1.42075</v>
      </c>
      <c r="AH312" s="22">
        <v>378.55399999999997</v>
      </c>
      <c r="AI312" s="22">
        <v>-1.5185499999999999E-2</v>
      </c>
      <c r="AJ312" s="22">
        <v>302</v>
      </c>
      <c r="AK312" s="22">
        <v>1.42059</v>
      </c>
      <c r="AL312">
        <f t="shared" si="54"/>
        <v>15.185499999999999</v>
      </c>
      <c r="AM312">
        <f t="shared" si="55"/>
        <v>21.574799124999998</v>
      </c>
      <c r="AP312" s="9"/>
      <c r="AQ312" s="22">
        <v>0.27923599999999998</v>
      </c>
      <c r="AR312" s="22">
        <v>461.95299999999997</v>
      </c>
      <c r="AS312" s="22">
        <v>-1.6186499999999999E-2</v>
      </c>
      <c r="AT312" s="22">
        <v>302</v>
      </c>
      <c r="AU312" s="22">
        <v>0.27847300000000003</v>
      </c>
      <c r="AV312">
        <f t="shared" si="56"/>
        <v>16.186499999999999</v>
      </c>
      <c r="AW312">
        <f t="shared" si="57"/>
        <v>4.5198535139999994</v>
      </c>
      <c r="AX312" s="9"/>
      <c r="AY312" s="22">
        <v>1.42075</v>
      </c>
      <c r="AZ312" s="22">
        <v>583.88699999999994</v>
      </c>
      <c r="BA312" s="22">
        <v>-1.5026899999999999E-2</v>
      </c>
      <c r="BB312" s="22">
        <v>302</v>
      </c>
      <c r="BC312" s="22">
        <v>1.4196800000000001</v>
      </c>
      <c r="BD312">
        <f t="shared" si="58"/>
        <v>15.026899999999999</v>
      </c>
      <c r="BE312">
        <f t="shared" si="59"/>
        <v>21.349468174999998</v>
      </c>
    </row>
    <row r="313" spans="6:57">
      <c r="F313" s="9"/>
      <c r="G313" s="22">
        <v>0.2742</v>
      </c>
      <c r="H313" s="22">
        <v>103.76</v>
      </c>
      <c r="I313" s="22">
        <v>-1.61163E-2</v>
      </c>
      <c r="J313" s="22">
        <v>303</v>
      </c>
      <c r="K313" s="22">
        <v>0.27343800000000001</v>
      </c>
      <c r="L313">
        <f t="shared" si="48"/>
        <v>16.116299999999999</v>
      </c>
      <c r="M313">
        <f t="shared" si="49"/>
        <v>4.4190894599999995</v>
      </c>
      <c r="N313" s="9"/>
      <c r="O313" s="22">
        <v>1.42578</v>
      </c>
      <c r="P313" s="22">
        <v>211.047</v>
      </c>
      <c r="Q313" s="22">
        <v>-1.51276E-2</v>
      </c>
      <c r="R313" s="22">
        <v>303</v>
      </c>
      <c r="S313" s="22">
        <v>1.42578</v>
      </c>
      <c r="T313">
        <f t="shared" si="50"/>
        <v>15.127599999999999</v>
      </c>
      <c r="U313">
        <f t="shared" si="51"/>
        <v>21.568629527999999</v>
      </c>
      <c r="X313" s="9"/>
      <c r="Y313" s="22">
        <v>0.2742</v>
      </c>
      <c r="Z313" s="22">
        <v>293.56</v>
      </c>
      <c r="AA313" s="22">
        <v>-1.6168200000000001E-2</v>
      </c>
      <c r="AB313" s="22">
        <v>303</v>
      </c>
      <c r="AC313" s="22">
        <v>0.27359</v>
      </c>
      <c r="AD313">
        <f t="shared" si="52"/>
        <v>16.168200000000002</v>
      </c>
      <c r="AE313">
        <f t="shared" si="53"/>
        <v>4.433320440000001</v>
      </c>
      <c r="AF313" s="9"/>
      <c r="AG313" s="22">
        <v>1.42578</v>
      </c>
      <c r="AH313" s="22">
        <v>378.654</v>
      </c>
      <c r="AI313" s="22">
        <v>-1.51398E-2</v>
      </c>
      <c r="AJ313" s="22">
        <v>303</v>
      </c>
      <c r="AK313" s="22">
        <v>1.42456</v>
      </c>
      <c r="AL313">
        <f t="shared" si="54"/>
        <v>15.139799999999999</v>
      </c>
      <c r="AM313">
        <f t="shared" si="55"/>
        <v>21.586024043999998</v>
      </c>
      <c r="AP313" s="9"/>
      <c r="AQ313" s="22">
        <v>0.2742</v>
      </c>
      <c r="AR313" s="22">
        <v>462.05399999999997</v>
      </c>
      <c r="AS313" s="22">
        <v>-1.61835E-2</v>
      </c>
      <c r="AT313" s="22">
        <v>303</v>
      </c>
      <c r="AU313" s="22">
        <v>0.27340700000000001</v>
      </c>
      <c r="AV313">
        <f t="shared" si="56"/>
        <v>16.183499999999999</v>
      </c>
      <c r="AW313">
        <f t="shared" si="57"/>
        <v>4.4375156999999996</v>
      </c>
      <c r="AX313" s="9"/>
      <c r="AY313" s="22">
        <v>1.42578</v>
      </c>
      <c r="AZ313" s="22">
        <v>583.98800000000006</v>
      </c>
      <c r="BA313" s="22">
        <v>-1.50055E-2</v>
      </c>
      <c r="BB313" s="22">
        <v>303</v>
      </c>
      <c r="BC313" s="22">
        <v>1.4248700000000001</v>
      </c>
      <c r="BD313">
        <f t="shared" si="58"/>
        <v>15.0055</v>
      </c>
      <c r="BE313">
        <f t="shared" si="59"/>
        <v>21.394541790000002</v>
      </c>
    </row>
    <row r="314" spans="6:57">
      <c r="F314" s="9"/>
      <c r="G314" s="22">
        <v>0.26916499999999999</v>
      </c>
      <c r="H314" s="22">
        <v>103.86</v>
      </c>
      <c r="I314" s="22">
        <v>-1.6113300000000001E-2</v>
      </c>
      <c r="J314" s="22">
        <v>304</v>
      </c>
      <c r="K314" s="22">
        <v>0.26846300000000001</v>
      </c>
      <c r="L314">
        <f t="shared" si="48"/>
        <v>16.113299999999999</v>
      </c>
      <c r="M314">
        <f t="shared" si="49"/>
        <v>4.3371363944999999</v>
      </c>
      <c r="N314" s="9"/>
      <c r="O314" s="22">
        <v>1.43082</v>
      </c>
      <c r="P314" s="22">
        <v>211.14699999999999</v>
      </c>
      <c r="Q314" s="22">
        <v>-1.51123E-2</v>
      </c>
      <c r="R314" s="22">
        <v>304</v>
      </c>
      <c r="S314" s="22">
        <v>1.4297500000000001</v>
      </c>
      <c r="T314">
        <f t="shared" si="50"/>
        <v>15.112300000000001</v>
      </c>
      <c r="U314">
        <f t="shared" si="51"/>
        <v>21.622981086000003</v>
      </c>
      <c r="X314" s="9"/>
      <c r="Y314" s="22">
        <v>0.26916499999999999</v>
      </c>
      <c r="Z314" s="22">
        <v>293.661</v>
      </c>
      <c r="AA314" s="22">
        <v>-1.61713E-2</v>
      </c>
      <c r="AB314" s="22">
        <v>304</v>
      </c>
      <c r="AC314" s="22">
        <v>0.26858500000000002</v>
      </c>
      <c r="AD314">
        <f t="shared" si="52"/>
        <v>16.171299999999999</v>
      </c>
      <c r="AE314">
        <f t="shared" si="53"/>
        <v>4.3527479644999998</v>
      </c>
      <c r="AF314" s="9"/>
      <c r="AG314" s="22">
        <v>1.43082</v>
      </c>
      <c r="AH314" s="22">
        <v>378.755</v>
      </c>
      <c r="AI314" s="22">
        <v>-1.51215E-2</v>
      </c>
      <c r="AJ314" s="22">
        <v>304</v>
      </c>
      <c r="AK314" s="22">
        <v>1.4297500000000001</v>
      </c>
      <c r="AL314">
        <f t="shared" si="54"/>
        <v>15.121499999999999</v>
      </c>
      <c r="AM314">
        <f t="shared" si="55"/>
        <v>21.63614463</v>
      </c>
      <c r="AP314" s="9"/>
      <c r="AQ314" s="22">
        <v>0.26916499999999999</v>
      </c>
      <c r="AR314" s="22">
        <v>462.154</v>
      </c>
      <c r="AS314" s="22">
        <v>-1.61835E-2</v>
      </c>
      <c r="AT314" s="22">
        <v>304</v>
      </c>
      <c r="AU314" s="22">
        <v>0.26855499999999999</v>
      </c>
      <c r="AV314">
        <f t="shared" si="56"/>
        <v>16.183499999999999</v>
      </c>
      <c r="AW314">
        <f t="shared" si="57"/>
        <v>4.3560317774999993</v>
      </c>
      <c r="AX314" s="9"/>
      <c r="AY314" s="22">
        <v>1.43082</v>
      </c>
      <c r="AZ314" s="22">
        <v>584.08799999999997</v>
      </c>
      <c r="BA314" s="22">
        <v>-1.49658E-2</v>
      </c>
      <c r="BB314" s="22">
        <v>304</v>
      </c>
      <c r="BC314" s="22">
        <v>1.4297500000000001</v>
      </c>
      <c r="BD314">
        <f t="shared" si="58"/>
        <v>14.9658</v>
      </c>
      <c r="BE314">
        <f t="shared" si="59"/>
        <v>21.413365956</v>
      </c>
    </row>
    <row r="315" spans="6:57">
      <c r="F315" s="9"/>
      <c r="G315" s="22">
        <v>0.26412999999999998</v>
      </c>
      <c r="H315" s="22">
        <v>103.961</v>
      </c>
      <c r="I315" s="22">
        <v>-1.6119399999999999E-2</v>
      </c>
      <c r="J315" s="22">
        <v>305</v>
      </c>
      <c r="K315" s="22">
        <v>0.263428</v>
      </c>
      <c r="L315">
        <f t="shared" si="48"/>
        <v>16.119399999999999</v>
      </c>
      <c r="M315">
        <f t="shared" si="49"/>
        <v>4.2576171219999992</v>
      </c>
      <c r="N315" s="9"/>
      <c r="O315" s="22">
        <v>1.4358500000000001</v>
      </c>
      <c r="P315" s="22">
        <v>211.24799999999999</v>
      </c>
      <c r="Q315" s="22">
        <v>-1.50604E-2</v>
      </c>
      <c r="R315" s="22">
        <v>305</v>
      </c>
      <c r="S315" s="22">
        <v>1.4355500000000001</v>
      </c>
      <c r="T315">
        <f t="shared" si="50"/>
        <v>15.0604</v>
      </c>
      <c r="U315">
        <f t="shared" si="51"/>
        <v>21.62447534</v>
      </c>
      <c r="X315" s="9"/>
      <c r="Y315" s="22">
        <v>0.26412999999999998</v>
      </c>
      <c r="Z315" s="22">
        <v>293.76100000000002</v>
      </c>
      <c r="AA315" s="22">
        <v>-1.6162099999999999E-2</v>
      </c>
      <c r="AB315" s="22">
        <v>305</v>
      </c>
      <c r="AC315" s="22">
        <v>0.26345800000000003</v>
      </c>
      <c r="AD315">
        <f t="shared" si="52"/>
        <v>16.162099999999999</v>
      </c>
      <c r="AE315">
        <f t="shared" si="53"/>
        <v>4.2688954729999997</v>
      </c>
      <c r="AF315" s="9"/>
      <c r="AG315" s="22">
        <v>1.4358500000000001</v>
      </c>
      <c r="AH315" s="22">
        <v>378.85599999999999</v>
      </c>
      <c r="AI315" s="22">
        <v>-1.51123E-2</v>
      </c>
      <c r="AJ315" s="22">
        <v>305</v>
      </c>
      <c r="AK315" s="22">
        <v>1.4358500000000001</v>
      </c>
      <c r="AL315">
        <f t="shared" si="54"/>
        <v>15.112300000000001</v>
      </c>
      <c r="AM315">
        <f t="shared" si="55"/>
        <v>21.698995955000004</v>
      </c>
      <c r="AP315" s="9"/>
      <c r="AQ315" s="22">
        <v>0.26412999999999998</v>
      </c>
      <c r="AR315" s="22">
        <v>462.255</v>
      </c>
      <c r="AS315" s="22">
        <v>-1.6186499999999999E-2</v>
      </c>
      <c r="AT315" s="22">
        <v>305</v>
      </c>
      <c r="AU315" s="22">
        <v>0.263519</v>
      </c>
      <c r="AV315">
        <f t="shared" si="56"/>
        <v>16.186499999999999</v>
      </c>
      <c r="AW315">
        <f t="shared" si="57"/>
        <v>4.2753402449999989</v>
      </c>
      <c r="AX315" s="9"/>
      <c r="AY315" s="22">
        <v>1.4358500000000001</v>
      </c>
      <c r="AZ315" s="22">
        <v>584.18899999999996</v>
      </c>
      <c r="BA315" s="22">
        <v>-1.4913900000000001E-2</v>
      </c>
      <c r="BB315" s="22">
        <v>305</v>
      </c>
      <c r="BC315" s="22">
        <v>1.4358500000000001</v>
      </c>
      <c r="BD315">
        <f t="shared" si="58"/>
        <v>14.9139</v>
      </c>
      <c r="BE315">
        <f t="shared" si="59"/>
        <v>21.414123315000001</v>
      </c>
    </row>
    <row r="316" spans="6:57">
      <c r="F316" s="9"/>
      <c r="G316" s="22">
        <v>0.25909399999999999</v>
      </c>
      <c r="H316" s="22">
        <v>104.062</v>
      </c>
      <c r="I316" s="22">
        <v>-1.6122399999999999E-2</v>
      </c>
      <c r="J316" s="22">
        <v>306</v>
      </c>
      <c r="K316" s="22">
        <v>0.25845299999999999</v>
      </c>
      <c r="L316">
        <f t="shared" si="48"/>
        <v>16.122399999999999</v>
      </c>
      <c r="M316">
        <f t="shared" si="49"/>
        <v>4.1772171055999996</v>
      </c>
      <c r="N316" s="9"/>
      <c r="O316" s="22">
        <v>1.44089</v>
      </c>
      <c r="P316" s="22">
        <v>211.34899999999999</v>
      </c>
      <c r="Q316" s="22">
        <v>-1.5026899999999999E-2</v>
      </c>
      <c r="R316" s="22">
        <v>306</v>
      </c>
      <c r="S316" s="22">
        <v>1.4401200000000001</v>
      </c>
      <c r="T316">
        <f t="shared" si="50"/>
        <v>15.026899999999999</v>
      </c>
      <c r="U316">
        <f t="shared" si="51"/>
        <v>21.652109940999999</v>
      </c>
      <c r="X316" s="9"/>
      <c r="Y316" s="22">
        <v>0.25909399999999999</v>
      </c>
      <c r="Z316" s="22">
        <v>293.86200000000002</v>
      </c>
      <c r="AA316" s="22">
        <v>-1.6165200000000001E-2</v>
      </c>
      <c r="AB316" s="22">
        <v>306</v>
      </c>
      <c r="AC316" s="22">
        <v>0.25842300000000001</v>
      </c>
      <c r="AD316">
        <f t="shared" si="52"/>
        <v>16.165200000000002</v>
      </c>
      <c r="AE316">
        <f t="shared" si="53"/>
        <v>4.1883063288000004</v>
      </c>
      <c r="AF316" s="9"/>
      <c r="AG316" s="22">
        <v>1.44089</v>
      </c>
      <c r="AH316" s="22">
        <v>378.95600000000002</v>
      </c>
      <c r="AI316" s="22">
        <v>-1.5090900000000001E-2</v>
      </c>
      <c r="AJ316" s="22">
        <v>306</v>
      </c>
      <c r="AK316" s="22">
        <v>1.4404300000000001</v>
      </c>
      <c r="AL316">
        <f t="shared" si="54"/>
        <v>15.090900000000001</v>
      </c>
      <c r="AM316">
        <f t="shared" si="55"/>
        <v>21.744326901000001</v>
      </c>
      <c r="AP316" s="9"/>
      <c r="AQ316" s="22">
        <v>0.25909399999999999</v>
      </c>
      <c r="AR316" s="22">
        <v>462.35599999999999</v>
      </c>
      <c r="AS316" s="22">
        <v>-1.61835E-2</v>
      </c>
      <c r="AT316" s="22">
        <v>306</v>
      </c>
      <c r="AU316" s="22">
        <v>0.25839200000000001</v>
      </c>
      <c r="AV316">
        <f t="shared" si="56"/>
        <v>16.183499999999999</v>
      </c>
      <c r="AW316">
        <f t="shared" si="57"/>
        <v>4.1930477489999998</v>
      </c>
      <c r="AX316" s="9"/>
      <c r="AY316" s="22">
        <v>1.44089</v>
      </c>
      <c r="AZ316" s="22">
        <v>584.29</v>
      </c>
      <c r="BA316" s="22">
        <v>-1.4919999999999999E-2</v>
      </c>
      <c r="BB316" s="22">
        <v>306</v>
      </c>
      <c r="BC316" s="22">
        <v>1.4401200000000001</v>
      </c>
      <c r="BD316">
        <f t="shared" si="58"/>
        <v>14.92</v>
      </c>
      <c r="BE316">
        <f t="shared" si="59"/>
        <v>21.498078799999998</v>
      </c>
    </row>
    <row r="317" spans="6:57">
      <c r="F317" s="9"/>
      <c r="G317" s="22">
        <v>0.25405899999999998</v>
      </c>
      <c r="H317" s="22">
        <v>104.163</v>
      </c>
      <c r="I317" s="22">
        <v>-1.6125500000000001E-2</v>
      </c>
      <c r="J317" s="22">
        <v>307</v>
      </c>
      <c r="K317" s="22">
        <v>0.25323499999999999</v>
      </c>
      <c r="L317">
        <f t="shared" si="48"/>
        <v>16.125500000000002</v>
      </c>
      <c r="M317">
        <f t="shared" si="49"/>
        <v>4.0968284045000001</v>
      </c>
      <c r="N317" s="9"/>
      <c r="O317" s="22">
        <v>1.4459200000000001</v>
      </c>
      <c r="P317" s="22">
        <v>211.44900000000001</v>
      </c>
      <c r="Q317" s="22">
        <v>-1.4978E-2</v>
      </c>
      <c r="R317" s="22">
        <v>307</v>
      </c>
      <c r="S317" s="22">
        <v>1.4453100000000001</v>
      </c>
      <c r="T317">
        <f t="shared" si="50"/>
        <v>14.978</v>
      </c>
      <c r="U317">
        <f t="shared" si="51"/>
        <v>21.656989760000002</v>
      </c>
      <c r="X317" s="9"/>
      <c r="Y317" s="22">
        <v>0.25405899999999998</v>
      </c>
      <c r="Z317" s="22">
        <v>293.96300000000002</v>
      </c>
      <c r="AA317" s="22">
        <v>-1.6165200000000001E-2</v>
      </c>
      <c r="AB317" s="22">
        <v>307</v>
      </c>
      <c r="AC317" s="22">
        <v>0.25338699999999997</v>
      </c>
      <c r="AD317">
        <f t="shared" si="52"/>
        <v>16.165200000000002</v>
      </c>
      <c r="AE317">
        <f t="shared" si="53"/>
        <v>4.1069145468000006</v>
      </c>
      <c r="AF317" s="9"/>
      <c r="AG317" s="22">
        <v>1.4459200000000001</v>
      </c>
      <c r="AH317" s="22">
        <v>379.05700000000002</v>
      </c>
      <c r="AI317" s="22">
        <v>-1.5063500000000001E-2</v>
      </c>
      <c r="AJ317" s="22">
        <v>307</v>
      </c>
      <c r="AK317" s="22">
        <v>1.4453100000000001</v>
      </c>
      <c r="AL317">
        <f t="shared" si="54"/>
        <v>15.063500000000001</v>
      </c>
      <c r="AM317">
        <f t="shared" si="55"/>
        <v>21.780615920000002</v>
      </c>
      <c r="AP317" s="9"/>
      <c r="AQ317" s="22">
        <v>0.25405899999999998</v>
      </c>
      <c r="AR317" s="22">
        <v>462.45600000000002</v>
      </c>
      <c r="AS317" s="22">
        <v>-1.61835E-2</v>
      </c>
      <c r="AT317" s="22">
        <v>307</v>
      </c>
      <c r="AU317" s="22">
        <v>0.25338699999999997</v>
      </c>
      <c r="AV317">
        <f t="shared" si="56"/>
        <v>16.183499999999999</v>
      </c>
      <c r="AW317">
        <f t="shared" si="57"/>
        <v>4.1115638264999994</v>
      </c>
      <c r="AX317" s="9"/>
      <c r="AY317" s="22">
        <v>1.4459200000000001</v>
      </c>
      <c r="AZ317" s="22">
        <v>584.39099999999996</v>
      </c>
      <c r="BA317" s="22">
        <v>-1.4859000000000001E-2</v>
      </c>
      <c r="BB317" s="22">
        <v>307</v>
      </c>
      <c r="BC317" s="22">
        <v>1.4450099999999999</v>
      </c>
      <c r="BD317">
        <f t="shared" si="58"/>
        <v>14.859</v>
      </c>
      <c r="BE317">
        <f t="shared" si="59"/>
        <v>21.484925280000002</v>
      </c>
    </row>
    <row r="318" spans="6:57">
      <c r="F318" s="9"/>
      <c r="G318" s="22">
        <v>0.24902299999999999</v>
      </c>
      <c r="H318" s="22">
        <v>104.26300000000001</v>
      </c>
      <c r="I318" s="22">
        <v>-1.6119399999999999E-2</v>
      </c>
      <c r="J318" s="22">
        <v>308</v>
      </c>
      <c r="K318" s="22">
        <v>0.24838299999999999</v>
      </c>
      <c r="L318">
        <f t="shared" si="48"/>
        <v>16.119399999999999</v>
      </c>
      <c r="M318">
        <f t="shared" si="49"/>
        <v>4.0141013461999995</v>
      </c>
      <c r="N318" s="9"/>
      <c r="O318" s="22">
        <v>1.45096</v>
      </c>
      <c r="P318" s="22">
        <v>211.55</v>
      </c>
      <c r="Q318" s="22">
        <v>-1.49628E-2</v>
      </c>
      <c r="R318" s="22">
        <v>308</v>
      </c>
      <c r="S318" s="22">
        <v>1.4501999999999999</v>
      </c>
      <c r="T318">
        <f t="shared" si="50"/>
        <v>14.9628</v>
      </c>
      <c r="U318">
        <f t="shared" si="51"/>
        <v>21.710424287999999</v>
      </c>
      <c r="X318" s="9"/>
      <c r="Y318" s="22">
        <v>0.24902299999999999</v>
      </c>
      <c r="Z318" s="22">
        <v>294.06299999999999</v>
      </c>
      <c r="AA318" s="22">
        <v>-1.6168200000000001E-2</v>
      </c>
      <c r="AB318" s="22">
        <v>308</v>
      </c>
      <c r="AC318" s="22">
        <v>0.24829100000000001</v>
      </c>
      <c r="AD318">
        <f t="shared" si="52"/>
        <v>16.168200000000002</v>
      </c>
      <c r="AE318">
        <f t="shared" si="53"/>
        <v>4.0262536686000008</v>
      </c>
      <c r="AF318" s="9"/>
      <c r="AG318" s="22">
        <v>1.45096</v>
      </c>
      <c r="AH318" s="22">
        <v>379.15800000000002</v>
      </c>
      <c r="AI318" s="22">
        <v>-1.5014599999999999E-2</v>
      </c>
      <c r="AJ318" s="22">
        <v>308</v>
      </c>
      <c r="AK318" s="22">
        <v>1.4498899999999999</v>
      </c>
      <c r="AL318">
        <f t="shared" si="54"/>
        <v>15.0146</v>
      </c>
      <c r="AM318">
        <f t="shared" si="55"/>
        <v>21.785584016000001</v>
      </c>
      <c r="AP318" s="9"/>
      <c r="AQ318" s="22">
        <v>0.24902299999999999</v>
      </c>
      <c r="AR318" s="22">
        <v>462.55700000000002</v>
      </c>
      <c r="AS318" s="22">
        <v>-1.6186499999999999E-2</v>
      </c>
      <c r="AT318" s="22">
        <v>308</v>
      </c>
      <c r="AU318" s="22">
        <v>0.24835199999999999</v>
      </c>
      <c r="AV318">
        <f t="shared" si="56"/>
        <v>16.186499999999999</v>
      </c>
      <c r="AW318">
        <f t="shared" si="57"/>
        <v>4.0308107894999994</v>
      </c>
      <c r="AX318" s="9"/>
      <c r="AY318" s="22">
        <v>1.45096</v>
      </c>
      <c r="AZ318" s="22">
        <v>584.49099999999999</v>
      </c>
      <c r="BA318" s="22">
        <v>-1.4798E-2</v>
      </c>
      <c r="BB318" s="22">
        <v>308</v>
      </c>
      <c r="BC318" s="22">
        <v>1.4504999999999999</v>
      </c>
      <c r="BD318">
        <f t="shared" si="58"/>
        <v>14.798</v>
      </c>
      <c r="BE318">
        <f t="shared" si="59"/>
        <v>21.471306080000002</v>
      </c>
    </row>
    <row r="319" spans="6:57">
      <c r="F319" s="9"/>
      <c r="G319" s="22">
        <v>0.24398800000000001</v>
      </c>
      <c r="H319" s="22">
        <v>104.364</v>
      </c>
      <c r="I319" s="22">
        <v>-1.6125500000000001E-2</v>
      </c>
      <c r="J319" s="22">
        <v>309</v>
      </c>
      <c r="K319" s="22">
        <v>0.24337800000000001</v>
      </c>
      <c r="L319">
        <f t="shared" si="48"/>
        <v>16.125500000000002</v>
      </c>
      <c r="M319">
        <f t="shared" si="49"/>
        <v>3.9344284940000009</v>
      </c>
      <c r="N319" s="9"/>
      <c r="O319" s="22">
        <v>1.4559899999999999</v>
      </c>
      <c r="P319" s="22">
        <v>211.65100000000001</v>
      </c>
      <c r="Q319" s="22">
        <v>-1.49017E-2</v>
      </c>
      <c r="R319" s="22">
        <v>309</v>
      </c>
      <c r="S319" s="22">
        <v>1.4553799999999999</v>
      </c>
      <c r="T319">
        <f t="shared" si="50"/>
        <v>14.9017</v>
      </c>
      <c r="U319">
        <f t="shared" si="51"/>
        <v>21.696726182999999</v>
      </c>
      <c r="X319" s="9"/>
      <c r="Y319" s="22">
        <v>0.24398800000000001</v>
      </c>
      <c r="Z319" s="22">
        <v>294.16399999999999</v>
      </c>
      <c r="AA319" s="22">
        <v>-1.6168200000000001E-2</v>
      </c>
      <c r="AB319" s="22">
        <v>309</v>
      </c>
      <c r="AC319" s="22">
        <v>0.24331700000000001</v>
      </c>
      <c r="AD319">
        <f t="shared" si="52"/>
        <v>16.168200000000002</v>
      </c>
      <c r="AE319">
        <f t="shared" si="53"/>
        <v>3.9448467816000008</v>
      </c>
      <c r="AF319" s="9"/>
      <c r="AG319" s="22">
        <v>1.4559899999999999</v>
      </c>
      <c r="AH319" s="22">
        <v>379.25900000000001</v>
      </c>
      <c r="AI319" s="22">
        <v>-1.49841E-2</v>
      </c>
      <c r="AJ319" s="22">
        <v>309</v>
      </c>
      <c r="AK319" s="22">
        <v>1.4553799999999999</v>
      </c>
      <c r="AL319">
        <f t="shared" si="54"/>
        <v>14.9841</v>
      </c>
      <c r="AM319">
        <f t="shared" si="55"/>
        <v>21.816699758999999</v>
      </c>
      <c r="AP319" s="9"/>
      <c r="AQ319" s="22">
        <v>0.24398800000000001</v>
      </c>
      <c r="AR319" s="22">
        <v>462.65800000000002</v>
      </c>
      <c r="AS319" s="22">
        <v>-1.6189599999999998E-2</v>
      </c>
      <c r="AT319" s="22">
        <v>309</v>
      </c>
      <c r="AU319" s="22">
        <v>0.243256</v>
      </c>
      <c r="AV319">
        <f t="shared" si="56"/>
        <v>16.189599999999999</v>
      </c>
      <c r="AW319">
        <f t="shared" si="57"/>
        <v>3.9500681248</v>
      </c>
      <c r="AX319" s="9"/>
      <c r="AY319" s="22">
        <v>1.4559899999999999</v>
      </c>
      <c r="AZ319" s="22">
        <v>584.59199999999998</v>
      </c>
      <c r="BA319" s="22">
        <v>-1.4749099999999999E-2</v>
      </c>
      <c r="BB319" s="22">
        <v>309</v>
      </c>
      <c r="BC319" s="22">
        <v>1.4547699999999999</v>
      </c>
      <c r="BD319">
        <f t="shared" si="58"/>
        <v>14.749099999999999</v>
      </c>
      <c r="BE319">
        <f t="shared" si="59"/>
        <v>21.474542108999998</v>
      </c>
    </row>
    <row r="320" spans="6:57">
      <c r="F320" s="9"/>
      <c r="G320" s="22">
        <v>0.238953</v>
      </c>
      <c r="H320" s="22">
        <v>104.465</v>
      </c>
      <c r="I320" s="22">
        <v>-1.61285E-2</v>
      </c>
      <c r="J320" s="22">
        <v>310</v>
      </c>
      <c r="K320" s="22">
        <v>0.23828099999999999</v>
      </c>
      <c r="L320">
        <f t="shared" si="48"/>
        <v>16.128499999999999</v>
      </c>
      <c r="M320">
        <f t="shared" si="49"/>
        <v>3.8539534604999997</v>
      </c>
      <c r="N320" s="9"/>
      <c r="O320" s="22">
        <v>1.4610300000000001</v>
      </c>
      <c r="P320" s="22">
        <v>211.751</v>
      </c>
      <c r="Q320" s="22">
        <v>-1.48804E-2</v>
      </c>
      <c r="R320" s="22">
        <v>310</v>
      </c>
      <c r="S320" s="22">
        <v>1.46027</v>
      </c>
      <c r="T320">
        <f t="shared" si="50"/>
        <v>14.8804</v>
      </c>
      <c r="U320">
        <f t="shared" si="51"/>
        <v>21.740710812</v>
      </c>
      <c r="X320" s="9"/>
      <c r="Y320" s="22">
        <v>0.238953</v>
      </c>
      <c r="Z320" s="22">
        <v>294.26499999999999</v>
      </c>
      <c r="AA320" s="22">
        <v>-1.6168200000000001E-2</v>
      </c>
      <c r="AB320" s="22">
        <v>310</v>
      </c>
      <c r="AC320" s="22">
        <v>0.23828099999999999</v>
      </c>
      <c r="AD320">
        <f t="shared" si="52"/>
        <v>16.168200000000002</v>
      </c>
      <c r="AE320">
        <f t="shared" si="53"/>
        <v>3.8634398946000004</v>
      </c>
      <c r="AF320" s="9"/>
      <c r="AG320" s="22">
        <v>1.4610300000000001</v>
      </c>
      <c r="AH320" s="22">
        <v>379.35899999999998</v>
      </c>
      <c r="AI320" s="22">
        <v>-1.49231E-2</v>
      </c>
      <c r="AJ320" s="22">
        <v>310</v>
      </c>
      <c r="AK320" s="22">
        <v>1.46088</v>
      </c>
      <c r="AL320">
        <f t="shared" si="54"/>
        <v>14.9231</v>
      </c>
      <c r="AM320">
        <f t="shared" si="55"/>
        <v>21.803096793000002</v>
      </c>
      <c r="AP320" s="9"/>
      <c r="AQ320" s="22">
        <v>0.238953</v>
      </c>
      <c r="AR320" s="22">
        <v>462.75900000000001</v>
      </c>
      <c r="AS320" s="22">
        <v>-1.6189599999999998E-2</v>
      </c>
      <c r="AT320" s="22">
        <v>310</v>
      </c>
      <c r="AU320" s="22">
        <v>0.238342</v>
      </c>
      <c r="AV320">
        <f t="shared" si="56"/>
        <v>16.189599999999999</v>
      </c>
      <c r="AW320">
        <f t="shared" si="57"/>
        <v>3.8685534887999995</v>
      </c>
      <c r="AX320" s="9"/>
      <c r="AY320" s="22">
        <v>1.4610300000000001</v>
      </c>
      <c r="AZ320" s="22">
        <v>584.69299999999998</v>
      </c>
      <c r="BA320" s="22">
        <v>-1.47095E-2</v>
      </c>
      <c r="BB320" s="22">
        <v>310</v>
      </c>
      <c r="BC320" s="22">
        <v>1.4599599999999999</v>
      </c>
      <c r="BD320">
        <f t="shared" si="58"/>
        <v>14.7095</v>
      </c>
      <c r="BE320">
        <f t="shared" si="59"/>
        <v>21.491020785</v>
      </c>
    </row>
    <row r="321" spans="6:57">
      <c r="F321" s="9"/>
      <c r="G321" s="22">
        <v>0.23391700000000001</v>
      </c>
      <c r="H321" s="22">
        <v>104.565</v>
      </c>
      <c r="I321" s="22">
        <v>-1.6125500000000001E-2</v>
      </c>
      <c r="J321" s="22">
        <v>311</v>
      </c>
      <c r="K321" s="22">
        <v>0.23321500000000001</v>
      </c>
      <c r="L321">
        <f t="shared" si="48"/>
        <v>16.125500000000002</v>
      </c>
      <c r="M321">
        <f t="shared" si="49"/>
        <v>3.7720285835000009</v>
      </c>
      <c r="N321" s="9"/>
      <c r="O321" s="22">
        <v>1.4660599999999999</v>
      </c>
      <c r="P321" s="22">
        <v>211.852</v>
      </c>
      <c r="Q321" s="22">
        <v>-1.4837599999999999E-2</v>
      </c>
      <c r="R321" s="22">
        <v>311</v>
      </c>
      <c r="S321" s="22">
        <v>1.4654499999999999</v>
      </c>
      <c r="T321">
        <f t="shared" si="50"/>
        <v>14.8376</v>
      </c>
      <c r="U321">
        <f t="shared" si="51"/>
        <v>21.752811855999997</v>
      </c>
      <c r="X321" s="9"/>
      <c r="Y321" s="22">
        <v>0.23391700000000001</v>
      </c>
      <c r="Z321" s="22">
        <v>294.36599999999999</v>
      </c>
      <c r="AA321" s="22">
        <v>-1.61713E-2</v>
      </c>
      <c r="AB321" s="22">
        <v>311</v>
      </c>
      <c r="AC321" s="22">
        <v>0.23324600000000001</v>
      </c>
      <c r="AD321">
        <f t="shared" si="52"/>
        <v>16.171299999999999</v>
      </c>
      <c r="AE321">
        <f t="shared" si="53"/>
        <v>3.7827419821000001</v>
      </c>
      <c r="AF321" s="9"/>
      <c r="AG321" s="22">
        <v>1.4660599999999999</v>
      </c>
      <c r="AH321" s="22">
        <v>379.46</v>
      </c>
      <c r="AI321" s="22">
        <v>-1.48529E-2</v>
      </c>
      <c r="AJ321" s="22">
        <v>311</v>
      </c>
      <c r="AK321" s="22">
        <v>1.46515</v>
      </c>
      <c r="AL321">
        <f t="shared" si="54"/>
        <v>14.8529</v>
      </c>
      <c r="AM321">
        <f t="shared" si="55"/>
        <v>21.775242574</v>
      </c>
      <c r="AP321" s="9"/>
      <c r="AQ321" s="22">
        <v>0.23391700000000001</v>
      </c>
      <c r="AR321" s="22">
        <v>462.85899999999998</v>
      </c>
      <c r="AS321" s="22">
        <v>-1.6186499999999999E-2</v>
      </c>
      <c r="AT321" s="22">
        <v>311</v>
      </c>
      <c r="AU321" s="22">
        <v>0.23309299999999999</v>
      </c>
      <c r="AV321">
        <f t="shared" si="56"/>
        <v>16.186499999999999</v>
      </c>
      <c r="AW321">
        <f t="shared" si="57"/>
        <v>3.7862975204999998</v>
      </c>
      <c r="AX321" s="9"/>
      <c r="AY321" s="22">
        <v>1.4660599999999999</v>
      </c>
      <c r="AZ321" s="22">
        <v>584.79300000000001</v>
      </c>
      <c r="BA321" s="22">
        <v>-1.4678999999999999E-2</v>
      </c>
      <c r="BB321" s="22">
        <v>311</v>
      </c>
      <c r="BC321" s="22">
        <v>1.46515</v>
      </c>
      <c r="BD321">
        <f t="shared" si="58"/>
        <v>14.678999999999998</v>
      </c>
      <c r="BE321">
        <f t="shared" si="59"/>
        <v>21.520294739999997</v>
      </c>
    </row>
    <row r="322" spans="6:57">
      <c r="F322" s="9"/>
      <c r="G322" s="22">
        <v>0.228882</v>
      </c>
      <c r="H322" s="22">
        <v>104.666</v>
      </c>
      <c r="I322" s="22">
        <v>-1.61163E-2</v>
      </c>
      <c r="J322" s="22">
        <v>312</v>
      </c>
      <c r="K322" s="22">
        <v>0.22833300000000001</v>
      </c>
      <c r="L322">
        <f t="shared" si="48"/>
        <v>16.116299999999999</v>
      </c>
      <c r="M322">
        <f t="shared" si="49"/>
        <v>3.6887309765999996</v>
      </c>
      <c r="N322" s="9"/>
      <c r="O322" s="22">
        <v>1.4711000000000001</v>
      </c>
      <c r="P322" s="22">
        <v>211.953</v>
      </c>
      <c r="Q322" s="22">
        <v>-1.4822399999999999E-2</v>
      </c>
      <c r="R322" s="22">
        <v>312</v>
      </c>
      <c r="S322" s="22">
        <v>1.47034</v>
      </c>
      <c r="T322">
        <f t="shared" si="50"/>
        <v>14.8224</v>
      </c>
      <c r="U322">
        <f t="shared" si="51"/>
        <v>21.80523264</v>
      </c>
      <c r="X322" s="9"/>
      <c r="Y322" s="22">
        <v>0.228882</v>
      </c>
      <c r="Z322" s="22">
        <v>294.46600000000001</v>
      </c>
      <c r="AA322" s="22">
        <v>-1.6174299999999999E-2</v>
      </c>
      <c r="AB322" s="22">
        <v>312</v>
      </c>
      <c r="AC322" s="22">
        <v>0.22821</v>
      </c>
      <c r="AD322">
        <f t="shared" si="52"/>
        <v>16.174299999999999</v>
      </c>
      <c r="AE322">
        <f t="shared" si="53"/>
        <v>3.7020061325999998</v>
      </c>
      <c r="AF322" s="9"/>
      <c r="AG322" s="22">
        <v>1.4711000000000001</v>
      </c>
      <c r="AH322" s="22">
        <v>379.56099999999998</v>
      </c>
      <c r="AI322" s="22">
        <v>-1.47858E-2</v>
      </c>
      <c r="AJ322" s="22">
        <v>312</v>
      </c>
      <c r="AK322" s="22">
        <v>1.4700299999999999</v>
      </c>
      <c r="AL322">
        <f t="shared" si="54"/>
        <v>14.7858</v>
      </c>
      <c r="AM322">
        <f t="shared" si="55"/>
        <v>21.75139038</v>
      </c>
      <c r="AP322" s="9"/>
      <c r="AQ322" s="22">
        <v>0.228882</v>
      </c>
      <c r="AR322" s="22">
        <v>462.96</v>
      </c>
      <c r="AS322" s="22">
        <v>-1.6189599999999998E-2</v>
      </c>
      <c r="AT322" s="22">
        <v>312</v>
      </c>
      <c r="AU322" s="22">
        <v>0.22808800000000001</v>
      </c>
      <c r="AV322">
        <f t="shared" si="56"/>
        <v>16.189599999999999</v>
      </c>
      <c r="AW322">
        <f t="shared" si="57"/>
        <v>3.7055080271999996</v>
      </c>
      <c r="AX322" s="9"/>
      <c r="AY322" s="22">
        <v>1.4711000000000001</v>
      </c>
      <c r="AZ322" s="22">
        <v>584.89400000000001</v>
      </c>
      <c r="BA322" s="22">
        <v>-1.4654500000000001E-2</v>
      </c>
      <c r="BB322" s="22">
        <v>312</v>
      </c>
      <c r="BC322" s="22">
        <v>1.47034</v>
      </c>
      <c r="BD322">
        <f t="shared" si="58"/>
        <v>14.654500000000001</v>
      </c>
      <c r="BE322">
        <f t="shared" si="59"/>
        <v>21.558234950000003</v>
      </c>
    </row>
    <row r="323" spans="6:57">
      <c r="F323" s="9"/>
      <c r="G323" s="22">
        <v>0.22384599999999999</v>
      </c>
      <c r="H323" s="22">
        <v>104.767</v>
      </c>
      <c r="I323" s="22">
        <v>-1.6119399999999999E-2</v>
      </c>
      <c r="J323" s="22">
        <v>313</v>
      </c>
      <c r="K323" s="22">
        <v>0.22320599999999999</v>
      </c>
      <c r="L323">
        <f t="shared" si="48"/>
        <v>16.119399999999999</v>
      </c>
      <c r="M323">
        <f t="shared" si="49"/>
        <v>3.6082632123999994</v>
      </c>
      <c r="N323" s="9"/>
      <c r="O323" s="22">
        <v>1.47614</v>
      </c>
      <c r="P323" s="22">
        <v>212.054</v>
      </c>
      <c r="Q323" s="22">
        <v>-1.47522E-2</v>
      </c>
      <c r="R323" s="22">
        <v>313</v>
      </c>
      <c r="S323" s="22">
        <v>1.47461</v>
      </c>
      <c r="T323">
        <f t="shared" si="50"/>
        <v>14.7522</v>
      </c>
      <c r="U323">
        <f t="shared" si="51"/>
        <v>21.776312508</v>
      </c>
      <c r="X323" s="9"/>
      <c r="Y323" s="22">
        <v>0.22384599999999999</v>
      </c>
      <c r="Z323" s="22">
        <v>294.56700000000001</v>
      </c>
      <c r="AA323" s="22">
        <v>-1.6168200000000001E-2</v>
      </c>
      <c r="AB323" s="22">
        <v>313</v>
      </c>
      <c r="AC323" s="22">
        <v>0.22311400000000001</v>
      </c>
      <c r="AD323">
        <f t="shared" si="52"/>
        <v>16.168200000000002</v>
      </c>
      <c r="AE323">
        <f t="shared" si="53"/>
        <v>3.6191868972000005</v>
      </c>
      <c r="AF323" s="9"/>
      <c r="AG323" s="22">
        <v>1.47614</v>
      </c>
      <c r="AH323" s="22">
        <v>379.661</v>
      </c>
      <c r="AI323" s="22">
        <v>-1.4742999999999999E-2</v>
      </c>
      <c r="AJ323" s="22">
        <v>313</v>
      </c>
      <c r="AK323" s="22">
        <v>1.47522</v>
      </c>
      <c r="AL323">
        <f t="shared" si="54"/>
        <v>14.742999999999999</v>
      </c>
      <c r="AM323">
        <f t="shared" si="55"/>
        <v>21.762732019999998</v>
      </c>
      <c r="AP323" s="9"/>
      <c r="AQ323" s="22">
        <v>0.22384599999999999</v>
      </c>
      <c r="AR323" s="22">
        <v>463.06099999999998</v>
      </c>
      <c r="AS323" s="22">
        <v>-1.6189599999999998E-2</v>
      </c>
      <c r="AT323" s="22">
        <v>313</v>
      </c>
      <c r="AU323" s="22">
        <v>0.22323599999999999</v>
      </c>
      <c r="AV323">
        <f t="shared" si="56"/>
        <v>16.189599999999999</v>
      </c>
      <c r="AW323">
        <f t="shared" si="57"/>
        <v>3.6239772015999994</v>
      </c>
      <c r="AX323" s="9"/>
      <c r="AY323" s="22">
        <v>1.47614</v>
      </c>
      <c r="AZ323" s="22">
        <v>584.995</v>
      </c>
      <c r="BA323" s="22">
        <v>-1.4611799999999999E-2</v>
      </c>
      <c r="BB323" s="22">
        <v>313</v>
      </c>
      <c r="BC323" s="22">
        <v>1.47583</v>
      </c>
      <c r="BD323">
        <f t="shared" si="58"/>
        <v>14.611799999999999</v>
      </c>
      <c r="BE323">
        <f t="shared" si="59"/>
        <v>21.569062451999997</v>
      </c>
    </row>
    <row r="324" spans="6:57">
      <c r="F324" s="9"/>
      <c r="G324" s="22">
        <v>0.21881100000000001</v>
      </c>
      <c r="H324" s="22">
        <v>104.86799999999999</v>
      </c>
      <c r="I324" s="22">
        <v>-1.6125500000000001E-2</v>
      </c>
      <c r="J324" s="22">
        <v>314</v>
      </c>
      <c r="K324" s="22">
        <v>0.21804799999999999</v>
      </c>
      <c r="L324">
        <f t="shared" si="48"/>
        <v>16.125500000000002</v>
      </c>
      <c r="M324">
        <f t="shared" si="49"/>
        <v>3.5284367805000008</v>
      </c>
      <c r="N324" s="9"/>
      <c r="O324" s="22">
        <v>1.4811700000000001</v>
      </c>
      <c r="P324" s="22">
        <v>212.154</v>
      </c>
      <c r="Q324" s="22">
        <v>-1.474E-2</v>
      </c>
      <c r="R324" s="22">
        <v>314</v>
      </c>
      <c r="S324" s="22">
        <v>1.48041</v>
      </c>
      <c r="T324">
        <f t="shared" si="50"/>
        <v>14.74</v>
      </c>
      <c r="U324">
        <f t="shared" si="51"/>
        <v>21.832445800000002</v>
      </c>
      <c r="X324" s="9"/>
      <c r="Y324" s="22">
        <v>0.21881100000000001</v>
      </c>
      <c r="Z324" s="22">
        <v>294.66800000000001</v>
      </c>
      <c r="AA324" s="22">
        <v>-1.6168200000000001E-2</v>
      </c>
      <c r="AB324" s="22">
        <v>314</v>
      </c>
      <c r="AC324" s="22">
        <v>0.21835299999999999</v>
      </c>
      <c r="AD324">
        <f t="shared" si="52"/>
        <v>16.168200000000002</v>
      </c>
      <c r="AE324">
        <f t="shared" si="53"/>
        <v>3.5377800102000005</v>
      </c>
      <c r="AF324" s="9"/>
      <c r="AG324" s="22">
        <v>1.4811700000000001</v>
      </c>
      <c r="AH324" s="22">
        <v>379.762</v>
      </c>
      <c r="AI324" s="22">
        <v>-1.4715600000000001E-2</v>
      </c>
      <c r="AJ324" s="22">
        <v>314</v>
      </c>
      <c r="AK324" s="22">
        <v>1.48071</v>
      </c>
      <c r="AL324">
        <f t="shared" si="54"/>
        <v>14.7156</v>
      </c>
      <c r="AM324">
        <f t="shared" si="55"/>
        <v>21.796305252000003</v>
      </c>
      <c r="AP324" s="9"/>
      <c r="AQ324" s="22">
        <v>0.21881100000000001</v>
      </c>
      <c r="AR324" s="22">
        <v>463.161</v>
      </c>
      <c r="AS324" s="22">
        <v>-1.6192600000000001E-2</v>
      </c>
      <c r="AT324" s="22">
        <v>314</v>
      </c>
      <c r="AU324" s="22">
        <v>0.21820100000000001</v>
      </c>
      <c r="AV324">
        <f t="shared" si="56"/>
        <v>16.192600000000002</v>
      </c>
      <c r="AW324">
        <f t="shared" si="57"/>
        <v>3.5431189986000007</v>
      </c>
      <c r="AX324" s="9"/>
      <c r="AY324" s="22">
        <v>1.4811700000000001</v>
      </c>
      <c r="AZ324" s="22">
        <v>585.096</v>
      </c>
      <c r="BA324" s="22">
        <v>-1.45691E-2</v>
      </c>
      <c r="BB324" s="22">
        <v>314</v>
      </c>
      <c r="BC324" s="22">
        <v>1.48041</v>
      </c>
      <c r="BD324">
        <f t="shared" si="58"/>
        <v>14.569100000000001</v>
      </c>
      <c r="BE324">
        <f t="shared" si="59"/>
        <v>21.579313847000002</v>
      </c>
    </row>
    <row r="325" spans="6:57">
      <c r="F325" s="9"/>
      <c r="G325" s="22">
        <v>0.21377599999999999</v>
      </c>
      <c r="H325" s="22">
        <v>104.968</v>
      </c>
      <c r="I325" s="22">
        <v>-1.6122399999999999E-2</v>
      </c>
      <c r="J325" s="22">
        <v>315</v>
      </c>
      <c r="K325" s="22">
        <v>0.213257</v>
      </c>
      <c r="L325">
        <f t="shared" si="48"/>
        <v>16.122399999999999</v>
      </c>
      <c r="M325">
        <f t="shared" si="49"/>
        <v>3.4465821823999998</v>
      </c>
      <c r="N325" s="9"/>
      <c r="O325" s="22">
        <v>1.48621</v>
      </c>
      <c r="P325" s="22">
        <v>212.255</v>
      </c>
      <c r="Q325" s="22">
        <v>-1.4682000000000001E-2</v>
      </c>
      <c r="R325" s="22">
        <v>315</v>
      </c>
      <c r="S325" s="22">
        <v>1.4856</v>
      </c>
      <c r="T325">
        <f t="shared" si="50"/>
        <v>14.682</v>
      </c>
      <c r="U325">
        <f t="shared" si="51"/>
        <v>21.82053522</v>
      </c>
      <c r="X325" s="9"/>
      <c r="Y325" s="22">
        <v>0.21377599999999999</v>
      </c>
      <c r="Z325" s="22">
        <v>294.76799999999997</v>
      </c>
      <c r="AA325" s="22">
        <v>-1.6159099999999999E-2</v>
      </c>
      <c r="AB325" s="22">
        <v>315</v>
      </c>
      <c r="AC325" s="22">
        <v>0.213287</v>
      </c>
      <c r="AD325">
        <f t="shared" si="52"/>
        <v>16.159099999999999</v>
      </c>
      <c r="AE325">
        <f t="shared" si="53"/>
        <v>3.4544277615999994</v>
      </c>
      <c r="AF325" s="9"/>
      <c r="AG325" s="22">
        <v>1.48621</v>
      </c>
      <c r="AH325" s="22">
        <v>379.863</v>
      </c>
      <c r="AI325" s="22">
        <v>-1.4672899999999999E-2</v>
      </c>
      <c r="AJ325" s="22">
        <v>315</v>
      </c>
      <c r="AK325" s="22">
        <v>1.4856</v>
      </c>
      <c r="AL325">
        <f t="shared" si="54"/>
        <v>14.672899999999998</v>
      </c>
      <c r="AM325">
        <f t="shared" si="55"/>
        <v>21.807010708999996</v>
      </c>
      <c r="AP325" s="9"/>
      <c r="AQ325" s="22">
        <v>0.21377599999999999</v>
      </c>
      <c r="AR325" s="22">
        <v>463.262</v>
      </c>
      <c r="AS325" s="22">
        <v>-1.6192600000000001E-2</v>
      </c>
      <c r="AT325" s="22">
        <v>315</v>
      </c>
      <c r="AU325" s="22">
        <v>0.213226</v>
      </c>
      <c r="AV325">
        <f t="shared" si="56"/>
        <v>16.192600000000002</v>
      </c>
      <c r="AW325">
        <f t="shared" si="57"/>
        <v>3.4615892576000005</v>
      </c>
      <c r="AX325" s="9"/>
      <c r="AY325" s="22">
        <v>1.48621</v>
      </c>
      <c r="AZ325" s="22">
        <v>585.19600000000003</v>
      </c>
      <c r="BA325" s="22">
        <v>-1.4511100000000001E-2</v>
      </c>
      <c r="BB325" s="22">
        <v>315</v>
      </c>
      <c r="BC325" s="22">
        <v>1.48529</v>
      </c>
      <c r="BD325">
        <f t="shared" si="58"/>
        <v>14.511100000000001</v>
      </c>
      <c r="BE325">
        <f t="shared" si="59"/>
        <v>21.566541931000003</v>
      </c>
    </row>
    <row r="326" spans="6:57">
      <c r="F326" s="9"/>
      <c r="G326" s="22">
        <v>0.20874000000000001</v>
      </c>
      <c r="H326" s="22">
        <v>105.069</v>
      </c>
      <c r="I326" s="22">
        <v>-1.61285E-2</v>
      </c>
      <c r="J326" s="22">
        <v>316</v>
      </c>
      <c r="K326" s="22">
        <v>0.20822099999999999</v>
      </c>
      <c r="L326">
        <f t="shared" si="48"/>
        <v>16.128499999999999</v>
      </c>
      <c r="M326">
        <f t="shared" si="49"/>
        <v>3.3666630899999999</v>
      </c>
      <c r="N326" s="9"/>
      <c r="O326" s="22">
        <v>1.4912399999999999</v>
      </c>
      <c r="P326" s="22">
        <v>212.35599999999999</v>
      </c>
      <c r="Q326" s="22">
        <v>-1.4627100000000001E-2</v>
      </c>
      <c r="R326" s="22">
        <v>316</v>
      </c>
      <c r="S326" s="22">
        <v>1.49048</v>
      </c>
      <c r="T326">
        <f t="shared" si="50"/>
        <v>14.6271</v>
      </c>
      <c r="U326">
        <f t="shared" si="51"/>
        <v>21.812516603999999</v>
      </c>
      <c r="X326" s="9"/>
      <c r="Y326" s="22">
        <v>0.20874000000000001</v>
      </c>
      <c r="Z326" s="22">
        <v>294.86900000000003</v>
      </c>
      <c r="AA326" s="22">
        <v>-1.6174299999999999E-2</v>
      </c>
      <c r="AB326" s="22">
        <v>316</v>
      </c>
      <c r="AC326" s="22">
        <v>0.20822099999999999</v>
      </c>
      <c r="AD326">
        <f t="shared" si="52"/>
        <v>16.174299999999999</v>
      </c>
      <c r="AE326">
        <f t="shared" si="53"/>
        <v>3.3762233820000001</v>
      </c>
      <c r="AF326" s="9"/>
      <c r="AG326" s="22">
        <v>1.4912399999999999</v>
      </c>
      <c r="AH326" s="22">
        <v>379.964</v>
      </c>
      <c r="AI326" s="22">
        <v>-1.46179E-2</v>
      </c>
      <c r="AJ326" s="22">
        <v>316</v>
      </c>
      <c r="AK326" s="22">
        <v>1.49048</v>
      </c>
      <c r="AL326">
        <f t="shared" si="54"/>
        <v>14.617899999999999</v>
      </c>
      <c r="AM326">
        <f t="shared" si="55"/>
        <v>21.798797195999995</v>
      </c>
      <c r="AP326" s="9"/>
      <c r="AQ326" s="22">
        <v>0.20874000000000001</v>
      </c>
      <c r="AR326" s="22">
        <v>463.363</v>
      </c>
      <c r="AS326" s="22">
        <v>-1.6192600000000001E-2</v>
      </c>
      <c r="AT326" s="22">
        <v>316</v>
      </c>
      <c r="AU326" s="22">
        <v>0.208313</v>
      </c>
      <c r="AV326">
        <f t="shared" si="56"/>
        <v>16.192600000000002</v>
      </c>
      <c r="AW326">
        <f t="shared" si="57"/>
        <v>3.3800433240000007</v>
      </c>
      <c r="AX326" s="9"/>
      <c r="AY326" s="22">
        <v>1.4912399999999999</v>
      </c>
      <c r="AZ326" s="22">
        <v>585.29700000000003</v>
      </c>
      <c r="BA326" s="22">
        <v>-1.44592E-2</v>
      </c>
      <c r="BB326" s="22">
        <v>316</v>
      </c>
      <c r="BC326" s="22">
        <v>1.49017</v>
      </c>
      <c r="BD326">
        <f t="shared" si="58"/>
        <v>14.459200000000001</v>
      </c>
      <c r="BE326">
        <f t="shared" si="59"/>
        <v>21.562137408000002</v>
      </c>
    </row>
    <row r="327" spans="6:57">
      <c r="F327" s="9"/>
      <c r="G327" s="22">
        <v>0.203705</v>
      </c>
      <c r="H327" s="22">
        <v>105.17</v>
      </c>
      <c r="I327" s="22">
        <v>-1.6125500000000001E-2</v>
      </c>
      <c r="J327" s="22">
        <v>317</v>
      </c>
      <c r="K327" s="22">
        <v>0.20303299999999999</v>
      </c>
      <c r="L327">
        <f t="shared" si="48"/>
        <v>16.125500000000002</v>
      </c>
      <c r="M327">
        <f t="shared" si="49"/>
        <v>3.2848449775000006</v>
      </c>
      <c r="N327" s="9"/>
      <c r="O327" s="22">
        <v>1.4962800000000001</v>
      </c>
      <c r="P327" s="22">
        <v>212.45599999999999</v>
      </c>
      <c r="Q327" s="22">
        <v>-1.45813E-2</v>
      </c>
      <c r="R327" s="22">
        <v>317</v>
      </c>
      <c r="S327" s="22">
        <v>1.49536</v>
      </c>
      <c r="T327">
        <f t="shared" si="50"/>
        <v>14.581300000000001</v>
      </c>
      <c r="U327">
        <f t="shared" si="51"/>
        <v>21.817707564000003</v>
      </c>
      <c r="X327" s="9"/>
      <c r="Y327" s="22">
        <v>0.203705</v>
      </c>
      <c r="Z327" s="22">
        <v>294.97000000000003</v>
      </c>
      <c r="AA327" s="22">
        <v>-1.6168200000000001E-2</v>
      </c>
      <c r="AB327" s="22">
        <v>317</v>
      </c>
      <c r="AC327" s="22">
        <v>0.20300299999999999</v>
      </c>
      <c r="AD327">
        <f t="shared" si="52"/>
        <v>16.168200000000002</v>
      </c>
      <c r="AE327">
        <f t="shared" si="53"/>
        <v>3.2935431810000004</v>
      </c>
      <c r="AF327" s="9"/>
      <c r="AG327" s="22">
        <v>1.4962800000000001</v>
      </c>
      <c r="AH327" s="22">
        <v>380.06400000000002</v>
      </c>
      <c r="AI327" s="22">
        <v>-1.45813E-2</v>
      </c>
      <c r="AJ327" s="22">
        <v>317</v>
      </c>
      <c r="AK327" s="22">
        <v>1.4950600000000001</v>
      </c>
      <c r="AL327">
        <f t="shared" si="54"/>
        <v>14.581300000000001</v>
      </c>
      <c r="AM327">
        <f t="shared" si="55"/>
        <v>21.817707564000003</v>
      </c>
      <c r="AP327" s="9"/>
      <c r="AQ327" s="22">
        <v>0.203705</v>
      </c>
      <c r="AR327" s="22">
        <v>463.464</v>
      </c>
      <c r="AS327" s="22">
        <v>-1.61957E-2</v>
      </c>
      <c r="AT327" s="22">
        <v>317</v>
      </c>
      <c r="AU327" s="22">
        <v>0.20321700000000001</v>
      </c>
      <c r="AV327">
        <f t="shared" si="56"/>
        <v>16.195699999999999</v>
      </c>
      <c r="AW327">
        <f t="shared" si="57"/>
        <v>3.2991450684999997</v>
      </c>
      <c r="AX327" s="9"/>
      <c r="AY327" s="22">
        <v>1.4962800000000001</v>
      </c>
      <c r="AZ327" s="22">
        <v>585.39800000000002</v>
      </c>
      <c r="BA327" s="22">
        <v>-1.4428699999999999E-2</v>
      </c>
      <c r="BB327" s="22">
        <v>317</v>
      </c>
      <c r="BC327" s="22">
        <v>1.49536</v>
      </c>
      <c r="BD327">
        <f t="shared" si="58"/>
        <v>14.428699999999999</v>
      </c>
      <c r="BE327">
        <f t="shared" si="59"/>
        <v>21.589375235999999</v>
      </c>
    </row>
    <row r="328" spans="6:57">
      <c r="F328" s="9"/>
      <c r="G328" s="22">
        <v>0.19866900000000001</v>
      </c>
      <c r="H328" s="22">
        <v>105.27</v>
      </c>
      <c r="I328" s="22">
        <v>-1.61285E-2</v>
      </c>
      <c r="J328" s="22">
        <v>318</v>
      </c>
      <c r="K328" s="22">
        <v>0.19799800000000001</v>
      </c>
      <c r="L328">
        <f t="shared" si="48"/>
        <v>16.128499999999999</v>
      </c>
      <c r="M328">
        <f t="shared" si="49"/>
        <v>3.2042329664999998</v>
      </c>
      <c r="N328" s="9"/>
      <c r="O328" s="22">
        <v>1.5013099999999999</v>
      </c>
      <c r="P328" s="22">
        <v>212.55699999999999</v>
      </c>
      <c r="Q328" s="22">
        <v>-1.4550799999999999E-2</v>
      </c>
      <c r="R328" s="22">
        <v>318</v>
      </c>
      <c r="S328" s="22">
        <v>1.5005500000000001</v>
      </c>
      <c r="T328">
        <f t="shared" si="50"/>
        <v>14.550799999999999</v>
      </c>
      <c r="U328">
        <f t="shared" si="51"/>
        <v>21.845261547999996</v>
      </c>
      <c r="X328" s="9"/>
      <c r="Y328" s="22">
        <v>0.19866900000000001</v>
      </c>
      <c r="Z328" s="22">
        <v>295.07100000000003</v>
      </c>
      <c r="AA328" s="22">
        <v>-1.6162099999999999E-2</v>
      </c>
      <c r="AB328" s="22">
        <v>318</v>
      </c>
      <c r="AC328" s="22">
        <v>0.19802900000000001</v>
      </c>
      <c r="AD328">
        <f t="shared" si="52"/>
        <v>16.162099999999999</v>
      </c>
      <c r="AE328">
        <f t="shared" si="53"/>
        <v>3.2109082449000002</v>
      </c>
      <c r="AF328" s="9"/>
      <c r="AG328" s="22">
        <v>1.5013099999999999</v>
      </c>
      <c r="AH328" s="22">
        <v>380.16500000000002</v>
      </c>
      <c r="AI328" s="22">
        <v>-1.45264E-2</v>
      </c>
      <c r="AJ328" s="22">
        <v>318</v>
      </c>
      <c r="AK328" s="22">
        <v>1.50024</v>
      </c>
      <c r="AL328">
        <f t="shared" si="54"/>
        <v>14.526400000000001</v>
      </c>
      <c r="AM328">
        <f t="shared" si="55"/>
        <v>21.808629583999998</v>
      </c>
      <c r="AP328" s="9"/>
      <c r="AQ328" s="22">
        <v>0.19866900000000001</v>
      </c>
      <c r="AR328" s="22">
        <v>463.56400000000002</v>
      </c>
      <c r="AS328" s="22">
        <v>-1.61987E-2</v>
      </c>
      <c r="AT328" s="22">
        <v>318</v>
      </c>
      <c r="AU328" s="22">
        <v>0.19805900000000001</v>
      </c>
      <c r="AV328">
        <f t="shared" si="56"/>
        <v>16.198699999999999</v>
      </c>
      <c r="AW328">
        <f t="shared" si="57"/>
        <v>3.2181795303</v>
      </c>
      <c r="AX328" s="9"/>
      <c r="AY328" s="22">
        <v>1.5013099999999999</v>
      </c>
      <c r="AZ328" s="22">
        <v>585.49800000000005</v>
      </c>
      <c r="BA328" s="22">
        <v>-1.4340200000000001E-2</v>
      </c>
      <c r="BB328" s="22">
        <v>318</v>
      </c>
      <c r="BC328" s="22">
        <v>1.5005500000000001</v>
      </c>
      <c r="BD328">
        <f t="shared" si="58"/>
        <v>14.340200000000001</v>
      </c>
      <c r="BE328">
        <f t="shared" si="59"/>
        <v>21.529085662</v>
      </c>
    </row>
    <row r="329" spans="6:57">
      <c r="F329" s="9"/>
      <c r="G329" s="22">
        <v>0.193634</v>
      </c>
      <c r="H329" s="22">
        <v>105.371</v>
      </c>
      <c r="I329" s="22">
        <v>-1.6131599999999999E-2</v>
      </c>
      <c r="J329" s="22">
        <v>319</v>
      </c>
      <c r="K329" s="22">
        <v>0.192963</v>
      </c>
      <c r="L329">
        <f t="shared" si="48"/>
        <v>16.131599999999999</v>
      </c>
      <c r="M329">
        <f t="shared" si="49"/>
        <v>3.1236262343999996</v>
      </c>
      <c r="N329" s="9"/>
      <c r="O329" s="22">
        <v>1.5063500000000001</v>
      </c>
      <c r="P329" s="22">
        <v>212.65799999999999</v>
      </c>
      <c r="Q329" s="22">
        <v>-1.4517199999999999E-2</v>
      </c>
      <c r="R329" s="22">
        <v>319</v>
      </c>
      <c r="S329" s="22">
        <v>1.50482</v>
      </c>
      <c r="T329">
        <f t="shared" si="50"/>
        <v>14.517199999999999</v>
      </c>
      <c r="U329">
        <f t="shared" si="51"/>
        <v>21.86798422</v>
      </c>
      <c r="X329" s="9"/>
      <c r="Y329" s="22">
        <v>0.193634</v>
      </c>
      <c r="Z329" s="22">
        <v>295.17099999999999</v>
      </c>
      <c r="AA329" s="22">
        <v>-1.61713E-2</v>
      </c>
      <c r="AB329" s="22">
        <v>319</v>
      </c>
      <c r="AC329" s="22">
        <v>0.192993</v>
      </c>
      <c r="AD329">
        <f t="shared" si="52"/>
        <v>16.171299999999999</v>
      </c>
      <c r="AE329">
        <f t="shared" si="53"/>
        <v>3.1313135041999995</v>
      </c>
      <c r="AF329" s="9"/>
      <c r="AG329" s="22">
        <v>1.5063500000000001</v>
      </c>
      <c r="AH329" s="22">
        <v>380.26600000000002</v>
      </c>
      <c r="AI329" s="22">
        <v>-1.4477500000000001E-2</v>
      </c>
      <c r="AJ329" s="22">
        <v>319</v>
      </c>
      <c r="AK329" s="22">
        <v>1.50482</v>
      </c>
      <c r="AL329">
        <f t="shared" si="54"/>
        <v>14.477500000000001</v>
      </c>
      <c r="AM329">
        <f t="shared" si="55"/>
        <v>21.808182125000002</v>
      </c>
      <c r="AP329" s="9"/>
      <c r="AQ329" s="22">
        <v>0.193634</v>
      </c>
      <c r="AR329" s="22">
        <v>463.66500000000002</v>
      </c>
      <c r="AS329" s="22">
        <v>-1.6186499999999999E-2</v>
      </c>
      <c r="AT329" s="22">
        <v>319</v>
      </c>
      <c r="AU329" s="22">
        <v>0.193024</v>
      </c>
      <c r="AV329">
        <f t="shared" si="56"/>
        <v>16.186499999999999</v>
      </c>
      <c r="AW329">
        <f t="shared" si="57"/>
        <v>3.1342567409999997</v>
      </c>
      <c r="AX329" s="9"/>
      <c r="AY329" s="22">
        <v>1.5063500000000001</v>
      </c>
      <c r="AZ329" s="22">
        <v>585.59900000000005</v>
      </c>
      <c r="BA329" s="22">
        <v>-1.4242599999999999E-2</v>
      </c>
      <c r="BB329" s="22">
        <v>319</v>
      </c>
      <c r="BC329" s="22">
        <v>1.50543</v>
      </c>
      <c r="BD329">
        <f t="shared" si="58"/>
        <v>14.242599999999999</v>
      </c>
      <c r="BE329">
        <f t="shared" si="59"/>
        <v>21.454340510000002</v>
      </c>
    </row>
    <row r="330" spans="6:57">
      <c r="F330" s="9"/>
      <c r="G330" s="22">
        <v>0.18859899999999999</v>
      </c>
      <c r="H330" s="22">
        <v>105.47199999999999</v>
      </c>
      <c r="I330" s="22">
        <v>-1.6125500000000001E-2</v>
      </c>
      <c r="J330" s="22">
        <v>320</v>
      </c>
      <c r="K330" s="22">
        <v>0.18795799999999999</v>
      </c>
      <c r="L330">
        <f t="shared" si="48"/>
        <v>16.125500000000002</v>
      </c>
      <c r="M330">
        <f t="shared" si="49"/>
        <v>3.0412531745000004</v>
      </c>
      <c r="N330" s="9"/>
      <c r="O330" s="22">
        <v>1.5113799999999999</v>
      </c>
      <c r="P330" s="22">
        <v>212.75899999999999</v>
      </c>
      <c r="Q330" s="22">
        <v>-1.4401199999999999E-2</v>
      </c>
      <c r="R330" s="22">
        <v>320</v>
      </c>
      <c r="S330" s="22">
        <v>1.5109300000000001</v>
      </c>
      <c r="T330">
        <f t="shared" si="50"/>
        <v>14.401199999999999</v>
      </c>
      <c r="U330">
        <f t="shared" si="51"/>
        <v>21.765685655999999</v>
      </c>
      <c r="X330" s="9"/>
      <c r="Y330" s="22">
        <v>0.18859899999999999</v>
      </c>
      <c r="Z330" s="22">
        <v>295.27199999999999</v>
      </c>
      <c r="AA330" s="22">
        <v>-1.6168200000000001E-2</v>
      </c>
      <c r="AB330" s="22">
        <v>320</v>
      </c>
      <c r="AC330" s="22">
        <v>0.18811</v>
      </c>
      <c r="AD330">
        <f t="shared" si="52"/>
        <v>16.168200000000002</v>
      </c>
      <c r="AE330">
        <f t="shared" si="53"/>
        <v>3.0493063518000003</v>
      </c>
      <c r="AF330" s="9"/>
      <c r="AG330" s="22">
        <v>1.5113799999999999</v>
      </c>
      <c r="AH330" s="22">
        <v>380.36599999999999</v>
      </c>
      <c r="AI330" s="22">
        <v>-1.4413499999999999E-2</v>
      </c>
      <c r="AJ330" s="22">
        <v>320</v>
      </c>
      <c r="AK330" s="22">
        <v>1.51031</v>
      </c>
      <c r="AL330">
        <f t="shared" si="54"/>
        <v>14.413499999999999</v>
      </c>
      <c r="AM330">
        <f t="shared" si="55"/>
        <v>21.784275629999996</v>
      </c>
      <c r="AP330" s="9"/>
      <c r="AQ330" s="22">
        <v>0.18859899999999999</v>
      </c>
      <c r="AR330" s="22">
        <v>463.76600000000002</v>
      </c>
      <c r="AS330" s="22">
        <v>-1.6189599999999998E-2</v>
      </c>
      <c r="AT330" s="22">
        <v>320</v>
      </c>
      <c r="AU330" s="22">
        <v>0.18786600000000001</v>
      </c>
      <c r="AV330">
        <f t="shared" si="56"/>
        <v>16.189599999999999</v>
      </c>
      <c r="AW330">
        <f t="shared" si="57"/>
        <v>3.0533423703999998</v>
      </c>
      <c r="AX330" s="9"/>
      <c r="AY330" s="22">
        <v>1.5113799999999999</v>
      </c>
      <c r="AZ330" s="22">
        <v>585.70000000000005</v>
      </c>
      <c r="BA330" s="22">
        <v>-1.41846E-2</v>
      </c>
      <c r="BB330" s="22">
        <v>320</v>
      </c>
      <c r="BC330" s="22">
        <v>1.5109300000000001</v>
      </c>
      <c r="BD330">
        <f t="shared" si="58"/>
        <v>14.1846</v>
      </c>
      <c r="BE330">
        <f t="shared" si="59"/>
        <v>21.438320747999999</v>
      </c>
    </row>
    <row r="331" spans="6:57">
      <c r="F331" s="9"/>
      <c r="G331" s="22">
        <v>0.183563</v>
      </c>
      <c r="H331" s="22">
        <v>105.57299999999999</v>
      </c>
      <c r="I331" s="22">
        <v>-1.61285E-2</v>
      </c>
      <c r="J331" s="22">
        <v>321</v>
      </c>
      <c r="K331" s="22">
        <v>0.18298300000000001</v>
      </c>
      <c r="L331">
        <f t="shared" si="48"/>
        <v>16.128499999999999</v>
      </c>
      <c r="M331">
        <f t="shared" si="49"/>
        <v>2.9605958454999999</v>
      </c>
      <c r="N331" s="9"/>
      <c r="O331" s="22">
        <v>1.5164200000000001</v>
      </c>
      <c r="P331" s="22">
        <v>212.85900000000001</v>
      </c>
      <c r="Q331" s="22">
        <v>-1.4373800000000001E-2</v>
      </c>
      <c r="R331" s="22">
        <v>321</v>
      </c>
      <c r="S331" s="22">
        <v>1.5161100000000001</v>
      </c>
      <c r="T331">
        <f t="shared" si="50"/>
        <v>14.373800000000001</v>
      </c>
      <c r="U331">
        <f t="shared" si="51"/>
        <v>21.796717796000003</v>
      </c>
      <c r="X331" s="9"/>
      <c r="Y331" s="22">
        <v>0.183563</v>
      </c>
      <c r="Z331" s="22">
        <v>295.37299999999999</v>
      </c>
      <c r="AA331" s="22">
        <v>-1.6168200000000001E-2</v>
      </c>
      <c r="AB331" s="22">
        <v>321</v>
      </c>
      <c r="AC331" s="22">
        <v>0.182892</v>
      </c>
      <c r="AD331">
        <f t="shared" si="52"/>
        <v>16.168200000000002</v>
      </c>
      <c r="AE331">
        <f t="shared" si="53"/>
        <v>2.9678832966000006</v>
      </c>
      <c r="AF331" s="9"/>
      <c r="AG331" s="22">
        <v>1.5164200000000001</v>
      </c>
      <c r="AH331" s="22">
        <v>380.46699999999998</v>
      </c>
      <c r="AI331" s="22">
        <v>-1.43585E-2</v>
      </c>
      <c r="AJ331" s="22">
        <v>321</v>
      </c>
      <c r="AK331" s="22">
        <v>1.5152000000000001</v>
      </c>
      <c r="AL331">
        <f t="shared" si="54"/>
        <v>14.358499999999999</v>
      </c>
      <c r="AM331">
        <f t="shared" si="55"/>
        <v>21.773516570000002</v>
      </c>
      <c r="AP331" s="9"/>
      <c r="AQ331" s="22">
        <v>0.183563</v>
      </c>
      <c r="AR331" s="22">
        <v>463.86599999999999</v>
      </c>
      <c r="AS331" s="22">
        <v>-1.6186499999999999E-2</v>
      </c>
      <c r="AT331" s="22">
        <v>321</v>
      </c>
      <c r="AU331" s="22">
        <v>0.182953</v>
      </c>
      <c r="AV331">
        <f t="shared" si="56"/>
        <v>16.186499999999999</v>
      </c>
      <c r="AW331">
        <f t="shared" si="57"/>
        <v>2.9712424994999997</v>
      </c>
      <c r="AX331" s="9"/>
      <c r="AY331" s="22">
        <v>1.5164200000000001</v>
      </c>
      <c r="AZ331" s="22">
        <v>585.79999999999995</v>
      </c>
      <c r="BA331" s="22">
        <v>-1.4123500000000001E-2</v>
      </c>
      <c r="BB331" s="22">
        <v>321</v>
      </c>
      <c r="BC331" s="22">
        <v>1.5158100000000001</v>
      </c>
      <c r="BD331">
        <f t="shared" si="58"/>
        <v>14.1235</v>
      </c>
      <c r="BE331">
        <f t="shared" si="59"/>
        <v>21.41715787</v>
      </c>
    </row>
    <row r="332" spans="6:57">
      <c r="F332" s="9"/>
      <c r="G332" s="22">
        <v>0.17852799999999999</v>
      </c>
      <c r="H332" s="22">
        <v>105.673</v>
      </c>
      <c r="I332" s="22">
        <v>-1.61285E-2</v>
      </c>
      <c r="J332" s="22">
        <v>322</v>
      </c>
      <c r="K332" s="22">
        <v>0.17785599999999999</v>
      </c>
      <c r="L332">
        <f t="shared" ref="L332:L388" si="60">-I332/$F$2*1000</f>
        <v>16.128499999999999</v>
      </c>
      <c r="M332">
        <f t="shared" ref="M332:M388" si="61">L332*G332</f>
        <v>2.8793888479999996</v>
      </c>
      <c r="N332" s="9"/>
      <c r="O332" s="22">
        <v>1.52145</v>
      </c>
      <c r="P332" s="22">
        <v>212.96</v>
      </c>
      <c r="Q332" s="22">
        <v>-1.43097E-2</v>
      </c>
      <c r="R332" s="22">
        <v>322</v>
      </c>
      <c r="S332" s="22">
        <v>1.5213000000000001</v>
      </c>
      <c r="T332">
        <f t="shared" ref="T332:T388" si="62">-Q332/$F$2*1000</f>
        <v>14.309699999999999</v>
      </c>
      <c r="U332">
        <f t="shared" ref="U332:U388" si="63">T332*O332</f>
        <v>21.771493064999998</v>
      </c>
      <c r="X332" s="9"/>
      <c r="Y332" s="22">
        <v>0.17852799999999999</v>
      </c>
      <c r="Z332" s="22">
        <v>295.47300000000001</v>
      </c>
      <c r="AA332" s="22">
        <v>-1.6162099999999999E-2</v>
      </c>
      <c r="AB332" s="22">
        <v>322</v>
      </c>
      <c r="AC332" s="22">
        <v>0.17788699999999999</v>
      </c>
      <c r="AD332">
        <f t="shared" ref="AD332:AD388" si="64">-AA332/$F$2*1000</f>
        <v>16.162099999999999</v>
      </c>
      <c r="AE332">
        <f t="shared" ref="AE332:AE388" si="65">AD332*Y332</f>
        <v>2.8853873887999995</v>
      </c>
      <c r="AF332" s="9"/>
      <c r="AG332" s="22">
        <v>1.52145</v>
      </c>
      <c r="AH332" s="22">
        <v>380.56799999999998</v>
      </c>
      <c r="AI332" s="22">
        <v>-1.4285300000000001E-2</v>
      </c>
      <c r="AJ332" s="22">
        <v>322</v>
      </c>
      <c r="AK332" s="22">
        <v>1.5203899999999999</v>
      </c>
      <c r="AL332">
        <f t="shared" ref="AL332:AL388" si="66">-AI332/$F$2*1000</f>
        <v>14.285300000000001</v>
      </c>
      <c r="AM332">
        <f t="shared" ref="AM332:AM388" si="67">AL332*AG332</f>
        <v>21.734369685000001</v>
      </c>
      <c r="AP332" s="9"/>
      <c r="AQ332" s="22">
        <v>0.17852799999999999</v>
      </c>
      <c r="AR332" s="22">
        <v>463.96699999999998</v>
      </c>
      <c r="AS332" s="22">
        <v>-1.6186499999999999E-2</v>
      </c>
      <c r="AT332" s="22">
        <v>322</v>
      </c>
      <c r="AU332" s="22">
        <v>0.17785599999999999</v>
      </c>
      <c r="AV332">
        <f t="shared" ref="AV332:AV388" si="68">-AS332/$F$2*1000</f>
        <v>16.186499999999999</v>
      </c>
      <c r="AW332">
        <f t="shared" ref="AW332:AW388" si="69">AV332*AQ332</f>
        <v>2.8897434719999997</v>
      </c>
      <c r="AX332" s="9"/>
      <c r="AY332" s="22">
        <v>1.52145</v>
      </c>
      <c r="AZ332" s="22">
        <v>585.90099999999995</v>
      </c>
      <c r="BA332" s="22">
        <v>-1.4041100000000001E-2</v>
      </c>
      <c r="BB332" s="22">
        <v>322</v>
      </c>
      <c r="BC332" s="22">
        <v>1.5206900000000001</v>
      </c>
      <c r="BD332">
        <f t="shared" ref="BD332:BD388" si="70">-BA332/$F$2*1000</f>
        <v>14.0411</v>
      </c>
      <c r="BE332">
        <f t="shared" ref="BE332:BE388" si="71">BD332*AY332</f>
        <v>21.362831594999999</v>
      </c>
    </row>
    <row r="333" spans="6:57">
      <c r="F333" s="9"/>
      <c r="G333" s="22">
        <v>0.17349200000000001</v>
      </c>
      <c r="H333" s="22">
        <v>105.774</v>
      </c>
      <c r="I333" s="22">
        <v>-1.61285E-2</v>
      </c>
      <c r="J333" s="22">
        <v>323</v>
      </c>
      <c r="K333" s="22">
        <v>0.172791</v>
      </c>
      <c r="L333">
        <f t="shared" si="60"/>
        <v>16.128499999999999</v>
      </c>
      <c r="M333">
        <f t="shared" si="61"/>
        <v>2.7981657219999998</v>
      </c>
      <c r="N333" s="9"/>
      <c r="O333" s="22">
        <v>1.5264899999999999</v>
      </c>
      <c r="P333" s="22">
        <v>213.06100000000001</v>
      </c>
      <c r="Q333" s="22">
        <v>-1.42395E-2</v>
      </c>
      <c r="R333" s="22">
        <v>323</v>
      </c>
      <c r="S333" s="22">
        <v>1.5255700000000001</v>
      </c>
      <c r="T333">
        <f t="shared" si="62"/>
        <v>14.2395</v>
      </c>
      <c r="U333">
        <f t="shared" si="63"/>
        <v>21.736454354999999</v>
      </c>
      <c r="X333" s="9"/>
      <c r="Y333" s="22">
        <v>0.17349200000000001</v>
      </c>
      <c r="Z333" s="22">
        <v>295.57400000000001</v>
      </c>
      <c r="AA333" s="22">
        <v>-1.6168200000000001E-2</v>
      </c>
      <c r="AB333" s="22">
        <v>323</v>
      </c>
      <c r="AC333" s="22">
        <v>0.172821</v>
      </c>
      <c r="AD333">
        <f t="shared" si="64"/>
        <v>16.168200000000002</v>
      </c>
      <c r="AE333">
        <f t="shared" si="65"/>
        <v>2.8050533544000005</v>
      </c>
      <c r="AF333" s="9"/>
      <c r="AG333" s="22">
        <v>1.5264899999999999</v>
      </c>
      <c r="AH333" s="22">
        <v>380.66800000000001</v>
      </c>
      <c r="AI333" s="22">
        <v>-1.42273E-2</v>
      </c>
      <c r="AJ333" s="22">
        <v>323</v>
      </c>
      <c r="AK333" s="22">
        <v>1.5255700000000001</v>
      </c>
      <c r="AL333">
        <f t="shared" si="66"/>
        <v>14.2273</v>
      </c>
      <c r="AM333">
        <f t="shared" si="67"/>
        <v>21.717831176999997</v>
      </c>
      <c r="AP333" s="9"/>
      <c r="AQ333" s="22">
        <v>0.17349200000000001</v>
      </c>
      <c r="AR333" s="22">
        <v>464.06799999999998</v>
      </c>
      <c r="AS333" s="22">
        <v>-1.61835E-2</v>
      </c>
      <c r="AT333" s="22">
        <v>323</v>
      </c>
      <c r="AU333" s="22">
        <v>0.17291300000000001</v>
      </c>
      <c r="AV333">
        <f t="shared" si="68"/>
        <v>16.183499999999999</v>
      </c>
      <c r="AW333">
        <f t="shared" si="69"/>
        <v>2.807707782</v>
      </c>
      <c r="AX333" s="9"/>
      <c r="AY333" s="22">
        <v>1.5264899999999999</v>
      </c>
      <c r="AZ333" s="22">
        <v>586.00199999999995</v>
      </c>
      <c r="BA333" s="22">
        <v>-1.3992299999999999E-2</v>
      </c>
      <c r="BB333" s="22">
        <v>323</v>
      </c>
      <c r="BC333" s="22">
        <v>1.5255700000000001</v>
      </c>
      <c r="BD333">
        <f t="shared" si="70"/>
        <v>13.992299999999998</v>
      </c>
      <c r="BE333">
        <f t="shared" si="71"/>
        <v>21.359106026999996</v>
      </c>
    </row>
    <row r="334" spans="6:57">
      <c r="F334" s="9"/>
      <c r="G334" s="22">
        <v>0.168457</v>
      </c>
      <c r="H334" s="22">
        <v>105.875</v>
      </c>
      <c r="I334" s="22">
        <v>-1.6134599999999999E-2</v>
      </c>
      <c r="J334" s="22">
        <v>324</v>
      </c>
      <c r="K334" s="22">
        <v>0.167847</v>
      </c>
      <c r="L334">
        <f t="shared" si="60"/>
        <v>16.134599999999999</v>
      </c>
      <c r="M334">
        <f t="shared" si="61"/>
        <v>2.7179863121999999</v>
      </c>
      <c r="N334" s="9"/>
      <c r="O334" s="22">
        <v>1.53152</v>
      </c>
      <c r="P334" s="22">
        <v>213.161</v>
      </c>
      <c r="Q334" s="22">
        <v>-1.4175399999999999E-2</v>
      </c>
      <c r="R334" s="22">
        <v>324</v>
      </c>
      <c r="S334" s="22">
        <v>1.5307599999999999</v>
      </c>
      <c r="T334">
        <f t="shared" si="62"/>
        <v>14.1754</v>
      </c>
      <c r="U334">
        <f t="shared" si="63"/>
        <v>21.709908607999999</v>
      </c>
      <c r="X334" s="9"/>
      <c r="Y334" s="22">
        <v>0.168457</v>
      </c>
      <c r="Z334" s="22">
        <v>295.67500000000001</v>
      </c>
      <c r="AA334" s="22">
        <v>-1.61713E-2</v>
      </c>
      <c r="AB334" s="22">
        <v>324</v>
      </c>
      <c r="AC334" s="22">
        <v>0.16772500000000001</v>
      </c>
      <c r="AD334">
        <f t="shared" si="64"/>
        <v>16.171299999999999</v>
      </c>
      <c r="AE334">
        <f t="shared" si="65"/>
        <v>2.7241686840999999</v>
      </c>
      <c r="AF334" s="9"/>
      <c r="AG334" s="22">
        <v>1.53152</v>
      </c>
      <c r="AH334" s="22">
        <v>380.76900000000001</v>
      </c>
      <c r="AI334" s="22">
        <v>-1.41602E-2</v>
      </c>
      <c r="AJ334" s="22">
        <v>324</v>
      </c>
      <c r="AK334" s="22">
        <v>1.5310699999999999</v>
      </c>
      <c r="AL334">
        <f t="shared" si="66"/>
        <v>14.1602</v>
      </c>
      <c r="AM334">
        <f t="shared" si="67"/>
        <v>21.686629503999999</v>
      </c>
      <c r="AP334" s="9"/>
      <c r="AQ334" s="22">
        <v>0.168457</v>
      </c>
      <c r="AR334" s="22">
        <v>464.16899999999998</v>
      </c>
      <c r="AS334" s="22">
        <v>-1.61957E-2</v>
      </c>
      <c r="AT334" s="22">
        <v>324</v>
      </c>
      <c r="AU334" s="22">
        <v>0.167877</v>
      </c>
      <c r="AV334">
        <f t="shared" si="68"/>
        <v>16.195699999999999</v>
      </c>
      <c r="AW334">
        <f t="shared" si="69"/>
        <v>2.7282790348999999</v>
      </c>
      <c r="AX334" s="9"/>
      <c r="AY334" s="22">
        <v>1.53152</v>
      </c>
      <c r="AZ334" s="22">
        <v>586.10299999999995</v>
      </c>
      <c r="BA334" s="22">
        <v>-1.3946500000000001E-2</v>
      </c>
      <c r="BB334" s="22">
        <v>324</v>
      </c>
      <c r="BC334" s="22">
        <v>1.5310699999999999</v>
      </c>
      <c r="BD334">
        <f t="shared" si="70"/>
        <v>13.9465</v>
      </c>
      <c r="BE334">
        <f t="shared" si="71"/>
        <v>21.359343680000002</v>
      </c>
    </row>
    <row r="335" spans="6:57">
      <c r="F335" s="9"/>
      <c r="G335" s="22">
        <v>0.16342200000000001</v>
      </c>
      <c r="H335" s="22">
        <v>105.97499999999999</v>
      </c>
      <c r="I335" s="22">
        <v>-1.6131599999999999E-2</v>
      </c>
      <c r="J335" s="22">
        <v>325</v>
      </c>
      <c r="K335" s="22">
        <v>0.16284199999999999</v>
      </c>
      <c r="L335">
        <f t="shared" si="60"/>
        <v>16.131599999999999</v>
      </c>
      <c r="M335">
        <f t="shared" si="61"/>
        <v>2.6362583352</v>
      </c>
      <c r="N335" s="9"/>
      <c r="O335" s="22">
        <v>1.5365599999999999</v>
      </c>
      <c r="P335" s="22">
        <v>213.262</v>
      </c>
      <c r="Q335" s="22">
        <v>-1.4135699999999999E-2</v>
      </c>
      <c r="R335" s="22">
        <v>325</v>
      </c>
      <c r="S335" s="22">
        <v>1.5356399999999999</v>
      </c>
      <c r="T335">
        <f t="shared" si="62"/>
        <v>14.1357</v>
      </c>
      <c r="U335">
        <f t="shared" si="63"/>
        <v>21.720351191999999</v>
      </c>
      <c r="X335" s="9"/>
      <c r="Y335" s="22">
        <v>0.16342200000000001</v>
      </c>
      <c r="Z335" s="22">
        <v>295.77499999999998</v>
      </c>
      <c r="AA335" s="22">
        <v>-1.6177400000000002E-2</v>
      </c>
      <c r="AB335" s="22">
        <v>325</v>
      </c>
      <c r="AC335" s="22">
        <v>0.16259799999999999</v>
      </c>
      <c r="AD335">
        <f t="shared" si="64"/>
        <v>16.177400000000002</v>
      </c>
      <c r="AE335">
        <f t="shared" si="65"/>
        <v>2.6437430628000005</v>
      </c>
      <c r="AF335" s="9"/>
      <c r="AG335" s="22">
        <v>1.5365599999999999</v>
      </c>
      <c r="AH335" s="22">
        <v>380.87</v>
      </c>
      <c r="AI335" s="22">
        <v>-1.40961E-2</v>
      </c>
      <c r="AJ335" s="22">
        <v>325</v>
      </c>
      <c r="AK335" s="22">
        <v>1.5359499999999999</v>
      </c>
      <c r="AL335">
        <f t="shared" si="66"/>
        <v>14.0961</v>
      </c>
      <c r="AM335">
        <f t="shared" si="67"/>
        <v>21.659503416</v>
      </c>
      <c r="AP335" s="9"/>
      <c r="AQ335" s="22">
        <v>0.16342200000000001</v>
      </c>
      <c r="AR335" s="22">
        <v>464.26900000000001</v>
      </c>
      <c r="AS335" s="22">
        <v>-1.6192600000000001E-2</v>
      </c>
      <c r="AT335" s="22">
        <v>325</v>
      </c>
      <c r="AU335" s="22">
        <v>0.16284199999999999</v>
      </c>
      <c r="AV335">
        <f t="shared" si="68"/>
        <v>16.192600000000002</v>
      </c>
      <c r="AW335">
        <f t="shared" si="69"/>
        <v>2.6462270772000007</v>
      </c>
      <c r="AX335" s="9"/>
      <c r="AY335" s="22">
        <v>1.5365599999999999</v>
      </c>
      <c r="AZ335" s="22">
        <v>586.20299999999997</v>
      </c>
      <c r="BA335" s="22">
        <v>-1.3858000000000001E-2</v>
      </c>
      <c r="BB335" s="22">
        <v>325</v>
      </c>
      <c r="BC335" s="22">
        <v>1.5359499999999999</v>
      </c>
      <c r="BD335">
        <f t="shared" si="70"/>
        <v>13.858000000000001</v>
      </c>
      <c r="BE335">
        <f t="shared" si="71"/>
        <v>21.293648479999998</v>
      </c>
    </row>
    <row r="336" spans="6:57">
      <c r="F336" s="9"/>
      <c r="G336" s="22">
        <v>0.158386</v>
      </c>
      <c r="H336" s="22">
        <v>106.07599999999999</v>
      </c>
      <c r="I336" s="22">
        <v>-1.6137700000000001E-2</v>
      </c>
      <c r="J336" s="22">
        <v>326</v>
      </c>
      <c r="K336" s="22">
        <v>0.157806</v>
      </c>
      <c r="L336">
        <f t="shared" si="60"/>
        <v>16.137700000000002</v>
      </c>
      <c r="M336">
        <f t="shared" si="61"/>
        <v>2.5559857522000002</v>
      </c>
      <c r="N336" s="9"/>
      <c r="O336" s="22">
        <v>1.5416000000000001</v>
      </c>
      <c r="P336" s="22">
        <v>213.363</v>
      </c>
      <c r="Q336" s="22">
        <v>-1.41052E-2</v>
      </c>
      <c r="R336" s="22">
        <v>326</v>
      </c>
      <c r="S336" s="22">
        <v>1.5408299999999999</v>
      </c>
      <c r="T336">
        <f t="shared" si="62"/>
        <v>14.1052</v>
      </c>
      <c r="U336">
        <f t="shared" si="63"/>
        <v>21.74457632</v>
      </c>
      <c r="X336" s="9"/>
      <c r="Y336" s="22">
        <v>0.158386</v>
      </c>
      <c r="Z336" s="22">
        <v>295.87599999999998</v>
      </c>
      <c r="AA336" s="22">
        <v>-1.61713E-2</v>
      </c>
      <c r="AB336" s="22">
        <v>326</v>
      </c>
      <c r="AC336" s="22">
        <v>0.15783700000000001</v>
      </c>
      <c r="AD336">
        <f t="shared" si="64"/>
        <v>16.171299999999999</v>
      </c>
      <c r="AE336">
        <f t="shared" si="65"/>
        <v>2.5613075217999999</v>
      </c>
      <c r="AF336" s="9"/>
      <c r="AG336" s="22">
        <v>1.5416000000000001</v>
      </c>
      <c r="AH336" s="22">
        <v>380.971</v>
      </c>
      <c r="AI336" s="22">
        <v>-1.4041100000000001E-2</v>
      </c>
      <c r="AJ336" s="22">
        <v>326</v>
      </c>
      <c r="AK336" s="22">
        <v>1.54114</v>
      </c>
      <c r="AL336">
        <f t="shared" si="66"/>
        <v>14.0411</v>
      </c>
      <c r="AM336">
        <f t="shared" si="67"/>
        <v>21.645759760000001</v>
      </c>
      <c r="AP336" s="9"/>
      <c r="AQ336" s="22">
        <v>0.158386</v>
      </c>
      <c r="AR336" s="22">
        <v>464.37</v>
      </c>
      <c r="AS336" s="22">
        <v>-1.61957E-2</v>
      </c>
      <c r="AT336" s="22">
        <v>326</v>
      </c>
      <c r="AU336" s="22">
        <v>0.15762300000000001</v>
      </c>
      <c r="AV336">
        <f t="shared" si="68"/>
        <v>16.195699999999999</v>
      </c>
      <c r="AW336">
        <f t="shared" si="69"/>
        <v>2.5651721401999996</v>
      </c>
      <c r="AX336" s="9"/>
      <c r="AY336" s="22">
        <v>1.5416000000000001</v>
      </c>
      <c r="AZ336" s="22">
        <v>586.30399999999997</v>
      </c>
      <c r="BA336" s="22">
        <v>-1.38031E-2</v>
      </c>
      <c r="BB336" s="22">
        <v>326</v>
      </c>
      <c r="BC336" s="22">
        <v>1.54053</v>
      </c>
      <c r="BD336">
        <f t="shared" si="70"/>
        <v>13.803100000000001</v>
      </c>
      <c r="BE336">
        <f t="shared" si="71"/>
        <v>21.278858960000001</v>
      </c>
    </row>
    <row r="337" spans="6:57">
      <c r="F337" s="9"/>
      <c r="G337" s="22">
        <v>0.15335099999999999</v>
      </c>
      <c r="H337" s="22">
        <v>106.17700000000001</v>
      </c>
      <c r="I337" s="22">
        <v>-1.61438E-2</v>
      </c>
      <c r="J337" s="22">
        <v>327</v>
      </c>
      <c r="K337" s="22">
        <v>0.15273999999999999</v>
      </c>
      <c r="L337">
        <f t="shared" si="60"/>
        <v>16.143799999999999</v>
      </c>
      <c r="M337">
        <f t="shared" si="61"/>
        <v>2.4756678737999995</v>
      </c>
      <c r="N337" s="9"/>
      <c r="O337" s="22">
        <v>1.5466299999999999</v>
      </c>
      <c r="P337" s="22">
        <v>213.464</v>
      </c>
      <c r="Q337" s="22">
        <v>-1.40167E-2</v>
      </c>
      <c r="R337" s="22">
        <v>327</v>
      </c>
      <c r="S337" s="22">
        <v>1.54541</v>
      </c>
      <c r="T337">
        <f t="shared" si="62"/>
        <v>14.0167</v>
      </c>
      <c r="U337">
        <f t="shared" si="63"/>
        <v>21.678648720999998</v>
      </c>
      <c r="X337" s="9"/>
      <c r="Y337" s="22">
        <v>0.15335099999999999</v>
      </c>
      <c r="Z337" s="22">
        <v>295.97699999999998</v>
      </c>
      <c r="AA337" s="22">
        <v>-1.6177400000000002E-2</v>
      </c>
      <c r="AB337" s="22">
        <v>327</v>
      </c>
      <c r="AC337" s="22">
        <v>0.15277099999999999</v>
      </c>
      <c r="AD337">
        <f t="shared" si="64"/>
        <v>16.177400000000002</v>
      </c>
      <c r="AE337">
        <f t="shared" si="65"/>
        <v>2.4808204674000001</v>
      </c>
      <c r="AF337" s="9"/>
      <c r="AG337" s="22">
        <v>1.5466299999999999</v>
      </c>
      <c r="AH337" s="22">
        <v>381.07100000000003</v>
      </c>
      <c r="AI337" s="22">
        <v>-1.3958699999999999E-2</v>
      </c>
      <c r="AJ337" s="22">
        <v>327</v>
      </c>
      <c r="AK337" s="22">
        <v>1.54541</v>
      </c>
      <c r="AL337">
        <f t="shared" si="66"/>
        <v>13.958699999999999</v>
      </c>
      <c r="AM337">
        <f t="shared" si="67"/>
        <v>21.588944180999999</v>
      </c>
      <c r="AP337" s="9"/>
      <c r="AQ337" s="22">
        <v>0.15335099999999999</v>
      </c>
      <c r="AR337" s="22">
        <v>464.471</v>
      </c>
      <c r="AS337" s="22">
        <v>-1.61957E-2</v>
      </c>
      <c r="AT337" s="22">
        <v>327</v>
      </c>
      <c r="AU337" s="22">
        <v>0.15273999999999999</v>
      </c>
      <c r="AV337">
        <f t="shared" si="68"/>
        <v>16.195699999999999</v>
      </c>
      <c r="AW337">
        <f t="shared" si="69"/>
        <v>2.4836267906999998</v>
      </c>
      <c r="AX337" s="9"/>
      <c r="AY337" s="22">
        <v>1.5466299999999999</v>
      </c>
      <c r="AZ337" s="22">
        <v>586.40499999999997</v>
      </c>
      <c r="BA337" s="22">
        <v>-1.37054E-2</v>
      </c>
      <c r="BB337" s="22">
        <v>327</v>
      </c>
      <c r="BC337" s="22">
        <v>1.54541</v>
      </c>
      <c r="BD337">
        <f t="shared" si="70"/>
        <v>13.705399999999999</v>
      </c>
      <c r="BE337">
        <f t="shared" si="71"/>
        <v>21.197182801999997</v>
      </c>
    </row>
    <row r="338" spans="6:57">
      <c r="F338" s="9"/>
      <c r="G338" s="22">
        <v>0.148315</v>
      </c>
      <c r="H338" s="22">
        <v>106.277</v>
      </c>
      <c r="I338" s="22">
        <v>-1.6125500000000001E-2</v>
      </c>
      <c r="J338" s="22">
        <v>328</v>
      </c>
      <c r="K338" s="22">
        <v>0.14788799999999999</v>
      </c>
      <c r="L338">
        <f t="shared" si="60"/>
        <v>16.125500000000002</v>
      </c>
      <c r="M338">
        <f t="shared" si="61"/>
        <v>2.3916535325000003</v>
      </c>
      <c r="N338" s="9"/>
      <c r="O338" s="22">
        <v>1.5516700000000001</v>
      </c>
      <c r="P338" s="22">
        <v>213.56399999999999</v>
      </c>
      <c r="Q338" s="22">
        <v>-1.3964799999999999E-2</v>
      </c>
      <c r="R338" s="22">
        <v>328</v>
      </c>
      <c r="S338" s="22">
        <v>1.5508999999999999</v>
      </c>
      <c r="T338">
        <f t="shared" si="62"/>
        <v>13.9648</v>
      </c>
      <c r="U338">
        <f t="shared" si="63"/>
        <v>21.668761216000004</v>
      </c>
      <c r="X338" s="9"/>
      <c r="Y338" s="22">
        <v>0.148315</v>
      </c>
      <c r="Z338" s="22">
        <v>296.07799999999997</v>
      </c>
      <c r="AA338" s="22">
        <v>-1.6189599999999998E-2</v>
      </c>
      <c r="AB338" s="22">
        <v>328</v>
      </c>
      <c r="AC338" s="22">
        <v>0.14758299999999999</v>
      </c>
      <c r="AD338">
        <f t="shared" si="64"/>
        <v>16.189599999999999</v>
      </c>
      <c r="AE338">
        <f t="shared" si="65"/>
        <v>2.4011605239999998</v>
      </c>
      <c r="AF338" s="9"/>
      <c r="AG338" s="22">
        <v>1.5516700000000001</v>
      </c>
      <c r="AH338" s="22">
        <v>381.17200000000003</v>
      </c>
      <c r="AI338" s="22">
        <v>-1.38916E-2</v>
      </c>
      <c r="AJ338" s="22">
        <v>328</v>
      </c>
      <c r="AK338" s="22">
        <v>1.55121</v>
      </c>
      <c r="AL338">
        <f t="shared" si="66"/>
        <v>13.8916</v>
      </c>
      <c r="AM338">
        <f t="shared" si="67"/>
        <v>21.555178972000004</v>
      </c>
      <c r="AP338" s="9"/>
      <c r="AQ338" s="22">
        <v>0.148315</v>
      </c>
      <c r="AR338" s="22">
        <v>464.57100000000003</v>
      </c>
      <c r="AS338" s="22">
        <v>-1.6192600000000001E-2</v>
      </c>
      <c r="AT338" s="22">
        <v>328</v>
      </c>
      <c r="AU338" s="22">
        <v>0.147614</v>
      </c>
      <c r="AV338">
        <f t="shared" si="68"/>
        <v>16.192600000000002</v>
      </c>
      <c r="AW338">
        <f t="shared" si="69"/>
        <v>2.4016054690000006</v>
      </c>
      <c r="AX338" s="9"/>
      <c r="AY338" s="22">
        <v>1.5516700000000001</v>
      </c>
      <c r="AZ338" s="22">
        <v>586.505</v>
      </c>
      <c r="BA338" s="22">
        <v>-1.36078E-2</v>
      </c>
      <c r="BB338" s="22">
        <v>328</v>
      </c>
      <c r="BC338" s="22">
        <v>1.55121</v>
      </c>
      <c r="BD338">
        <f t="shared" si="70"/>
        <v>13.607799999999999</v>
      </c>
      <c r="BE338">
        <f t="shared" si="71"/>
        <v>21.114815025999999</v>
      </c>
    </row>
    <row r="339" spans="6:57">
      <c r="F339" s="9"/>
      <c r="G339" s="22">
        <v>0.14327999999999999</v>
      </c>
      <c r="H339" s="22">
        <v>106.378</v>
      </c>
      <c r="I339" s="22">
        <v>-1.61285E-2</v>
      </c>
      <c r="J339" s="22">
        <v>329</v>
      </c>
      <c r="K339" s="22">
        <v>0.14266999999999999</v>
      </c>
      <c r="L339">
        <f t="shared" si="60"/>
        <v>16.128499999999999</v>
      </c>
      <c r="M339">
        <f t="shared" si="61"/>
        <v>2.3108914799999996</v>
      </c>
      <c r="N339" s="9"/>
      <c r="O339" s="22">
        <v>1.5567</v>
      </c>
      <c r="P339" s="22">
        <v>213.66499999999999</v>
      </c>
      <c r="Q339" s="22">
        <v>-1.38855E-2</v>
      </c>
      <c r="R339" s="22">
        <v>329</v>
      </c>
      <c r="S339" s="22">
        <v>1.5564</v>
      </c>
      <c r="T339">
        <f t="shared" si="62"/>
        <v>13.8855</v>
      </c>
      <c r="U339">
        <f t="shared" si="63"/>
        <v>21.615557850000002</v>
      </c>
      <c r="X339" s="9"/>
      <c r="Y339" s="22">
        <v>0.14327999999999999</v>
      </c>
      <c r="Z339" s="22">
        <v>296.178</v>
      </c>
      <c r="AA339" s="22">
        <v>-1.61835E-2</v>
      </c>
      <c r="AB339" s="22">
        <v>329</v>
      </c>
      <c r="AC339" s="22">
        <v>0.14260900000000001</v>
      </c>
      <c r="AD339">
        <f t="shared" si="64"/>
        <v>16.183499999999999</v>
      </c>
      <c r="AE339">
        <f t="shared" si="65"/>
        <v>2.3187718799999995</v>
      </c>
      <c r="AF339" s="9"/>
      <c r="AG339" s="22">
        <v>1.5567</v>
      </c>
      <c r="AH339" s="22">
        <v>381.27300000000002</v>
      </c>
      <c r="AI339" s="22">
        <v>-1.3815300000000001E-2</v>
      </c>
      <c r="AJ339" s="22">
        <v>329</v>
      </c>
      <c r="AK339" s="22">
        <v>1.55579</v>
      </c>
      <c r="AL339">
        <f t="shared" si="66"/>
        <v>13.815300000000001</v>
      </c>
      <c r="AM339">
        <f t="shared" si="67"/>
        <v>21.50627751</v>
      </c>
      <c r="AP339" s="9"/>
      <c r="AQ339" s="22">
        <v>0.14327999999999999</v>
      </c>
      <c r="AR339" s="22">
        <v>464.67200000000003</v>
      </c>
      <c r="AS339" s="22">
        <v>-1.6204799999999998E-2</v>
      </c>
      <c r="AT339" s="22">
        <v>329</v>
      </c>
      <c r="AU339" s="22">
        <v>0.14266999999999999</v>
      </c>
      <c r="AV339">
        <f t="shared" si="68"/>
        <v>16.204799999999999</v>
      </c>
      <c r="AW339">
        <f t="shared" si="69"/>
        <v>2.3218237439999996</v>
      </c>
      <c r="AX339" s="9"/>
      <c r="AY339" s="22">
        <v>1.5567</v>
      </c>
      <c r="AZ339" s="22">
        <v>586.60599999999999</v>
      </c>
      <c r="BA339" s="22">
        <v>-1.3507099999999999E-2</v>
      </c>
      <c r="BB339" s="22">
        <v>329</v>
      </c>
      <c r="BC339" s="22">
        <v>1.55609</v>
      </c>
      <c r="BD339">
        <f t="shared" si="70"/>
        <v>13.507099999999999</v>
      </c>
      <c r="BE339">
        <f t="shared" si="71"/>
        <v>21.026502569999998</v>
      </c>
    </row>
    <row r="340" spans="6:57">
      <c r="F340" s="9"/>
      <c r="G340" s="22">
        <v>0.13824500000000001</v>
      </c>
      <c r="H340" s="22">
        <v>106.479</v>
      </c>
      <c r="I340" s="22">
        <v>-1.6137700000000001E-2</v>
      </c>
      <c r="J340" s="22">
        <v>330</v>
      </c>
      <c r="K340" s="22">
        <v>0.137604</v>
      </c>
      <c r="L340">
        <f t="shared" si="60"/>
        <v>16.137700000000002</v>
      </c>
      <c r="M340">
        <f t="shared" si="61"/>
        <v>2.2309563365000002</v>
      </c>
      <c r="N340" s="9"/>
      <c r="O340" s="22">
        <v>1.5617399999999999</v>
      </c>
      <c r="P340" s="22">
        <v>213.76599999999999</v>
      </c>
      <c r="Q340" s="22">
        <v>-1.3797E-2</v>
      </c>
      <c r="R340" s="22">
        <v>330</v>
      </c>
      <c r="S340" s="22">
        <v>1.56097</v>
      </c>
      <c r="T340">
        <f t="shared" si="62"/>
        <v>13.797000000000001</v>
      </c>
      <c r="U340">
        <f t="shared" si="63"/>
        <v>21.547326779999999</v>
      </c>
      <c r="X340" s="9"/>
      <c r="Y340" s="22">
        <v>0.13824500000000001</v>
      </c>
      <c r="Z340" s="22">
        <v>296.279</v>
      </c>
      <c r="AA340" s="22">
        <v>-1.6177400000000002E-2</v>
      </c>
      <c r="AB340" s="22">
        <v>330</v>
      </c>
      <c r="AC340" s="22">
        <v>0.13748199999999999</v>
      </c>
      <c r="AD340">
        <f t="shared" si="64"/>
        <v>16.177400000000002</v>
      </c>
      <c r="AE340">
        <f t="shared" si="65"/>
        <v>2.2364446630000003</v>
      </c>
      <c r="AF340" s="9"/>
      <c r="AG340" s="22">
        <v>1.5617399999999999</v>
      </c>
      <c r="AH340" s="22">
        <v>381.37299999999999</v>
      </c>
      <c r="AI340" s="22">
        <v>-1.3754300000000001E-2</v>
      </c>
      <c r="AJ340" s="22">
        <v>330</v>
      </c>
      <c r="AK340" s="22">
        <v>1.56097</v>
      </c>
      <c r="AL340">
        <f t="shared" si="66"/>
        <v>13.754300000000001</v>
      </c>
      <c r="AM340">
        <f t="shared" si="67"/>
        <v>21.480640481999998</v>
      </c>
      <c r="AP340" s="9"/>
      <c r="AQ340" s="22">
        <v>0.13824500000000001</v>
      </c>
      <c r="AR340" s="22">
        <v>464.77300000000002</v>
      </c>
      <c r="AS340" s="22">
        <v>-1.61957E-2</v>
      </c>
      <c r="AT340" s="22">
        <v>330</v>
      </c>
      <c r="AU340" s="22">
        <v>0.137512</v>
      </c>
      <c r="AV340">
        <f t="shared" si="68"/>
        <v>16.195699999999999</v>
      </c>
      <c r="AW340">
        <f t="shared" si="69"/>
        <v>2.2389745464999997</v>
      </c>
      <c r="AX340" s="9"/>
      <c r="AY340" s="22">
        <v>1.5617399999999999</v>
      </c>
      <c r="AZ340" s="22">
        <v>586.70699999999999</v>
      </c>
      <c r="BA340" s="22">
        <v>-1.3494900000000001E-2</v>
      </c>
      <c r="BB340" s="22">
        <v>330</v>
      </c>
      <c r="BC340" s="22">
        <v>1.56097</v>
      </c>
      <c r="BD340">
        <f t="shared" si="70"/>
        <v>13.494900000000001</v>
      </c>
      <c r="BE340">
        <f t="shared" si="71"/>
        <v>21.075525126000002</v>
      </c>
    </row>
    <row r="341" spans="6:57">
      <c r="F341" s="9"/>
      <c r="G341" s="22">
        <v>0.13320899999999999</v>
      </c>
      <c r="H341" s="22">
        <v>106.58</v>
      </c>
      <c r="I341" s="22">
        <v>-1.6140700000000001E-2</v>
      </c>
      <c r="J341" s="22">
        <v>331</v>
      </c>
      <c r="K341" s="22">
        <v>0.13247700000000001</v>
      </c>
      <c r="L341">
        <f t="shared" si="60"/>
        <v>16.140700000000002</v>
      </c>
      <c r="M341">
        <f t="shared" si="61"/>
        <v>2.1500865063000001</v>
      </c>
      <c r="N341" s="9"/>
      <c r="O341" s="22">
        <v>1.56677</v>
      </c>
      <c r="P341" s="22">
        <v>213.86600000000001</v>
      </c>
      <c r="Q341" s="22">
        <v>-1.3760400000000001E-2</v>
      </c>
      <c r="R341" s="22">
        <v>331</v>
      </c>
      <c r="S341" s="22">
        <v>1.56586</v>
      </c>
      <c r="T341">
        <f t="shared" si="62"/>
        <v>13.760400000000001</v>
      </c>
      <c r="U341">
        <f t="shared" si="63"/>
        <v>21.559381908000002</v>
      </c>
      <c r="X341" s="9"/>
      <c r="Y341" s="22">
        <v>0.13320899999999999</v>
      </c>
      <c r="Z341" s="22">
        <v>296.38</v>
      </c>
      <c r="AA341" s="22">
        <v>-1.61835E-2</v>
      </c>
      <c r="AB341" s="22">
        <v>331</v>
      </c>
      <c r="AC341" s="22">
        <v>0.13272100000000001</v>
      </c>
      <c r="AD341">
        <f t="shared" si="64"/>
        <v>16.183499999999999</v>
      </c>
      <c r="AE341">
        <f t="shared" si="65"/>
        <v>2.1557878514999995</v>
      </c>
      <c r="AF341" s="9"/>
      <c r="AG341" s="22">
        <v>1.56677</v>
      </c>
      <c r="AH341" s="22">
        <v>381.47399999999999</v>
      </c>
      <c r="AI341" s="22">
        <v>-1.36475E-2</v>
      </c>
      <c r="AJ341" s="22">
        <v>331</v>
      </c>
      <c r="AK341" s="22">
        <v>1.56616</v>
      </c>
      <c r="AL341">
        <f t="shared" si="66"/>
        <v>13.647499999999999</v>
      </c>
      <c r="AM341">
        <f t="shared" si="67"/>
        <v>21.382493574999998</v>
      </c>
      <c r="AP341" s="9"/>
      <c r="AQ341" s="22">
        <v>0.13320899999999999</v>
      </c>
      <c r="AR341" s="22">
        <v>464.87299999999999</v>
      </c>
      <c r="AS341" s="22">
        <v>-1.6204799999999998E-2</v>
      </c>
      <c r="AT341" s="22">
        <v>331</v>
      </c>
      <c r="AU341" s="22">
        <v>0.13259899999999999</v>
      </c>
      <c r="AV341">
        <f t="shared" si="68"/>
        <v>16.204799999999999</v>
      </c>
      <c r="AW341">
        <f t="shared" si="69"/>
        <v>2.1586252031999997</v>
      </c>
      <c r="AX341" s="9"/>
      <c r="AY341" s="22">
        <v>1.56677</v>
      </c>
      <c r="AZ341" s="22">
        <v>586.80799999999999</v>
      </c>
      <c r="BA341" s="22">
        <v>-1.3406400000000001E-2</v>
      </c>
      <c r="BB341" s="22">
        <v>331</v>
      </c>
      <c r="BC341" s="22">
        <v>1.56616</v>
      </c>
      <c r="BD341">
        <f t="shared" si="70"/>
        <v>13.406400000000001</v>
      </c>
      <c r="BE341">
        <f t="shared" si="71"/>
        <v>21.004745328000002</v>
      </c>
    </row>
    <row r="342" spans="6:57">
      <c r="F342" s="9"/>
      <c r="G342" s="22">
        <v>0.12817400000000001</v>
      </c>
      <c r="H342" s="22">
        <v>106.68</v>
      </c>
      <c r="I342" s="22">
        <v>-1.61285E-2</v>
      </c>
      <c r="J342" s="22">
        <v>332</v>
      </c>
      <c r="K342" s="22">
        <v>0.12731899999999999</v>
      </c>
      <c r="L342">
        <f t="shared" si="60"/>
        <v>16.128499999999999</v>
      </c>
      <c r="M342">
        <f t="shared" si="61"/>
        <v>2.0672543590000001</v>
      </c>
      <c r="N342" s="9"/>
      <c r="O342" s="22">
        <v>1.5718099999999999</v>
      </c>
      <c r="P342" s="22">
        <v>213.96700000000001</v>
      </c>
      <c r="Q342" s="22">
        <v>-1.3644399999999999E-2</v>
      </c>
      <c r="R342" s="22">
        <v>332</v>
      </c>
      <c r="S342" s="22">
        <v>1.57074</v>
      </c>
      <c r="T342">
        <f t="shared" si="62"/>
        <v>13.644399999999999</v>
      </c>
      <c r="U342">
        <f t="shared" si="63"/>
        <v>21.446404363999999</v>
      </c>
      <c r="X342" s="9"/>
      <c r="Y342" s="22">
        <v>0.12817400000000001</v>
      </c>
      <c r="Z342" s="22">
        <v>296.48</v>
      </c>
      <c r="AA342" s="22">
        <v>-1.6180400000000001E-2</v>
      </c>
      <c r="AB342" s="22">
        <v>332</v>
      </c>
      <c r="AC342" s="22">
        <v>0.12765499999999999</v>
      </c>
      <c r="AD342">
        <f t="shared" si="64"/>
        <v>16.180400000000002</v>
      </c>
      <c r="AE342">
        <f t="shared" si="65"/>
        <v>2.0739065896000004</v>
      </c>
      <c r="AF342" s="9"/>
      <c r="AG342" s="22">
        <v>1.5718099999999999</v>
      </c>
      <c r="AH342" s="22">
        <v>381.57499999999999</v>
      </c>
      <c r="AI342" s="22">
        <v>-1.36078E-2</v>
      </c>
      <c r="AJ342" s="22">
        <v>332</v>
      </c>
      <c r="AK342" s="22">
        <v>1.57135</v>
      </c>
      <c r="AL342">
        <f t="shared" si="66"/>
        <v>13.607799999999999</v>
      </c>
      <c r="AM342">
        <f t="shared" si="67"/>
        <v>21.388876117999999</v>
      </c>
      <c r="AP342" s="9"/>
      <c r="AQ342" s="22">
        <v>0.12817400000000001</v>
      </c>
      <c r="AR342" s="22">
        <v>464.97399999999999</v>
      </c>
      <c r="AS342" s="22">
        <v>-1.61987E-2</v>
      </c>
      <c r="AT342" s="22">
        <v>332</v>
      </c>
      <c r="AU342" s="22">
        <v>0.12756300000000001</v>
      </c>
      <c r="AV342">
        <f t="shared" si="68"/>
        <v>16.198699999999999</v>
      </c>
      <c r="AW342">
        <f t="shared" si="69"/>
        <v>2.0762521737999999</v>
      </c>
      <c r="AX342" s="9"/>
      <c r="AY342" s="22">
        <v>1.5718099999999999</v>
      </c>
      <c r="AZ342" s="22">
        <v>586.90800000000002</v>
      </c>
      <c r="BA342" s="22">
        <v>-1.3290400000000001E-2</v>
      </c>
      <c r="BB342" s="22">
        <v>332</v>
      </c>
      <c r="BC342" s="22">
        <v>1.57104</v>
      </c>
      <c r="BD342">
        <f t="shared" si="70"/>
        <v>13.2904</v>
      </c>
      <c r="BE342">
        <f t="shared" si="71"/>
        <v>20.889983623999999</v>
      </c>
    </row>
    <row r="343" spans="6:57">
      <c r="F343" s="9"/>
      <c r="G343" s="22">
        <v>0.123138</v>
      </c>
      <c r="H343" s="22">
        <v>106.78100000000001</v>
      </c>
      <c r="I343" s="22">
        <v>-1.61438E-2</v>
      </c>
      <c r="J343" s="22">
        <v>333</v>
      </c>
      <c r="K343" s="22">
        <v>0.12246700000000001</v>
      </c>
      <c r="L343">
        <f t="shared" si="60"/>
        <v>16.143799999999999</v>
      </c>
      <c r="M343">
        <f t="shared" si="61"/>
        <v>1.9879152443999999</v>
      </c>
      <c r="N343" s="9"/>
      <c r="O343" s="22">
        <v>1.57684</v>
      </c>
      <c r="P343" s="22">
        <v>214.06800000000001</v>
      </c>
      <c r="Q343" s="22">
        <v>-1.35773E-2</v>
      </c>
      <c r="R343" s="22">
        <v>333</v>
      </c>
      <c r="S343" s="22">
        <v>1.57562</v>
      </c>
      <c r="T343">
        <f t="shared" si="62"/>
        <v>13.577300000000001</v>
      </c>
      <c r="U343">
        <f t="shared" si="63"/>
        <v>21.409229732000004</v>
      </c>
      <c r="X343" s="9"/>
      <c r="Y343" s="22">
        <v>0.123138</v>
      </c>
      <c r="Z343" s="22">
        <v>296.58100000000002</v>
      </c>
      <c r="AA343" s="22">
        <v>-1.61835E-2</v>
      </c>
      <c r="AB343" s="22">
        <v>333</v>
      </c>
      <c r="AC343" s="22">
        <v>0.122528</v>
      </c>
      <c r="AD343">
        <f t="shared" si="64"/>
        <v>16.183499999999999</v>
      </c>
      <c r="AE343">
        <f t="shared" si="65"/>
        <v>1.9928038229999998</v>
      </c>
      <c r="AF343" s="9"/>
      <c r="AG343" s="22">
        <v>1.57684</v>
      </c>
      <c r="AH343" s="22">
        <v>381.67599999999999</v>
      </c>
      <c r="AI343" s="22">
        <v>-1.3507099999999999E-2</v>
      </c>
      <c r="AJ343" s="22">
        <v>333</v>
      </c>
      <c r="AK343" s="22">
        <v>1.5759300000000001</v>
      </c>
      <c r="AL343">
        <f t="shared" si="66"/>
        <v>13.507099999999999</v>
      </c>
      <c r="AM343">
        <f t="shared" si="67"/>
        <v>21.298535563999998</v>
      </c>
      <c r="AP343" s="9"/>
      <c r="AQ343" s="22">
        <v>0.123138</v>
      </c>
      <c r="AR343" s="22">
        <v>465.07499999999999</v>
      </c>
      <c r="AS343" s="22">
        <v>-1.6204799999999998E-2</v>
      </c>
      <c r="AT343" s="22">
        <v>333</v>
      </c>
      <c r="AU343" s="22">
        <v>0.122589</v>
      </c>
      <c r="AV343">
        <f t="shared" si="68"/>
        <v>16.204799999999999</v>
      </c>
      <c r="AW343">
        <f t="shared" si="69"/>
        <v>1.9954266623999999</v>
      </c>
      <c r="AX343" s="9"/>
      <c r="AY343" s="22">
        <v>1.57684</v>
      </c>
      <c r="AZ343" s="22">
        <v>587.00900000000001</v>
      </c>
      <c r="BA343" s="22">
        <v>-1.3201900000000001E-2</v>
      </c>
      <c r="BB343" s="22">
        <v>333</v>
      </c>
      <c r="BC343" s="22">
        <v>1.57623</v>
      </c>
      <c r="BD343">
        <f t="shared" si="70"/>
        <v>13.2019</v>
      </c>
      <c r="BE343">
        <f t="shared" si="71"/>
        <v>20.817283996</v>
      </c>
    </row>
    <row r="344" spans="6:57">
      <c r="F344" s="9"/>
      <c r="G344" s="22">
        <v>0.118103</v>
      </c>
      <c r="H344" s="22">
        <v>106.88200000000001</v>
      </c>
      <c r="I344" s="22">
        <v>-1.61438E-2</v>
      </c>
      <c r="J344" s="22">
        <v>334</v>
      </c>
      <c r="K344" s="22">
        <v>0.117523</v>
      </c>
      <c r="L344">
        <f t="shared" si="60"/>
        <v>16.143799999999999</v>
      </c>
      <c r="M344">
        <f t="shared" si="61"/>
        <v>1.9066312113999999</v>
      </c>
      <c r="N344" s="9"/>
      <c r="O344" s="22">
        <v>1.58188</v>
      </c>
      <c r="P344" s="22">
        <v>214.16800000000001</v>
      </c>
      <c r="Q344" s="22">
        <v>-1.34888E-2</v>
      </c>
      <c r="R344" s="22">
        <v>334</v>
      </c>
      <c r="S344" s="22">
        <v>1.5811200000000001</v>
      </c>
      <c r="T344">
        <f t="shared" si="62"/>
        <v>13.488800000000001</v>
      </c>
      <c r="U344">
        <f t="shared" si="63"/>
        <v>21.337662944000002</v>
      </c>
      <c r="X344" s="9"/>
      <c r="Y344" s="22">
        <v>0.118103</v>
      </c>
      <c r="Z344" s="22">
        <v>296.68200000000002</v>
      </c>
      <c r="AA344" s="22">
        <v>-1.61835E-2</v>
      </c>
      <c r="AB344" s="22">
        <v>334</v>
      </c>
      <c r="AC344" s="22">
        <v>0.117493</v>
      </c>
      <c r="AD344">
        <f t="shared" si="64"/>
        <v>16.183499999999999</v>
      </c>
      <c r="AE344">
        <f t="shared" si="65"/>
        <v>1.9113199004999999</v>
      </c>
      <c r="AF344" s="9"/>
      <c r="AG344" s="22">
        <v>1.58188</v>
      </c>
      <c r="AH344" s="22">
        <v>381.77600000000001</v>
      </c>
      <c r="AI344" s="22">
        <v>-1.3418599999999999E-2</v>
      </c>
      <c r="AJ344" s="22">
        <v>334</v>
      </c>
      <c r="AK344" s="22">
        <v>1.5811200000000001</v>
      </c>
      <c r="AL344">
        <f t="shared" si="66"/>
        <v>13.4186</v>
      </c>
      <c r="AM344">
        <f t="shared" si="67"/>
        <v>21.226614968</v>
      </c>
      <c r="AP344" s="9"/>
      <c r="AQ344" s="22">
        <v>0.118103</v>
      </c>
      <c r="AR344" s="22">
        <v>465.17599999999999</v>
      </c>
      <c r="AS344" s="22">
        <v>-1.6204799999999998E-2</v>
      </c>
      <c r="AT344" s="22">
        <v>334</v>
      </c>
      <c r="AU344" s="22">
        <v>0.11743199999999999</v>
      </c>
      <c r="AV344">
        <f t="shared" si="68"/>
        <v>16.204799999999999</v>
      </c>
      <c r="AW344">
        <f t="shared" si="69"/>
        <v>1.9138354943999998</v>
      </c>
      <c r="AX344" s="9"/>
      <c r="AY344" s="22">
        <v>1.58188</v>
      </c>
      <c r="AZ344" s="22">
        <v>587.11</v>
      </c>
      <c r="BA344" s="22">
        <v>-1.31012E-2</v>
      </c>
      <c r="BB344" s="22">
        <v>334</v>
      </c>
      <c r="BC344" s="22">
        <v>1.5811200000000001</v>
      </c>
      <c r="BD344">
        <f t="shared" si="70"/>
        <v>13.1012</v>
      </c>
      <c r="BE344">
        <f t="shared" si="71"/>
        <v>20.724526256000001</v>
      </c>
    </row>
    <row r="345" spans="6:57">
      <c r="F345" s="9"/>
      <c r="G345" s="22">
        <v>0.113068</v>
      </c>
      <c r="H345" s="22">
        <v>106.982</v>
      </c>
      <c r="I345" s="22">
        <v>-1.6146899999999999E-2</v>
      </c>
      <c r="J345" s="22">
        <v>335</v>
      </c>
      <c r="K345" s="22">
        <v>0.11261</v>
      </c>
      <c r="L345">
        <f t="shared" si="60"/>
        <v>16.146899999999999</v>
      </c>
      <c r="M345">
        <f t="shared" si="61"/>
        <v>1.8256976891999999</v>
      </c>
      <c r="N345" s="9"/>
      <c r="O345" s="22">
        <v>1.58691</v>
      </c>
      <c r="P345" s="22">
        <v>214.26900000000001</v>
      </c>
      <c r="Q345" s="22">
        <v>-1.34094E-2</v>
      </c>
      <c r="R345" s="22">
        <v>335</v>
      </c>
      <c r="S345" s="22">
        <v>1.5860000000000001</v>
      </c>
      <c r="T345">
        <f t="shared" si="62"/>
        <v>13.4094</v>
      </c>
      <c r="U345">
        <f t="shared" si="63"/>
        <v>21.279510953999999</v>
      </c>
      <c r="X345" s="9"/>
      <c r="Y345" s="22">
        <v>0.113068</v>
      </c>
      <c r="Z345" s="22">
        <v>296.78300000000002</v>
      </c>
      <c r="AA345" s="22">
        <v>-1.61835E-2</v>
      </c>
      <c r="AB345" s="22">
        <v>335</v>
      </c>
      <c r="AC345" s="22">
        <v>0.112335</v>
      </c>
      <c r="AD345">
        <f t="shared" si="64"/>
        <v>16.183499999999999</v>
      </c>
      <c r="AE345">
        <f t="shared" si="65"/>
        <v>1.829835978</v>
      </c>
      <c r="AF345" s="9"/>
      <c r="AG345" s="22">
        <v>1.58691</v>
      </c>
      <c r="AH345" s="22">
        <v>381.87700000000001</v>
      </c>
      <c r="AI345" s="22">
        <v>-1.3333100000000001E-2</v>
      </c>
      <c r="AJ345" s="22">
        <v>335</v>
      </c>
      <c r="AK345" s="22">
        <v>1.5860000000000001</v>
      </c>
      <c r="AL345">
        <f t="shared" si="66"/>
        <v>13.3331</v>
      </c>
      <c r="AM345">
        <f t="shared" si="67"/>
        <v>21.158429721000001</v>
      </c>
      <c r="AP345" s="9"/>
      <c r="AQ345" s="22">
        <v>0.113068</v>
      </c>
      <c r="AR345" s="22">
        <v>465.27600000000001</v>
      </c>
      <c r="AS345" s="22">
        <v>-1.62109E-2</v>
      </c>
      <c r="AT345" s="22">
        <v>335</v>
      </c>
      <c r="AU345" s="22">
        <v>0.112488</v>
      </c>
      <c r="AV345">
        <f t="shared" si="68"/>
        <v>16.210899999999999</v>
      </c>
      <c r="AW345">
        <f t="shared" si="69"/>
        <v>1.8329340411999999</v>
      </c>
      <c r="AX345" s="9"/>
      <c r="AY345" s="22">
        <v>1.58691</v>
      </c>
      <c r="AZ345" s="22">
        <v>587.21</v>
      </c>
      <c r="BA345" s="22">
        <v>-1.30127E-2</v>
      </c>
      <c r="BB345" s="22">
        <v>335</v>
      </c>
      <c r="BC345" s="22">
        <v>1.5866100000000001</v>
      </c>
      <c r="BD345">
        <f t="shared" si="70"/>
        <v>13.012700000000001</v>
      </c>
      <c r="BE345">
        <f t="shared" si="71"/>
        <v>20.649983757000001</v>
      </c>
    </row>
    <row r="346" spans="6:57">
      <c r="F346" s="9"/>
      <c r="G346" s="22">
        <v>0.108032</v>
      </c>
      <c r="H346" s="22">
        <v>107.083</v>
      </c>
      <c r="I346" s="22">
        <v>-1.6149899999999998E-2</v>
      </c>
      <c r="J346" s="22">
        <v>336</v>
      </c>
      <c r="K346" s="22">
        <v>0.107483</v>
      </c>
      <c r="L346">
        <f t="shared" si="60"/>
        <v>16.149899999999999</v>
      </c>
      <c r="M346">
        <f t="shared" si="61"/>
        <v>1.7447059967999998</v>
      </c>
      <c r="N346" s="9"/>
      <c r="O346" s="22">
        <v>1.59195</v>
      </c>
      <c r="P346" s="22">
        <v>214.37</v>
      </c>
      <c r="Q346" s="22">
        <v>-1.33118E-2</v>
      </c>
      <c r="R346" s="22">
        <v>336</v>
      </c>
      <c r="S346" s="22">
        <v>1.5911900000000001</v>
      </c>
      <c r="T346">
        <f t="shared" si="62"/>
        <v>13.3118</v>
      </c>
      <c r="U346">
        <f t="shared" si="63"/>
        <v>21.191720010000001</v>
      </c>
      <c r="X346" s="9"/>
      <c r="Y346" s="22">
        <v>0.108032</v>
      </c>
      <c r="Z346" s="22">
        <v>296.88299999999998</v>
      </c>
      <c r="AA346" s="22">
        <v>-1.61835E-2</v>
      </c>
      <c r="AB346" s="22">
        <v>336</v>
      </c>
      <c r="AC346" s="22">
        <v>0.107574</v>
      </c>
      <c r="AD346">
        <f t="shared" si="64"/>
        <v>16.183499999999999</v>
      </c>
      <c r="AE346">
        <f t="shared" si="65"/>
        <v>1.748335872</v>
      </c>
      <c r="AF346" s="9"/>
      <c r="AG346" s="22">
        <v>1.59195</v>
      </c>
      <c r="AH346" s="22">
        <v>381.97800000000001</v>
      </c>
      <c r="AI346" s="22">
        <v>-1.32202E-2</v>
      </c>
      <c r="AJ346" s="22">
        <v>336</v>
      </c>
      <c r="AK346" s="22">
        <v>1.5911900000000001</v>
      </c>
      <c r="AL346">
        <f t="shared" si="66"/>
        <v>13.2202</v>
      </c>
      <c r="AM346">
        <f t="shared" si="67"/>
        <v>21.04589739</v>
      </c>
      <c r="AP346" s="9"/>
      <c r="AQ346" s="22">
        <v>0.108032</v>
      </c>
      <c r="AR346" s="22">
        <v>465.37700000000001</v>
      </c>
      <c r="AS346" s="22">
        <v>-1.6204799999999998E-2</v>
      </c>
      <c r="AT346" s="22">
        <v>336</v>
      </c>
      <c r="AU346" s="22">
        <v>0.107239</v>
      </c>
      <c r="AV346">
        <f t="shared" si="68"/>
        <v>16.204799999999999</v>
      </c>
      <c r="AW346">
        <f t="shared" si="69"/>
        <v>1.7506369535999999</v>
      </c>
      <c r="AX346" s="9"/>
      <c r="AY346" s="22">
        <v>1.59195</v>
      </c>
      <c r="AZ346" s="22">
        <v>587.31100000000004</v>
      </c>
      <c r="BA346" s="22">
        <v>-1.2899799999999999E-2</v>
      </c>
      <c r="BB346" s="22">
        <v>336</v>
      </c>
      <c r="BC346" s="22">
        <v>1.5911900000000001</v>
      </c>
      <c r="BD346">
        <f t="shared" si="70"/>
        <v>12.899799999999999</v>
      </c>
      <c r="BE346">
        <f t="shared" si="71"/>
        <v>20.535836609999997</v>
      </c>
    </row>
    <row r="347" spans="6:57">
      <c r="F347" s="9"/>
      <c r="G347" s="22">
        <v>0.10299700000000001</v>
      </c>
      <c r="H347" s="22">
        <v>107.184</v>
      </c>
      <c r="I347" s="22">
        <v>-1.6140700000000001E-2</v>
      </c>
      <c r="J347" s="22">
        <v>337</v>
      </c>
      <c r="K347" s="22">
        <v>0.102448</v>
      </c>
      <c r="L347">
        <f t="shared" si="60"/>
        <v>16.140700000000002</v>
      </c>
      <c r="M347">
        <f t="shared" si="61"/>
        <v>1.6624436779000002</v>
      </c>
      <c r="N347" s="9"/>
      <c r="O347" s="22">
        <v>1.5969800000000001</v>
      </c>
      <c r="P347" s="22">
        <v>214.471</v>
      </c>
      <c r="Q347" s="22">
        <v>-1.3207999999999999E-2</v>
      </c>
      <c r="R347" s="22">
        <v>337</v>
      </c>
      <c r="S347" s="22">
        <v>1.5960700000000001</v>
      </c>
      <c r="T347">
        <f t="shared" si="62"/>
        <v>13.207999999999998</v>
      </c>
      <c r="U347">
        <f t="shared" si="63"/>
        <v>21.092911839999999</v>
      </c>
      <c r="X347" s="9"/>
      <c r="Y347" s="22">
        <v>0.10299700000000001</v>
      </c>
      <c r="Z347" s="22">
        <v>296.98399999999998</v>
      </c>
      <c r="AA347" s="22">
        <v>-1.6180400000000001E-2</v>
      </c>
      <c r="AB347" s="22">
        <v>337</v>
      </c>
      <c r="AC347" s="22">
        <v>0.102325</v>
      </c>
      <c r="AD347">
        <f t="shared" si="64"/>
        <v>16.180400000000002</v>
      </c>
      <c r="AE347">
        <f t="shared" si="65"/>
        <v>1.6665326588000002</v>
      </c>
      <c r="AF347" s="9"/>
      <c r="AG347" s="22">
        <v>1.5969800000000001</v>
      </c>
      <c r="AH347" s="22">
        <v>382.07799999999997</v>
      </c>
      <c r="AI347" s="22">
        <v>-1.3125599999999999E-2</v>
      </c>
      <c r="AJ347" s="22">
        <v>337</v>
      </c>
      <c r="AK347" s="22">
        <v>1.5960700000000001</v>
      </c>
      <c r="AL347">
        <f t="shared" si="66"/>
        <v>13.125599999999999</v>
      </c>
      <c r="AM347">
        <f t="shared" si="67"/>
        <v>20.961320687999997</v>
      </c>
      <c r="AP347" s="9"/>
      <c r="AQ347" s="22">
        <v>0.10299700000000001</v>
      </c>
      <c r="AR347" s="22">
        <v>465.47800000000001</v>
      </c>
      <c r="AS347" s="22">
        <v>-1.6201799999999999E-2</v>
      </c>
      <c r="AT347" s="22">
        <v>337</v>
      </c>
      <c r="AU347" s="22">
        <v>0.102386</v>
      </c>
      <c r="AV347">
        <f t="shared" si="68"/>
        <v>16.201799999999999</v>
      </c>
      <c r="AW347">
        <f t="shared" si="69"/>
        <v>1.6687367946</v>
      </c>
      <c r="AX347" s="9"/>
      <c r="AY347" s="22">
        <v>1.5969800000000001</v>
      </c>
      <c r="AZ347" s="22">
        <v>587.41200000000003</v>
      </c>
      <c r="BA347" s="22">
        <v>-1.2737999999999999E-2</v>
      </c>
      <c r="BB347" s="22">
        <v>337</v>
      </c>
      <c r="BC347" s="22">
        <v>1.5969800000000001</v>
      </c>
      <c r="BD347">
        <f t="shared" si="70"/>
        <v>12.738</v>
      </c>
      <c r="BE347">
        <f t="shared" si="71"/>
        <v>20.34233124</v>
      </c>
    </row>
    <row r="348" spans="6:57">
      <c r="F348" s="9"/>
      <c r="G348" s="22">
        <v>9.7961400000000004E-2</v>
      </c>
      <c r="H348" s="22">
        <v>107.285</v>
      </c>
      <c r="I348" s="22">
        <v>-1.6146899999999999E-2</v>
      </c>
      <c r="J348" s="22">
        <v>338</v>
      </c>
      <c r="K348" s="22">
        <v>9.7320599999999993E-2</v>
      </c>
      <c r="L348">
        <f t="shared" si="60"/>
        <v>16.146899999999999</v>
      </c>
      <c r="M348">
        <f t="shared" si="61"/>
        <v>1.5817729296599998</v>
      </c>
      <c r="N348" s="9"/>
      <c r="O348" s="22">
        <v>1.60202</v>
      </c>
      <c r="P348" s="22">
        <v>214.571</v>
      </c>
      <c r="Q348" s="22">
        <v>-1.31287E-2</v>
      </c>
      <c r="R348" s="22">
        <v>338</v>
      </c>
      <c r="S348" s="22">
        <v>1.6015600000000001</v>
      </c>
      <c r="T348">
        <f t="shared" si="62"/>
        <v>13.1287</v>
      </c>
      <c r="U348">
        <f t="shared" si="63"/>
        <v>21.032439973999999</v>
      </c>
      <c r="X348" s="9"/>
      <c r="Y348" s="22">
        <v>9.7961400000000004E-2</v>
      </c>
      <c r="Z348" s="22">
        <v>297.08499999999998</v>
      </c>
      <c r="AA348" s="22">
        <v>-1.6189599999999998E-2</v>
      </c>
      <c r="AB348" s="22">
        <v>338</v>
      </c>
      <c r="AC348" s="22">
        <v>9.7351099999999996E-2</v>
      </c>
      <c r="AD348">
        <f t="shared" si="64"/>
        <v>16.189599999999999</v>
      </c>
      <c r="AE348">
        <f t="shared" si="65"/>
        <v>1.5859558814399999</v>
      </c>
      <c r="AF348" s="9"/>
      <c r="AG348" s="22">
        <v>1.60202</v>
      </c>
      <c r="AH348" s="22">
        <v>382.17899999999997</v>
      </c>
      <c r="AI348" s="22">
        <v>-1.30005E-2</v>
      </c>
      <c r="AJ348" s="22">
        <v>338</v>
      </c>
      <c r="AK348" s="22">
        <v>1.6012599999999999</v>
      </c>
      <c r="AL348">
        <f t="shared" si="66"/>
        <v>13.000500000000001</v>
      </c>
      <c r="AM348">
        <f t="shared" si="67"/>
        <v>20.827061010000001</v>
      </c>
      <c r="AP348" s="9"/>
      <c r="AQ348" s="22">
        <v>9.7961400000000004E-2</v>
      </c>
      <c r="AR348" s="22">
        <v>465.57799999999997</v>
      </c>
      <c r="AS348" s="22">
        <v>-1.6204799999999998E-2</v>
      </c>
      <c r="AT348" s="22">
        <v>338</v>
      </c>
      <c r="AU348" s="22">
        <v>9.7290000000000001E-2</v>
      </c>
      <c r="AV348">
        <f t="shared" si="68"/>
        <v>16.204799999999999</v>
      </c>
      <c r="AW348">
        <f t="shared" si="69"/>
        <v>1.5874448947199999</v>
      </c>
      <c r="AX348" s="9"/>
      <c r="AY348" s="22">
        <v>1.60202</v>
      </c>
      <c r="AZ348" s="22">
        <v>587.51300000000003</v>
      </c>
      <c r="BA348" s="22">
        <v>-1.26404E-2</v>
      </c>
      <c r="BB348" s="22">
        <v>338</v>
      </c>
      <c r="BC348" s="22">
        <v>1.6009500000000001</v>
      </c>
      <c r="BD348">
        <f t="shared" si="70"/>
        <v>12.6404</v>
      </c>
      <c r="BE348">
        <f t="shared" si="71"/>
        <v>20.250173608000001</v>
      </c>
    </row>
    <row r="349" spans="6:57">
      <c r="F349" s="9"/>
      <c r="G349" s="22">
        <v>9.2925999999999995E-2</v>
      </c>
      <c r="H349" s="22">
        <v>107.38500000000001</v>
      </c>
      <c r="I349" s="22">
        <v>-1.61438E-2</v>
      </c>
      <c r="J349" s="22">
        <v>339</v>
      </c>
      <c r="K349" s="22">
        <v>9.2254600000000006E-2</v>
      </c>
      <c r="L349">
        <f t="shared" si="60"/>
        <v>16.143799999999999</v>
      </c>
      <c r="M349">
        <f t="shared" si="61"/>
        <v>1.5001787587999997</v>
      </c>
      <c r="N349" s="9"/>
      <c r="O349" s="22">
        <v>1.6070599999999999</v>
      </c>
      <c r="P349" s="22">
        <v>214.672</v>
      </c>
      <c r="Q349" s="22">
        <v>-1.29944E-2</v>
      </c>
      <c r="R349" s="22">
        <v>339</v>
      </c>
      <c r="S349" s="22">
        <v>1.6067499999999999</v>
      </c>
      <c r="T349">
        <f t="shared" si="62"/>
        <v>12.994399999999999</v>
      </c>
      <c r="U349">
        <f t="shared" si="63"/>
        <v>20.882780463999996</v>
      </c>
      <c r="X349" s="9"/>
      <c r="Y349" s="22">
        <v>9.2925999999999995E-2</v>
      </c>
      <c r="Z349" s="22">
        <v>297.185</v>
      </c>
      <c r="AA349" s="22">
        <v>-1.6192600000000001E-2</v>
      </c>
      <c r="AB349" s="22">
        <v>339</v>
      </c>
      <c r="AC349" s="22">
        <v>9.2315700000000001E-2</v>
      </c>
      <c r="AD349">
        <f t="shared" si="64"/>
        <v>16.192600000000002</v>
      </c>
      <c r="AE349">
        <f t="shared" si="65"/>
        <v>1.5047135476000002</v>
      </c>
      <c r="AF349" s="9"/>
      <c r="AG349" s="22">
        <v>1.6070599999999999</v>
      </c>
      <c r="AH349" s="22">
        <v>382.28</v>
      </c>
      <c r="AI349" s="22">
        <v>-1.2908899999999999E-2</v>
      </c>
      <c r="AJ349" s="22">
        <v>339</v>
      </c>
      <c r="AK349" s="22">
        <v>1.6061399999999999</v>
      </c>
      <c r="AL349">
        <f t="shared" si="66"/>
        <v>12.908899999999999</v>
      </c>
      <c r="AM349">
        <f t="shared" si="67"/>
        <v>20.745376833999998</v>
      </c>
      <c r="AP349" s="9"/>
      <c r="AQ349" s="22">
        <v>9.2925999999999995E-2</v>
      </c>
      <c r="AR349" s="22">
        <v>465.67899999999997</v>
      </c>
      <c r="AS349" s="22">
        <v>-1.6201799999999999E-2</v>
      </c>
      <c r="AT349" s="22">
        <v>339</v>
      </c>
      <c r="AU349" s="22">
        <v>9.2224100000000003E-2</v>
      </c>
      <c r="AV349">
        <f t="shared" si="68"/>
        <v>16.201799999999999</v>
      </c>
      <c r="AW349">
        <f t="shared" si="69"/>
        <v>1.5055684667999998</v>
      </c>
      <c r="AX349" s="9"/>
      <c r="AY349" s="22">
        <v>1.6070599999999999</v>
      </c>
      <c r="AZ349" s="22">
        <v>587.61300000000006</v>
      </c>
      <c r="BA349" s="22">
        <v>-1.25275E-2</v>
      </c>
      <c r="BB349" s="22">
        <v>339</v>
      </c>
      <c r="BC349" s="22">
        <v>1.6067499999999999</v>
      </c>
      <c r="BD349">
        <f t="shared" si="70"/>
        <v>12.5275</v>
      </c>
      <c r="BE349">
        <f t="shared" si="71"/>
        <v>20.132444149999998</v>
      </c>
    </row>
    <row r="350" spans="6:57">
      <c r="F350" s="9"/>
      <c r="G350" s="22">
        <v>8.7890599999999999E-2</v>
      </c>
      <c r="H350" s="22">
        <v>107.486</v>
      </c>
      <c r="I350" s="22">
        <v>-1.6131599999999999E-2</v>
      </c>
      <c r="J350" s="22">
        <v>340</v>
      </c>
      <c r="K350" s="22">
        <v>8.7402300000000002E-2</v>
      </c>
      <c r="L350">
        <f t="shared" si="60"/>
        <v>16.131599999999999</v>
      </c>
      <c r="M350">
        <f t="shared" si="61"/>
        <v>1.41781600296</v>
      </c>
      <c r="N350" s="9"/>
      <c r="O350" s="22">
        <v>1.61209</v>
      </c>
      <c r="P350" s="22">
        <v>214.773</v>
      </c>
      <c r="Q350" s="22">
        <v>-1.2908899999999999E-2</v>
      </c>
      <c r="R350" s="22">
        <v>340</v>
      </c>
      <c r="S350" s="22">
        <v>1.6113299999999999</v>
      </c>
      <c r="T350">
        <f t="shared" si="62"/>
        <v>12.908899999999999</v>
      </c>
      <c r="U350">
        <f t="shared" si="63"/>
        <v>20.810308600999999</v>
      </c>
      <c r="X350" s="9"/>
      <c r="Y350" s="22">
        <v>8.7890599999999999E-2</v>
      </c>
      <c r="Z350" s="22">
        <v>297.286</v>
      </c>
      <c r="AA350" s="22">
        <v>-1.6192600000000001E-2</v>
      </c>
      <c r="AB350" s="22">
        <v>340</v>
      </c>
      <c r="AC350" s="22">
        <v>8.7219199999999997E-2</v>
      </c>
      <c r="AD350">
        <f t="shared" si="64"/>
        <v>16.192600000000002</v>
      </c>
      <c r="AE350">
        <f t="shared" si="65"/>
        <v>1.4231773295600001</v>
      </c>
      <c r="AF350" s="9"/>
      <c r="AG350" s="22">
        <v>1.61209</v>
      </c>
      <c r="AH350" s="22">
        <v>382.38</v>
      </c>
      <c r="AI350" s="22">
        <v>-1.2793000000000001E-2</v>
      </c>
      <c r="AJ350" s="22">
        <v>340</v>
      </c>
      <c r="AK350" s="22">
        <v>1.6119399999999999</v>
      </c>
      <c r="AL350">
        <f t="shared" si="66"/>
        <v>12.793000000000001</v>
      </c>
      <c r="AM350">
        <f t="shared" si="67"/>
        <v>20.623467370000004</v>
      </c>
      <c r="AP350" s="9"/>
      <c r="AQ350" s="22">
        <v>8.7890599999999999E-2</v>
      </c>
      <c r="AR350" s="22">
        <v>465.78</v>
      </c>
      <c r="AS350" s="22">
        <v>-1.6204799999999998E-2</v>
      </c>
      <c r="AT350" s="22">
        <v>340</v>
      </c>
      <c r="AU350" s="22">
        <v>8.70972E-2</v>
      </c>
      <c r="AV350">
        <f t="shared" si="68"/>
        <v>16.204799999999999</v>
      </c>
      <c r="AW350">
        <f t="shared" si="69"/>
        <v>1.4242495948799998</v>
      </c>
      <c r="AX350" s="9"/>
      <c r="AY350" s="22">
        <v>1.61209</v>
      </c>
      <c r="AZ350" s="22">
        <v>587.71400000000006</v>
      </c>
      <c r="BA350" s="22">
        <v>-1.2417600000000001E-2</v>
      </c>
      <c r="BB350" s="22">
        <v>340</v>
      </c>
      <c r="BC350" s="22">
        <v>1.6110199999999999</v>
      </c>
      <c r="BD350">
        <f t="shared" si="70"/>
        <v>12.4176</v>
      </c>
      <c r="BE350">
        <f t="shared" si="71"/>
        <v>20.018288783999999</v>
      </c>
    </row>
    <row r="351" spans="6:57">
      <c r="F351" s="9"/>
      <c r="G351" s="22">
        <v>8.2855200000000004E-2</v>
      </c>
      <c r="H351" s="22">
        <v>107.587</v>
      </c>
      <c r="I351" s="22">
        <v>-1.61438E-2</v>
      </c>
      <c r="J351" s="22">
        <v>341</v>
      </c>
      <c r="K351" s="22">
        <v>8.2336400000000004E-2</v>
      </c>
      <c r="L351">
        <f t="shared" si="60"/>
        <v>16.143799999999999</v>
      </c>
      <c r="M351">
        <f t="shared" si="61"/>
        <v>1.3375977777599999</v>
      </c>
      <c r="N351" s="9"/>
      <c r="O351" s="22">
        <v>1.61713</v>
      </c>
      <c r="P351" s="22">
        <v>214.87299999999999</v>
      </c>
      <c r="Q351" s="22">
        <v>-1.2793000000000001E-2</v>
      </c>
      <c r="R351" s="22">
        <v>341</v>
      </c>
      <c r="S351" s="22">
        <v>1.6162099999999999</v>
      </c>
      <c r="T351">
        <f t="shared" si="62"/>
        <v>12.793000000000001</v>
      </c>
      <c r="U351">
        <f t="shared" si="63"/>
        <v>20.687944090000002</v>
      </c>
      <c r="X351" s="9"/>
      <c r="Y351" s="22">
        <v>8.2855200000000004E-2</v>
      </c>
      <c r="Z351" s="22">
        <v>297.387</v>
      </c>
      <c r="AA351" s="22">
        <v>-1.6186499999999999E-2</v>
      </c>
      <c r="AB351" s="22">
        <v>341</v>
      </c>
      <c r="AC351" s="22">
        <v>8.2305900000000001E-2</v>
      </c>
      <c r="AD351">
        <f t="shared" si="64"/>
        <v>16.186499999999999</v>
      </c>
      <c r="AE351">
        <f t="shared" si="65"/>
        <v>1.3411356947999999</v>
      </c>
      <c r="AF351" s="9"/>
      <c r="AG351" s="22">
        <v>1.61713</v>
      </c>
      <c r="AH351" s="22">
        <v>382.48099999999999</v>
      </c>
      <c r="AI351" s="22">
        <v>-1.26404E-2</v>
      </c>
      <c r="AJ351" s="22">
        <v>341</v>
      </c>
      <c r="AK351" s="22">
        <v>1.61652</v>
      </c>
      <c r="AL351">
        <f t="shared" si="66"/>
        <v>12.6404</v>
      </c>
      <c r="AM351">
        <f t="shared" si="67"/>
        <v>20.441170052</v>
      </c>
      <c r="AP351" s="9"/>
      <c r="AQ351" s="22">
        <v>8.2855200000000004E-2</v>
      </c>
      <c r="AR351" s="22">
        <v>465.88099999999997</v>
      </c>
      <c r="AS351" s="22">
        <v>-1.6207900000000001E-2</v>
      </c>
      <c r="AT351" s="22">
        <v>341</v>
      </c>
      <c r="AU351" s="22">
        <v>8.2183800000000001E-2</v>
      </c>
      <c r="AV351">
        <f t="shared" si="68"/>
        <v>16.207900000000002</v>
      </c>
      <c r="AW351">
        <f t="shared" si="69"/>
        <v>1.3429087960800001</v>
      </c>
      <c r="AX351" s="9"/>
      <c r="AY351" s="22">
        <v>1.61713</v>
      </c>
      <c r="AZ351" s="22">
        <v>587.81500000000005</v>
      </c>
      <c r="BA351" s="22">
        <v>-1.2301599999999999E-2</v>
      </c>
      <c r="BB351" s="22">
        <v>341</v>
      </c>
      <c r="BC351" s="22">
        <v>1.6168199999999999</v>
      </c>
      <c r="BD351">
        <f t="shared" si="70"/>
        <v>12.301599999999999</v>
      </c>
      <c r="BE351">
        <f t="shared" si="71"/>
        <v>19.893286407999998</v>
      </c>
    </row>
    <row r="352" spans="6:57">
      <c r="F352" s="9"/>
      <c r="G352" s="22">
        <v>7.7819799999999995E-2</v>
      </c>
      <c r="H352" s="22">
        <v>107.687</v>
      </c>
      <c r="I352" s="22">
        <v>-1.61438E-2</v>
      </c>
      <c r="J352" s="22">
        <v>342</v>
      </c>
      <c r="K352" s="22">
        <v>7.7148400000000006E-2</v>
      </c>
      <c r="L352">
        <f t="shared" si="60"/>
        <v>16.143799999999999</v>
      </c>
      <c r="M352">
        <f t="shared" si="61"/>
        <v>1.2563072872399998</v>
      </c>
      <c r="N352" s="9"/>
      <c r="O352" s="22">
        <v>1.62216</v>
      </c>
      <c r="P352" s="22">
        <v>214.97399999999999</v>
      </c>
      <c r="Q352" s="22">
        <v>-1.2643400000000001E-2</v>
      </c>
      <c r="R352" s="22">
        <v>342</v>
      </c>
      <c r="S352" s="22">
        <v>1.62079</v>
      </c>
      <c r="T352">
        <f t="shared" si="62"/>
        <v>12.643400000000002</v>
      </c>
      <c r="U352">
        <f t="shared" si="63"/>
        <v>20.509617744000003</v>
      </c>
      <c r="X352" s="9"/>
      <c r="Y352" s="22">
        <v>7.7819799999999995E-2</v>
      </c>
      <c r="Z352" s="22">
        <v>297.48700000000002</v>
      </c>
      <c r="AA352" s="22">
        <v>-1.61835E-2</v>
      </c>
      <c r="AB352" s="22">
        <v>342</v>
      </c>
      <c r="AC352" s="22">
        <v>7.7331499999999997E-2</v>
      </c>
      <c r="AD352">
        <f t="shared" si="64"/>
        <v>16.183499999999999</v>
      </c>
      <c r="AE352">
        <f t="shared" si="65"/>
        <v>1.2593967332999998</v>
      </c>
      <c r="AF352" s="9"/>
      <c r="AG352" s="22">
        <v>1.62216</v>
      </c>
      <c r="AH352" s="22">
        <v>382.58199999999999</v>
      </c>
      <c r="AI352" s="22">
        <v>-1.2560999999999999E-2</v>
      </c>
      <c r="AJ352" s="22">
        <v>342</v>
      </c>
      <c r="AK352" s="22">
        <v>1.6210899999999999</v>
      </c>
      <c r="AL352">
        <f t="shared" si="66"/>
        <v>12.561</v>
      </c>
      <c r="AM352">
        <f t="shared" si="67"/>
        <v>20.37595176</v>
      </c>
      <c r="AP352" s="9"/>
      <c r="AQ352" s="22">
        <v>7.7819799999999995E-2</v>
      </c>
      <c r="AR352" s="22">
        <v>465.98099999999999</v>
      </c>
      <c r="AS352" s="22">
        <v>-1.6207900000000001E-2</v>
      </c>
      <c r="AT352" s="22">
        <v>342</v>
      </c>
      <c r="AU352" s="22">
        <v>7.7148400000000006E-2</v>
      </c>
      <c r="AV352">
        <f t="shared" si="68"/>
        <v>16.207900000000002</v>
      </c>
      <c r="AW352">
        <f t="shared" si="69"/>
        <v>1.26129553642</v>
      </c>
      <c r="AX352" s="9"/>
      <c r="AY352" s="22">
        <v>1.62216</v>
      </c>
      <c r="AZ352" s="22">
        <v>587.91499999999996</v>
      </c>
      <c r="BA352" s="22">
        <v>-1.21399E-2</v>
      </c>
      <c r="BB352" s="22">
        <v>342</v>
      </c>
      <c r="BC352" s="22">
        <v>1.6214</v>
      </c>
      <c r="BD352">
        <f t="shared" si="70"/>
        <v>12.139900000000001</v>
      </c>
      <c r="BE352">
        <f t="shared" si="71"/>
        <v>19.692860184000001</v>
      </c>
    </row>
    <row r="353" spans="6:57">
      <c r="F353" s="9"/>
      <c r="G353" s="22">
        <v>7.2784399999999999E-2</v>
      </c>
      <c r="H353" s="22">
        <v>107.788</v>
      </c>
      <c r="I353" s="22">
        <v>-1.6137700000000001E-2</v>
      </c>
      <c r="J353" s="22">
        <v>343</v>
      </c>
      <c r="K353" s="22">
        <v>7.2265599999999999E-2</v>
      </c>
      <c r="L353">
        <f t="shared" si="60"/>
        <v>16.137700000000002</v>
      </c>
      <c r="M353">
        <f t="shared" si="61"/>
        <v>1.1745728118800001</v>
      </c>
      <c r="N353" s="9"/>
      <c r="O353" s="22">
        <v>1.6272</v>
      </c>
      <c r="P353" s="22">
        <v>215.07499999999999</v>
      </c>
      <c r="Q353" s="22">
        <v>-1.2506099999999999E-2</v>
      </c>
      <c r="R353" s="22">
        <v>343</v>
      </c>
      <c r="S353" s="22">
        <v>1.62598</v>
      </c>
      <c r="T353">
        <f t="shared" si="62"/>
        <v>12.5061</v>
      </c>
      <c r="U353">
        <f t="shared" si="63"/>
        <v>20.34992592</v>
      </c>
      <c r="X353" s="9"/>
      <c r="Y353" s="22">
        <v>7.2784399999999999E-2</v>
      </c>
      <c r="Z353" s="22">
        <v>297.58800000000002</v>
      </c>
      <c r="AA353" s="22">
        <v>-1.6186499999999999E-2</v>
      </c>
      <c r="AB353" s="22">
        <v>343</v>
      </c>
      <c r="AC353" s="22">
        <v>7.2326699999999994E-2</v>
      </c>
      <c r="AD353">
        <f t="shared" si="64"/>
        <v>16.186499999999999</v>
      </c>
      <c r="AE353">
        <f t="shared" si="65"/>
        <v>1.1781246905999998</v>
      </c>
      <c r="AF353" s="9"/>
      <c r="AG353" s="22">
        <v>1.6272</v>
      </c>
      <c r="AH353" s="22">
        <v>382.68299999999999</v>
      </c>
      <c r="AI353" s="22">
        <v>-1.24359E-2</v>
      </c>
      <c r="AJ353" s="22">
        <v>343</v>
      </c>
      <c r="AK353" s="22">
        <v>1.62659</v>
      </c>
      <c r="AL353">
        <f t="shared" si="66"/>
        <v>12.4359</v>
      </c>
      <c r="AM353">
        <f t="shared" si="67"/>
        <v>20.235696480000001</v>
      </c>
      <c r="AP353" s="9"/>
      <c r="AQ353" s="22">
        <v>7.2784399999999999E-2</v>
      </c>
      <c r="AR353" s="22">
        <v>466.08199999999999</v>
      </c>
      <c r="AS353" s="22">
        <v>-1.62109E-2</v>
      </c>
      <c r="AT353" s="22">
        <v>343</v>
      </c>
      <c r="AU353" s="22">
        <v>7.2052000000000005E-2</v>
      </c>
      <c r="AV353">
        <f t="shared" si="68"/>
        <v>16.210899999999999</v>
      </c>
      <c r="AW353">
        <f t="shared" si="69"/>
        <v>1.1799006299599999</v>
      </c>
      <c r="AX353" s="9"/>
      <c r="AY353" s="22">
        <v>1.6272</v>
      </c>
      <c r="AZ353" s="22">
        <v>588.01599999999996</v>
      </c>
      <c r="BA353" s="22">
        <v>-1.19934E-2</v>
      </c>
      <c r="BB353" s="22">
        <v>343</v>
      </c>
      <c r="BC353" s="22">
        <v>1.6262799999999999</v>
      </c>
      <c r="BD353">
        <f t="shared" si="70"/>
        <v>11.993399999999999</v>
      </c>
      <c r="BE353">
        <f t="shared" si="71"/>
        <v>19.515660479999998</v>
      </c>
    </row>
    <row r="354" spans="6:57">
      <c r="F354" s="9"/>
      <c r="G354" s="22">
        <v>6.7749000000000004E-2</v>
      </c>
      <c r="H354" s="22">
        <v>107.889</v>
      </c>
      <c r="I354" s="22">
        <v>-1.6131599999999999E-2</v>
      </c>
      <c r="J354" s="22">
        <v>344</v>
      </c>
      <c r="K354" s="22">
        <v>6.7321800000000001E-2</v>
      </c>
      <c r="L354">
        <f t="shared" si="60"/>
        <v>16.131599999999999</v>
      </c>
      <c r="M354">
        <f t="shared" si="61"/>
        <v>1.0928997683999999</v>
      </c>
      <c r="N354" s="9"/>
      <c r="O354" s="22">
        <v>1.6322300000000001</v>
      </c>
      <c r="P354" s="22">
        <v>215.17599999999999</v>
      </c>
      <c r="Q354" s="22">
        <v>-1.24054E-2</v>
      </c>
      <c r="R354" s="22">
        <v>344</v>
      </c>
      <c r="S354" s="22">
        <v>1.63147</v>
      </c>
      <c r="T354">
        <f t="shared" si="62"/>
        <v>12.4054</v>
      </c>
      <c r="U354">
        <f t="shared" si="63"/>
        <v>20.248466042</v>
      </c>
      <c r="X354" s="9"/>
      <c r="Y354" s="22">
        <v>6.7749000000000004E-2</v>
      </c>
      <c r="Z354" s="22">
        <v>297.68900000000002</v>
      </c>
      <c r="AA354" s="22">
        <v>-1.61987E-2</v>
      </c>
      <c r="AB354" s="22">
        <v>344</v>
      </c>
      <c r="AC354" s="22">
        <v>6.7199700000000001E-2</v>
      </c>
      <c r="AD354">
        <f t="shared" si="64"/>
        <v>16.198699999999999</v>
      </c>
      <c r="AE354">
        <f t="shared" si="65"/>
        <v>1.0974457262999999</v>
      </c>
      <c r="AF354" s="9"/>
      <c r="AG354" s="22">
        <v>1.6322300000000001</v>
      </c>
      <c r="AH354" s="22">
        <v>382.78300000000002</v>
      </c>
      <c r="AI354" s="22">
        <v>-1.2295499999999999E-2</v>
      </c>
      <c r="AJ354" s="22">
        <v>344</v>
      </c>
      <c r="AK354" s="22">
        <v>1.63147</v>
      </c>
      <c r="AL354">
        <f t="shared" si="66"/>
        <v>12.295499999999999</v>
      </c>
      <c r="AM354">
        <f t="shared" si="67"/>
        <v>20.069083964999997</v>
      </c>
      <c r="AP354" s="9"/>
      <c r="AQ354" s="22">
        <v>6.7749000000000004E-2</v>
      </c>
      <c r="AR354" s="22">
        <v>466.18299999999999</v>
      </c>
      <c r="AS354" s="22">
        <v>-1.6204799999999998E-2</v>
      </c>
      <c r="AT354" s="22">
        <v>344</v>
      </c>
      <c r="AU354" s="22">
        <v>6.7169199999999998E-2</v>
      </c>
      <c r="AV354">
        <f t="shared" si="68"/>
        <v>16.204799999999999</v>
      </c>
      <c r="AW354">
        <f t="shared" si="69"/>
        <v>1.0978589952</v>
      </c>
      <c r="AX354" s="9"/>
      <c r="AY354" s="22">
        <v>1.6322300000000001</v>
      </c>
      <c r="AZ354" s="22">
        <v>588.11699999999996</v>
      </c>
      <c r="BA354" s="22">
        <v>-1.18073E-2</v>
      </c>
      <c r="BB354" s="22">
        <v>344</v>
      </c>
      <c r="BC354" s="22">
        <v>1.6311599999999999</v>
      </c>
      <c r="BD354">
        <f t="shared" si="70"/>
        <v>11.8073</v>
      </c>
      <c r="BE354">
        <f t="shared" si="71"/>
        <v>19.272229279000001</v>
      </c>
    </row>
    <row r="355" spans="6:57">
      <c r="F355" s="9"/>
      <c r="G355" s="22">
        <v>6.2713599999999994E-2</v>
      </c>
      <c r="H355" s="22">
        <v>107.989</v>
      </c>
      <c r="I355" s="22">
        <v>-1.61438E-2</v>
      </c>
      <c r="J355" s="22">
        <v>345</v>
      </c>
      <c r="K355" s="22">
        <v>6.19812E-2</v>
      </c>
      <c r="L355">
        <f t="shared" si="60"/>
        <v>16.143799999999999</v>
      </c>
      <c r="M355">
        <f t="shared" si="61"/>
        <v>1.0124358156799997</v>
      </c>
      <c r="N355" s="9"/>
      <c r="O355" s="22">
        <v>1.63727</v>
      </c>
      <c r="P355" s="22">
        <v>215.27600000000001</v>
      </c>
      <c r="Q355" s="22">
        <v>-1.2295499999999999E-2</v>
      </c>
      <c r="R355" s="22">
        <v>345</v>
      </c>
      <c r="S355" s="22">
        <v>1.63666</v>
      </c>
      <c r="T355">
        <f t="shared" si="62"/>
        <v>12.295499999999999</v>
      </c>
      <c r="U355">
        <f t="shared" si="63"/>
        <v>20.131053284999997</v>
      </c>
      <c r="X355" s="9"/>
      <c r="Y355" s="22">
        <v>6.2713599999999994E-2</v>
      </c>
      <c r="Z355" s="22">
        <v>297.79000000000002</v>
      </c>
      <c r="AA355" s="22">
        <v>-1.61957E-2</v>
      </c>
      <c r="AB355" s="22">
        <v>345</v>
      </c>
      <c r="AC355" s="22">
        <v>6.19812E-2</v>
      </c>
      <c r="AD355">
        <f t="shared" si="64"/>
        <v>16.195699999999999</v>
      </c>
      <c r="AE355">
        <f t="shared" si="65"/>
        <v>1.0156906515199999</v>
      </c>
      <c r="AF355" s="9"/>
      <c r="AG355" s="22">
        <v>1.63727</v>
      </c>
      <c r="AH355" s="22">
        <v>382.88400000000001</v>
      </c>
      <c r="AI355" s="22">
        <v>-1.2164299999999999E-2</v>
      </c>
      <c r="AJ355" s="22">
        <v>345</v>
      </c>
      <c r="AK355" s="22">
        <v>1.63696</v>
      </c>
      <c r="AL355">
        <f t="shared" si="66"/>
        <v>12.164299999999999</v>
      </c>
      <c r="AM355">
        <f t="shared" si="67"/>
        <v>19.916243460999997</v>
      </c>
      <c r="AP355" s="9"/>
      <c r="AQ355" s="22">
        <v>6.2713599999999994E-2</v>
      </c>
      <c r="AR355" s="22">
        <v>466.28300000000002</v>
      </c>
      <c r="AS355" s="22">
        <v>-1.6207900000000001E-2</v>
      </c>
      <c r="AT355" s="22">
        <v>345</v>
      </c>
      <c r="AU355" s="22">
        <v>6.21033E-2</v>
      </c>
      <c r="AV355">
        <f t="shared" si="68"/>
        <v>16.207900000000002</v>
      </c>
      <c r="AW355">
        <f t="shared" si="69"/>
        <v>1.0164557574399999</v>
      </c>
      <c r="AX355" s="9"/>
      <c r="AY355" s="22">
        <v>1.63727</v>
      </c>
      <c r="AZ355" s="22">
        <v>588.21699999999998</v>
      </c>
      <c r="BA355" s="22">
        <v>-1.16302E-2</v>
      </c>
      <c r="BB355" s="22">
        <v>345</v>
      </c>
      <c r="BC355" s="22">
        <v>1.63666</v>
      </c>
      <c r="BD355">
        <f t="shared" si="70"/>
        <v>11.6302</v>
      </c>
      <c r="BE355">
        <f t="shared" si="71"/>
        <v>19.041777553999999</v>
      </c>
    </row>
    <row r="356" spans="6:57">
      <c r="F356" s="9"/>
      <c r="G356" s="22">
        <v>5.7678199999999999E-2</v>
      </c>
      <c r="H356" s="22">
        <v>108.09</v>
      </c>
      <c r="I356" s="22">
        <v>-1.6140700000000001E-2</v>
      </c>
      <c r="J356" s="22">
        <v>346</v>
      </c>
      <c r="K356" s="22">
        <v>5.6823699999999998E-2</v>
      </c>
      <c r="L356">
        <f t="shared" si="60"/>
        <v>16.140700000000002</v>
      </c>
      <c r="M356">
        <f t="shared" si="61"/>
        <v>0.93096652274000014</v>
      </c>
      <c r="N356" s="9"/>
      <c r="O356" s="22">
        <v>1.6423000000000001</v>
      </c>
      <c r="P356" s="22">
        <v>215.37700000000001</v>
      </c>
      <c r="Q356" s="22">
        <v>-1.2149E-2</v>
      </c>
      <c r="R356" s="22">
        <v>346</v>
      </c>
      <c r="S356" s="22">
        <v>1.64154</v>
      </c>
      <c r="T356">
        <f t="shared" si="62"/>
        <v>12.149000000000001</v>
      </c>
      <c r="U356">
        <f t="shared" si="63"/>
        <v>19.952302700000004</v>
      </c>
      <c r="X356" s="9"/>
      <c r="Y356" s="22">
        <v>5.7678199999999999E-2</v>
      </c>
      <c r="Z356" s="22">
        <v>297.89</v>
      </c>
      <c r="AA356" s="22">
        <v>-1.6186499999999999E-2</v>
      </c>
      <c r="AB356" s="22">
        <v>346</v>
      </c>
      <c r="AC356" s="22">
        <v>5.6884799999999999E-2</v>
      </c>
      <c r="AD356">
        <f t="shared" si="64"/>
        <v>16.186499999999999</v>
      </c>
      <c r="AE356">
        <f t="shared" si="65"/>
        <v>0.93360818429999992</v>
      </c>
      <c r="AF356" s="9"/>
      <c r="AG356" s="22">
        <v>1.6423000000000001</v>
      </c>
      <c r="AH356" s="22">
        <v>382.98500000000001</v>
      </c>
      <c r="AI356" s="22">
        <v>-1.19781E-2</v>
      </c>
      <c r="AJ356" s="22">
        <v>346</v>
      </c>
      <c r="AK356" s="22">
        <v>1.64154</v>
      </c>
      <c r="AL356">
        <f t="shared" si="66"/>
        <v>11.9781</v>
      </c>
      <c r="AM356">
        <f t="shared" si="67"/>
        <v>19.671633629999999</v>
      </c>
      <c r="AP356" s="9"/>
      <c r="AQ356" s="22">
        <v>5.7678199999999999E-2</v>
      </c>
      <c r="AR356" s="22">
        <v>466.38400000000001</v>
      </c>
      <c r="AS356" s="22">
        <v>-1.6216999999999999E-2</v>
      </c>
      <c r="AT356" s="22">
        <v>346</v>
      </c>
      <c r="AU356" s="22">
        <v>5.6945799999999998E-2</v>
      </c>
      <c r="AV356">
        <f t="shared" si="68"/>
        <v>16.216999999999999</v>
      </c>
      <c r="AW356">
        <f t="shared" si="69"/>
        <v>0.93536736939999987</v>
      </c>
      <c r="AX356" s="9"/>
      <c r="AY356" s="22">
        <v>1.6423000000000001</v>
      </c>
      <c r="AZ356" s="22">
        <v>588.31799999999998</v>
      </c>
      <c r="BA356" s="22">
        <v>-1.1483800000000001E-2</v>
      </c>
      <c r="BB356" s="22">
        <v>346</v>
      </c>
      <c r="BC356" s="22">
        <v>1.64124</v>
      </c>
      <c r="BD356">
        <f t="shared" si="70"/>
        <v>11.4838</v>
      </c>
      <c r="BE356">
        <f t="shared" si="71"/>
        <v>18.859844740000003</v>
      </c>
    </row>
    <row r="357" spans="6:57">
      <c r="F357" s="9"/>
      <c r="G357" s="22">
        <v>5.2642799999999997E-2</v>
      </c>
      <c r="H357" s="22">
        <v>108.191</v>
      </c>
      <c r="I357" s="22">
        <v>-1.6131599999999999E-2</v>
      </c>
      <c r="J357" s="22">
        <v>347</v>
      </c>
      <c r="K357" s="22">
        <v>5.1910400000000002E-2</v>
      </c>
      <c r="L357">
        <f t="shared" si="60"/>
        <v>16.131599999999999</v>
      </c>
      <c r="M357">
        <f t="shared" si="61"/>
        <v>0.84921259247999992</v>
      </c>
      <c r="N357" s="9"/>
      <c r="O357" s="22">
        <v>1.64734</v>
      </c>
      <c r="P357" s="22">
        <v>215.47800000000001</v>
      </c>
      <c r="Q357" s="22">
        <v>-1.1981199999999999E-2</v>
      </c>
      <c r="R357" s="22">
        <v>347</v>
      </c>
      <c r="S357" s="22">
        <v>1.64673</v>
      </c>
      <c r="T357">
        <f t="shared" si="62"/>
        <v>11.981199999999999</v>
      </c>
      <c r="U357">
        <f t="shared" si="63"/>
        <v>19.737110007999998</v>
      </c>
      <c r="X357" s="9"/>
      <c r="Y357" s="22">
        <v>5.2642799999999997E-2</v>
      </c>
      <c r="Z357" s="22">
        <v>297.99099999999999</v>
      </c>
      <c r="AA357" s="22">
        <v>-1.6186499999999999E-2</v>
      </c>
      <c r="AB357" s="22">
        <v>347</v>
      </c>
      <c r="AC357" s="22">
        <v>5.2123999999999997E-2</v>
      </c>
      <c r="AD357">
        <f t="shared" si="64"/>
        <v>16.186499999999999</v>
      </c>
      <c r="AE357">
        <f t="shared" si="65"/>
        <v>0.85210268219999985</v>
      </c>
      <c r="AF357" s="9"/>
      <c r="AG357" s="22">
        <v>1.64734</v>
      </c>
      <c r="AH357" s="22">
        <v>383.08499999999998</v>
      </c>
      <c r="AI357" s="22">
        <v>-1.18225E-2</v>
      </c>
      <c r="AJ357" s="22">
        <v>347</v>
      </c>
      <c r="AK357" s="22">
        <v>1.64642</v>
      </c>
      <c r="AL357">
        <f t="shared" si="66"/>
        <v>11.8225</v>
      </c>
      <c r="AM357">
        <f t="shared" si="67"/>
        <v>19.475677149999999</v>
      </c>
      <c r="AP357" s="9"/>
      <c r="AQ357" s="22">
        <v>5.2642799999999997E-2</v>
      </c>
      <c r="AR357" s="22">
        <v>466.48500000000001</v>
      </c>
      <c r="AS357" s="22">
        <v>-1.62109E-2</v>
      </c>
      <c r="AT357" s="22">
        <v>347</v>
      </c>
      <c r="AU357" s="22">
        <v>5.2123999999999997E-2</v>
      </c>
      <c r="AV357">
        <f t="shared" si="68"/>
        <v>16.210899999999999</v>
      </c>
      <c r="AW357">
        <f t="shared" si="69"/>
        <v>0.85338716651999991</v>
      </c>
      <c r="AX357" s="9"/>
      <c r="AY357" s="22">
        <v>1.64734</v>
      </c>
      <c r="AZ357" s="22">
        <v>588.41899999999998</v>
      </c>
      <c r="BA357" s="22">
        <v>-1.12946E-2</v>
      </c>
      <c r="BB357" s="22">
        <v>347</v>
      </c>
      <c r="BC357" s="22">
        <v>1.64642</v>
      </c>
      <c r="BD357">
        <f t="shared" si="70"/>
        <v>11.294600000000001</v>
      </c>
      <c r="BE357">
        <f t="shared" si="71"/>
        <v>18.606046364000001</v>
      </c>
    </row>
    <row r="358" spans="6:57">
      <c r="F358" s="9"/>
      <c r="G358" s="22">
        <v>4.7607400000000001E-2</v>
      </c>
      <c r="H358" s="22">
        <v>108.292</v>
      </c>
      <c r="I358" s="22">
        <v>-1.6134599999999999E-2</v>
      </c>
      <c r="J358" s="22">
        <v>348</v>
      </c>
      <c r="K358" s="22">
        <v>4.7540300000000001E-2</v>
      </c>
      <c r="L358">
        <f t="shared" si="60"/>
        <v>16.134599999999999</v>
      </c>
      <c r="M358">
        <f t="shared" si="61"/>
        <v>0.76812635604000001</v>
      </c>
      <c r="N358" s="9"/>
      <c r="O358" s="22">
        <v>1.6523699999999999</v>
      </c>
      <c r="P358" s="22">
        <v>215.578</v>
      </c>
      <c r="Q358" s="22">
        <v>-1.1831700000000001E-2</v>
      </c>
      <c r="R358" s="22">
        <v>348</v>
      </c>
      <c r="S358" s="22">
        <v>1.6513100000000001</v>
      </c>
      <c r="T358">
        <f t="shared" si="62"/>
        <v>11.831700000000001</v>
      </c>
      <c r="U358">
        <f t="shared" si="63"/>
        <v>19.550346129000001</v>
      </c>
      <c r="X358" s="9"/>
      <c r="Y358" s="22">
        <v>4.7607400000000001E-2</v>
      </c>
      <c r="Z358" s="22">
        <v>298.09199999999998</v>
      </c>
      <c r="AA358" s="22">
        <v>-1.6192600000000001E-2</v>
      </c>
      <c r="AB358" s="22">
        <v>348</v>
      </c>
      <c r="AC358" s="22">
        <v>4.7405999999999997E-2</v>
      </c>
      <c r="AD358">
        <f t="shared" si="64"/>
        <v>16.192600000000002</v>
      </c>
      <c r="AE358">
        <f t="shared" si="65"/>
        <v>0.77088758524000012</v>
      </c>
      <c r="AF358" s="9"/>
      <c r="AG358" s="22">
        <v>1.6523699999999999</v>
      </c>
      <c r="AH358" s="22">
        <v>383.18599999999998</v>
      </c>
      <c r="AI358" s="22">
        <v>-1.16547E-2</v>
      </c>
      <c r="AJ358" s="22">
        <v>348</v>
      </c>
      <c r="AK358" s="22">
        <v>1.6513100000000001</v>
      </c>
      <c r="AL358">
        <f t="shared" si="66"/>
        <v>11.6547</v>
      </c>
      <c r="AM358">
        <f t="shared" si="67"/>
        <v>19.257876638999999</v>
      </c>
      <c r="AP358" s="9"/>
      <c r="AQ358" s="22">
        <v>4.7607400000000001E-2</v>
      </c>
      <c r="AR358" s="22">
        <v>466.58600000000001</v>
      </c>
      <c r="AS358" s="22">
        <v>-1.62109E-2</v>
      </c>
      <c r="AT358" s="22">
        <v>348</v>
      </c>
      <c r="AU358" s="22">
        <v>4.7378499999999997E-2</v>
      </c>
      <c r="AV358">
        <f t="shared" si="68"/>
        <v>16.210899999999999</v>
      </c>
      <c r="AW358">
        <f t="shared" si="69"/>
        <v>0.77175880065999991</v>
      </c>
      <c r="AX358" s="9"/>
      <c r="AY358" s="22">
        <v>1.6523699999999999</v>
      </c>
      <c r="AZ358" s="22">
        <v>588.52</v>
      </c>
      <c r="BA358" s="22">
        <v>-1.1102300000000001E-2</v>
      </c>
      <c r="BB358" s="22">
        <v>348</v>
      </c>
      <c r="BC358" s="22">
        <v>1.6513100000000001</v>
      </c>
      <c r="BD358">
        <f t="shared" si="70"/>
        <v>11.102300000000001</v>
      </c>
      <c r="BE358">
        <f t="shared" si="71"/>
        <v>18.345107451000001</v>
      </c>
    </row>
    <row r="359" spans="6:57">
      <c r="F359" s="9"/>
      <c r="G359" s="22">
        <v>4.2571999999999999E-2</v>
      </c>
      <c r="H359" s="22">
        <v>108.392</v>
      </c>
      <c r="I359" s="22">
        <v>-1.6153000000000001E-2</v>
      </c>
      <c r="J359" s="22">
        <v>349</v>
      </c>
      <c r="K359" s="22">
        <v>4.2333999999999997E-2</v>
      </c>
      <c r="L359">
        <f t="shared" si="60"/>
        <v>16.153000000000002</v>
      </c>
      <c r="M359">
        <f t="shared" si="61"/>
        <v>0.68766551600000003</v>
      </c>
      <c r="N359" s="9"/>
      <c r="O359" s="22">
        <v>1.65741</v>
      </c>
      <c r="P359" s="22">
        <v>215.679</v>
      </c>
      <c r="Q359" s="22">
        <v>-1.16516E-2</v>
      </c>
      <c r="R359" s="22">
        <v>349</v>
      </c>
      <c r="S359" s="22">
        <v>1.6568000000000001</v>
      </c>
      <c r="T359">
        <f t="shared" si="62"/>
        <v>11.6516</v>
      </c>
      <c r="U359">
        <f t="shared" si="63"/>
        <v>19.311478356000002</v>
      </c>
      <c r="X359" s="9"/>
      <c r="Y359" s="22">
        <v>4.2571999999999999E-2</v>
      </c>
      <c r="Z359" s="22">
        <v>298.19200000000001</v>
      </c>
      <c r="AA359" s="22">
        <v>-1.61957E-2</v>
      </c>
      <c r="AB359" s="22">
        <v>349</v>
      </c>
      <c r="AC359" s="22">
        <v>4.2569000000000003E-2</v>
      </c>
      <c r="AD359">
        <f t="shared" si="64"/>
        <v>16.195699999999999</v>
      </c>
      <c r="AE359">
        <f t="shared" si="65"/>
        <v>0.68948334039999992</v>
      </c>
      <c r="AF359" s="9"/>
      <c r="AG359" s="22">
        <v>1.65741</v>
      </c>
      <c r="AH359" s="22">
        <v>383.28699999999998</v>
      </c>
      <c r="AI359" s="22">
        <v>-1.14685E-2</v>
      </c>
      <c r="AJ359" s="22">
        <v>349</v>
      </c>
      <c r="AK359" s="22">
        <v>1.6561900000000001</v>
      </c>
      <c r="AL359">
        <f t="shared" si="66"/>
        <v>11.468499999999999</v>
      </c>
      <c r="AM359">
        <f t="shared" si="67"/>
        <v>19.008006584999997</v>
      </c>
      <c r="AP359" s="9"/>
      <c r="AQ359" s="22">
        <v>4.2571999999999999E-2</v>
      </c>
      <c r="AR359" s="22">
        <v>466.68599999999998</v>
      </c>
      <c r="AS359" s="22">
        <v>-1.6207900000000001E-2</v>
      </c>
      <c r="AT359" s="22">
        <v>349</v>
      </c>
      <c r="AU359" s="22">
        <v>4.2642199999999998E-2</v>
      </c>
      <c r="AV359">
        <f t="shared" si="68"/>
        <v>16.207900000000002</v>
      </c>
      <c r="AW359">
        <f t="shared" si="69"/>
        <v>0.69000271880000008</v>
      </c>
      <c r="AX359" s="9"/>
      <c r="AY359" s="22">
        <v>1.65741</v>
      </c>
      <c r="AZ359" s="22">
        <v>588.62</v>
      </c>
      <c r="BA359" s="22">
        <v>-1.08398E-2</v>
      </c>
      <c r="BB359" s="22">
        <v>349</v>
      </c>
      <c r="BC359" s="22">
        <v>1.65649</v>
      </c>
      <c r="BD359">
        <f t="shared" si="70"/>
        <v>10.8398</v>
      </c>
      <c r="BE359">
        <f t="shared" si="71"/>
        <v>17.965992918000001</v>
      </c>
    </row>
    <row r="360" spans="6:57">
      <c r="F360" s="9"/>
      <c r="G360" s="22">
        <v>3.7536600000000003E-2</v>
      </c>
      <c r="H360" s="22">
        <v>108.49299999999999</v>
      </c>
      <c r="I360" s="22">
        <v>-1.6146899999999999E-2</v>
      </c>
      <c r="J360" s="22">
        <v>350</v>
      </c>
      <c r="K360" s="22">
        <v>3.7673999999999999E-2</v>
      </c>
      <c r="L360">
        <f t="shared" si="60"/>
        <v>16.146899999999999</v>
      </c>
      <c r="M360">
        <f t="shared" si="61"/>
        <v>0.60609972653999999</v>
      </c>
      <c r="N360" s="9"/>
      <c r="O360" s="22">
        <v>1.66245</v>
      </c>
      <c r="P360" s="22">
        <v>215.78</v>
      </c>
      <c r="Q360" s="22">
        <v>-1.14655E-2</v>
      </c>
      <c r="R360" s="22">
        <v>350</v>
      </c>
      <c r="S360" s="22">
        <v>1.6619900000000001</v>
      </c>
      <c r="T360">
        <f t="shared" si="62"/>
        <v>11.4655</v>
      </c>
      <c r="U360">
        <f t="shared" si="63"/>
        <v>19.060820475</v>
      </c>
      <c r="X360" s="9"/>
      <c r="Y360" s="22">
        <v>3.7536600000000003E-2</v>
      </c>
      <c r="Z360" s="22">
        <v>298.29300000000001</v>
      </c>
      <c r="AA360" s="22">
        <v>-1.6186499999999999E-2</v>
      </c>
      <c r="AB360" s="22">
        <v>350</v>
      </c>
      <c r="AC360" s="22">
        <v>3.7405399999999998E-2</v>
      </c>
      <c r="AD360">
        <f t="shared" si="64"/>
        <v>16.186499999999999</v>
      </c>
      <c r="AE360">
        <f t="shared" si="65"/>
        <v>0.60758617589999997</v>
      </c>
      <c r="AF360" s="9"/>
      <c r="AG360" s="22">
        <v>1.66245</v>
      </c>
      <c r="AH360" s="22">
        <v>383.38799999999998</v>
      </c>
      <c r="AI360" s="22">
        <v>-1.1273200000000001E-2</v>
      </c>
      <c r="AJ360" s="22">
        <v>350</v>
      </c>
      <c r="AK360" s="22">
        <v>1.6619900000000001</v>
      </c>
      <c r="AL360">
        <f t="shared" si="66"/>
        <v>11.273200000000001</v>
      </c>
      <c r="AM360">
        <f t="shared" si="67"/>
        <v>18.741131340000003</v>
      </c>
      <c r="AP360" s="9"/>
      <c r="AQ360" s="22">
        <v>3.7536600000000003E-2</v>
      </c>
      <c r="AR360" s="22">
        <v>466.78699999999998</v>
      </c>
      <c r="AS360" s="22">
        <v>-1.6207900000000001E-2</v>
      </c>
      <c r="AT360" s="22">
        <v>350</v>
      </c>
      <c r="AU360" s="22">
        <v>3.7439E-2</v>
      </c>
      <c r="AV360">
        <f t="shared" si="68"/>
        <v>16.207900000000002</v>
      </c>
      <c r="AW360">
        <f t="shared" si="69"/>
        <v>0.60838945914000009</v>
      </c>
      <c r="AX360" s="9"/>
      <c r="AY360" s="22">
        <v>1.66245</v>
      </c>
      <c r="AZ360" s="22">
        <v>588.721</v>
      </c>
      <c r="BA360" s="22">
        <v>-1.0623199999999999E-2</v>
      </c>
      <c r="BB360" s="22">
        <v>350</v>
      </c>
      <c r="BC360" s="22">
        <v>1.6613800000000001</v>
      </c>
      <c r="BD360">
        <f t="shared" si="70"/>
        <v>10.623199999999999</v>
      </c>
      <c r="BE360">
        <f t="shared" si="71"/>
        <v>17.660538839999997</v>
      </c>
    </row>
    <row r="361" spans="6:57">
      <c r="F361" s="9"/>
      <c r="G361" s="22">
        <v>3.2501200000000001E-2</v>
      </c>
      <c r="H361" s="22">
        <v>108.59399999999999</v>
      </c>
      <c r="I361" s="22">
        <v>-1.6156E-2</v>
      </c>
      <c r="J361" s="22">
        <v>351</v>
      </c>
      <c r="K361" s="22">
        <v>3.2308999999999997E-2</v>
      </c>
      <c r="L361">
        <f t="shared" si="60"/>
        <v>16.155999999999999</v>
      </c>
      <c r="M361">
        <f t="shared" si="61"/>
        <v>0.52508938719999998</v>
      </c>
      <c r="N361" s="9"/>
      <c r="O361" s="22">
        <v>1.6674800000000001</v>
      </c>
      <c r="P361" s="22">
        <v>215.881</v>
      </c>
      <c r="Q361" s="22">
        <v>-1.12671E-2</v>
      </c>
      <c r="R361" s="22">
        <v>351</v>
      </c>
      <c r="S361" s="22">
        <v>1.66656</v>
      </c>
      <c r="T361">
        <f t="shared" si="62"/>
        <v>11.267100000000001</v>
      </c>
      <c r="U361">
        <f t="shared" si="63"/>
        <v>18.787663908000003</v>
      </c>
      <c r="X361" s="9"/>
      <c r="Y361" s="22">
        <v>3.2501200000000001E-2</v>
      </c>
      <c r="Z361" s="22">
        <v>298.39400000000001</v>
      </c>
      <c r="AA361" s="22">
        <v>-1.6186499999999999E-2</v>
      </c>
      <c r="AB361" s="22">
        <v>351</v>
      </c>
      <c r="AC361" s="22">
        <v>3.2403599999999998E-2</v>
      </c>
      <c r="AD361">
        <f t="shared" si="64"/>
        <v>16.186499999999999</v>
      </c>
      <c r="AE361">
        <f t="shared" si="65"/>
        <v>0.52608067380000001</v>
      </c>
      <c r="AF361" s="9"/>
      <c r="AG361" s="22">
        <v>1.6674800000000001</v>
      </c>
      <c r="AH361" s="22">
        <v>383.488</v>
      </c>
      <c r="AI361" s="22">
        <v>-1.0992399999999999E-2</v>
      </c>
      <c r="AJ361" s="22">
        <v>351</v>
      </c>
      <c r="AK361" s="22">
        <v>1.66656</v>
      </c>
      <c r="AL361">
        <f t="shared" si="66"/>
        <v>10.9924</v>
      </c>
      <c r="AM361">
        <f t="shared" si="67"/>
        <v>18.329607152000001</v>
      </c>
      <c r="AP361" s="9"/>
      <c r="AQ361" s="22">
        <v>3.2501200000000001E-2</v>
      </c>
      <c r="AR361" s="22">
        <v>466.88799999999998</v>
      </c>
      <c r="AS361" s="22">
        <v>-1.6213999999999999E-2</v>
      </c>
      <c r="AT361" s="22">
        <v>351</v>
      </c>
      <c r="AU361" s="22">
        <v>3.23822E-2</v>
      </c>
      <c r="AV361">
        <f t="shared" si="68"/>
        <v>16.213999999999999</v>
      </c>
      <c r="AW361">
        <f t="shared" si="69"/>
        <v>0.52697445679999999</v>
      </c>
      <c r="AX361" s="9"/>
      <c r="AY361" s="22">
        <v>1.6674800000000001</v>
      </c>
      <c r="AZ361" s="22">
        <v>588.822</v>
      </c>
      <c r="BA361" s="22">
        <v>-1.03546E-2</v>
      </c>
      <c r="BB361" s="22">
        <v>351</v>
      </c>
      <c r="BC361" s="22">
        <v>1.66656</v>
      </c>
      <c r="BD361">
        <f t="shared" si="70"/>
        <v>10.3546</v>
      </c>
      <c r="BE361">
        <f t="shared" si="71"/>
        <v>17.266088408000002</v>
      </c>
    </row>
    <row r="362" spans="6:57">
      <c r="F362" s="9"/>
      <c r="G362" s="22">
        <v>2.7465799999999999E-2</v>
      </c>
      <c r="H362" s="22">
        <v>108.694</v>
      </c>
      <c r="I362" s="22">
        <v>-1.6156E-2</v>
      </c>
      <c r="J362" s="22">
        <v>352</v>
      </c>
      <c r="K362" s="22">
        <v>2.7346800000000001E-2</v>
      </c>
      <c r="L362">
        <f t="shared" si="60"/>
        <v>16.155999999999999</v>
      </c>
      <c r="M362">
        <f t="shared" si="61"/>
        <v>0.44373746479999993</v>
      </c>
      <c r="N362" s="9"/>
      <c r="O362" s="22">
        <v>1.67252</v>
      </c>
      <c r="P362" s="22">
        <v>215.98099999999999</v>
      </c>
      <c r="Q362" s="22">
        <v>-1.10718E-2</v>
      </c>
      <c r="R362" s="22">
        <v>352</v>
      </c>
      <c r="S362" s="22">
        <v>1.6717500000000001</v>
      </c>
      <c r="T362">
        <f t="shared" si="62"/>
        <v>11.0718</v>
      </c>
      <c r="U362">
        <f t="shared" si="63"/>
        <v>18.517806935999999</v>
      </c>
      <c r="X362" s="9"/>
      <c r="Y362" s="22">
        <v>2.7465799999999999E-2</v>
      </c>
      <c r="Z362" s="22">
        <v>298.495</v>
      </c>
      <c r="AA362" s="22">
        <v>-1.6189599999999998E-2</v>
      </c>
      <c r="AB362" s="22">
        <v>352</v>
      </c>
      <c r="AC362" s="22">
        <v>2.7590900000000002E-2</v>
      </c>
      <c r="AD362">
        <f t="shared" si="64"/>
        <v>16.189599999999999</v>
      </c>
      <c r="AE362">
        <f t="shared" si="65"/>
        <v>0.44466031567999992</v>
      </c>
      <c r="AF362" s="9"/>
      <c r="AG362" s="22">
        <v>1.67252</v>
      </c>
      <c r="AH362" s="22">
        <v>383.589</v>
      </c>
      <c r="AI362" s="22">
        <v>-1.0788000000000001E-2</v>
      </c>
      <c r="AJ362" s="22">
        <v>352</v>
      </c>
      <c r="AK362" s="22">
        <v>1.6717500000000001</v>
      </c>
      <c r="AL362">
        <f t="shared" si="66"/>
        <v>10.788</v>
      </c>
      <c r="AM362">
        <f t="shared" si="67"/>
        <v>18.043145760000002</v>
      </c>
      <c r="AP362" s="9"/>
      <c r="AQ362" s="22">
        <v>2.7465799999999999E-2</v>
      </c>
      <c r="AR362" s="22">
        <v>466.988</v>
      </c>
      <c r="AS362" s="22">
        <v>-1.6207900000000001E-2</v>
      </c>
      <c r="AT362" s="22">
        <v>352</v>
      </c>
      <c r="AU362" s="22">
        <v>2.7328499999999999E-2</v>
      </c>
      <c r="AV362">
        <f t="shared" si="68"/>
        <v>16.207900000000002</v>
      </c>
      <c r="AW362">
        <f t="shared" si="69"/>
        <v>0.44516293982000005</v>
      </c>
      <c r="AX362" s="9"/>
      <c r="AY362" s="22">
        <v>1.67252</v>
      </c>
      <c r="AZ362" s="22">
        <v>588.92200000000003</v>
      </c>
      <c r="BA362" s="22">
        <v>-1.00494E-2</v>
      </c>
      <c r="BB362" s="22">
        <v>352</v>
      </c>
      <c r="BC362" s="22">
        <v>1.6711400000000001</v>
      </c>
      <c r="BD362">
        <f t="shared" si="70"/>
        <v>10.0494</v>
      </c>
      <c r="BE362">
        <f t="shared" si="71"/>
        <v>16.807822487999999</v>
      </c>
    </row>
    <row r="363" spans="6:57">
      <c r="F363" s="9"/>
      <c r="G363" s="22">
        <v>2.24304E-2</v>
      </c>
      <c r="H363" s="22">
        <v>108.795</v>
      </c>
      <c r="I363" s="22">
        <v>-1.6159099999999999E-2</v>
      </c>
      <c r="J363" s="22">
        <v>353</v>
      </c>
      <c r="K363" s="22">
        <v>2.2418199999999999E-2</v>
      </c>
      <c r="L363">
        <f t="shared" si="60"/>
        <v>16.159099999999999</v>
      </c>
      <c r="M363">
        <f t="shared" si="61"/>
        <v>0.36245507663999998</v>
      </c>
      <c r="N363" s="9"/>
      <c r="O363" s="22">
        <v>1.6775500000000001</v>
      </c>
      <c r="P363" s="22">
        <v>216.08199999999999</v>
      </c>
      <c r="Q363" s="22">
        <v>-1.0791E-2</v>
      </c>
      <c r="R363" s="22">
        <v>353</v>
      </c>
      <c r="S363" s="22">
        <v>1.6763300000000001</v>
      </c>
      <c r="T363">
        <f t="shared" si="62"/>
        <v>10.791</v>
      </c>
      <c r="U363">
        <f t="shared" si="63"/>
        <v>18.102442050000001</v>
      </c>
      <c r="X363" s="9"/>
      <c r="Y363" s="22">
        <v>2.24304E-2</v>
      </c>
      <c r="Z363" s="22">
        <v>298.59500000000003</v>
      </c>
      <c r="AA363" s="22">
        <v>-1.6192600000000001E-2</v>
      </c>
      <c r="AB363" s="22">
        <v>353</v>
      </c>
      <c r="AC363" s="22">
        <v>2.2228999999999999E-2</v>
      </c>
      <c r="AD363">
        <f t="shared" si="64"/>
        <v>16.192600000000002</v>
      </c>
      <c r="AE363">
        <f t="shared" si="65"/>
        <v>0.36320649504000002</v>
      </c>
      <c r="AF363" s="9"/>
      <c r="AG363" s="22">
        <v>1.6775500000000001</v>
      </c>
      <c r="AH363" s="22">
        <v>383.69</v>
      </c>
      <c r="AI363" s="22">
        <v>-1.0540799999999999E-2</v>
      </c>
      <c r="AJ363" s="22">
        <v>353</v>
      </c>
      <c r="AK363" s="22">
        <v>1.6763300000000001</v>
      </c>
      <c r="AL363">
        <f t="shared" si="66"/>
        <v>10.540799999999999</v>
      </c>
      <c r="AM363">
        <f t="shared" si="67"/>
        <v>17.682719039999999</v>
      </c>
      <c r="AP363" s="9"/>
      <c r="AQ363" s="22">
        <v>2.24304E-2</v>
      </c>
      <c r="AR363" s="22">
        <v>467.089</v>
      </c>
      <c r="AS363" s="22">
        <v>-1.62109E-2</v>
      </c>
      <c r="AT363" s="22">
        <v>353</v>
      </c>
      <c r="AU363" s="22">
        <v>2.2503700000000001E-2</v>
      </c>
      <c r="AV363">
        <f t="shared" si="68"/>
        <v>16.210899999999999</v>
      </c>
      <c r="AW363">
        <f t="shared" si="69"/>
        <v>0.36361697135999999</v>
      </c>
      <c r="AX363" s="9"/>
      <c r="AY363" s="22">
        <v>1.6775500000000001</v>
      </c>
      <c r="AZ363" s="22">
        <v>589.02300000000002</v>
      </c>
      <c r="BA363" s="22">
        <v>-9.7167999999999994E-3</v>
      </c>
      <c r="BB363" s="22">
        <v>353</v>
      </c>
      <c r="BC363" s="22">
        <v>1.6769400000000001</v>
      </c>
      <c r="BD363">
        <f t="shared" si="70"/>
        <v>9.7167999999999992</v>
      </c>
      <c r="BE363">
        <f t="shared" si="71"/>
        <v>16.300417839999998</v>
      </c>
    </row>
    <row r="364" spans="6:57">
      <c r="F364" s="9"/>
      <c r="G364" s="22">
        <v>1.7395000000000001E-2</v>
      </c>
      <c r="H364" s="22">
        <v>108.896</v>
      </c>
      <c r="I364" s="22">
        <v>-1.6159099999999999E-2</v>
      </c>
      <c r="J364" s="22">
        <v>354</v>
      </c>
      <c r="K364" s="22">
        <v>1.7312600000000001E-2</v>
      </c>
      <c r="L364">
        <f t="shared" si="60"/>
        <v>16.159099999999999</v>
      </c>
      <c r="M364">
        <f t="shared" si="61"/>
        <v>0.28108754450000001</v>
      </c>
      <c r="N364" s="9"/>
      <c r="O364" s="22">
        <v>1.68259</v>
      </c>
      <c r="P364" s="22">
        <v>216.18299999999999</v>
      </c>
      <c r="Q364" s="22">
        <v>-1.0534699999999999E-2</v>
      </c>
      <c r="R364" s="22">
        <v>354</v>
      </c>
      <c r="S364" s="22">
        <v>1.6818200000000001</v>
      </c>
      <c r="T364">
        <f t="shared" si="62"/>
        <v>10.534699999999999</v>
      </c>
      <c r="U364">
        <f t="shared" si="63"/>
        <v>17.725580872999998</v>
      </c>
      <c r="X364" s="9"/>
      <c r="Y364" s="22">
        <v>1.7395000000000001E-2</v>
      </c>
      <c r="Z364" s="22">
        <v>298.69600000000003</v>
      </c>
      <c r="AA364" s="22">
        <v>-1.61957E-2</v>
      </c>
      <c r="AB364" s="22">
        <v>354</v>
      </c>
      <c r="AC364" s="22">
        <v>1.7312600000000001E-2</v>
      </c>
      <c r="AD364">
        <f t="shared" si="64"/>
        <v>16.195699999999999</v>
      </c>
      <c r="AE364">
        <f t="shared" si="65"/>
        <v>0.28172420149999999</v>
      </c>
      <c r="AF364" s="9"/>
      <c r="AG364" s="22">
        <v>1.68259</v>
      </c>
      <c r="AH364" s="22">
        <v>383.79</v>
      </c>
      <c r="AI364" s="22">
        <v>-1.02386E-2</v>
      </c>
      <c r="AJ364" s="22">
        <v>354</v>
      </c>
      <c r="AK364" s="22">
        <v>1.6818200000000001</v>
      </c>
      <c r="AL364">
        <f t="shared" si="66"/>
        <v>10.2386</v>
      </c>
      <c r="AM364">
        <f t="shared" si="67"/>
        <v>17.227365974000001</v>
      </c>
      <c r="AP364" s="9"/>
      <c r="AQ364" s="22">
        <v>1.7395000000000001E-2</v>
      </c>
      <c r="AR364" s="22">
        <v>467.19</v>
      </c>
      <c r="AS364" s="22">
        <v>-1.6213999999999999E-2</v>
      </c>
      <c r="AT364" s="22">
        <v>354</v>
      </c>
      <c r="AU364" s="22">
        <v>1.72333E-2</v>
      </c>
      <c r="AV364">
        <f t="shared" si="68"/>
        <v>16.213999999999999</v>
      </c>
      <c r="AW364">
        <f t="shared" si="69"/>
        <v>0.28204253000000001</v>
      </c>
      <c r="AX364" s="9"/>
      <c r="AY364" s="22">
        <v>1.68259</v>
      </c>
      <c r="AZ364" s="22">
        <v>589.12400000000002</v>
      </c>
      <c r="BA364" s="22">
        <v>-9.3719500000000004E-3</v>
      </c>
      <c r="BB364" s="22">
        <v>354</v>
      </c>
      <c r="BC364" s="22">
        <v>1.6815199999999999</v>
      </c>
      <c r="BD364">
        <f t="shared" si="70"/>
        <v>9.37195</v>
      </c>
      <c r="BE364">
        <f t="shared" si="71"/>
        <v>15.769149350500001</v>
      </c>
    </row>
    <row r="365" spans="6:57">
      <c r="F365" s="9"/>
      <c r="G365" s="22">
        <v>1.23596E-2</v>
      </c>
      <c r="H365" s="22">
        <v>108.997</v>
      </c>
      <c r="I365" s="22">
        <v>-1.6159099999999999E-2</v>
      </c>
      <c r="J365" s="22">
        <v>355</v>
      </c>
      <c r="K365" s="22">
        <v>1.2097200000000001E-2</v>
      </c>
      <c r="L365">
        <f t="shared" si="60"/>
        <v>16.159099999999999</v>
      </c>
      <c r="M365">
        <f t="shared" si="61"/>
        <v>0.19972001235999998</v>
      </c>
      <c r="N365" s="9"/>
      <c r="O365" s="22">
        <v>1.6876199999999999</v>
      </c>
      <c r="P365" s="22">
        <v>216.28299999999999</v>
      </c>
      <c r="Q365" s="22">
        <v>-1.026E-2</v>
      </c>
      <c r="R365" s="22">
        <v>355</v>
      </c>
      <c r="S365" s="22">
        <v>1.6860999999999999</v>
      </c>
      <c r="T365">
        <f t="shared" si="62"/>
        <v>10.26</v>
      </c>
      <c r="U365">
        <f t="shared" si="63"/>
        <v>17.314981199999998</v>
      </c>
      <c r="X365" s="9"/>
      <c r="Y365" s="22">
        <v>1.23596E-2</v>
      </c>
      <c r="Z365" s="22">
        <v>298.79700000000003</v>
      </c>
      <c r="AA365" s="22">
        <v>-1.6189599999999998E-2</v>
      </c>
      <c r="AB365" s="22">
        <v>355</v>
      </c>
      <c r="AC365" s="22">
        <v>1.2088E-2</v>
      </c>
      <c r="AD365">
        <f t="shared" si="64"/>
        <v>16.189599999999999</v>
      </c>
      <c r="AE365">
        <f t="shared" si="65"/>
        <v>0.20009698015999999</v>
      </c>
      <c r="AF365" s="9"/>
      <c r="AG365" s="22">
        <v>1.6876199999999999</v>
      </c>
      <c r="AH365" s="22">
        <v>383.89100000000002</v>
      </c>
      <c r="AI365" s="22">
        <v>-9.8754900000000007E-3</v>
      </c>
      <c r="AJ365" s="22">
        <v>355</v>
      </c>
      <c r="AK365" s="22">
        <v>1.6867099999999999</v>
      </c>
      <c r="AL365">
        <f t="shared" si="66"/>
        <v>9.875490000000001</v>
      </c>
      <c r="AM365">
        <f t="shared" si="67"/>
        <v>16.666074433800002</v>
      </c>
      <c r="AP365" s="9"/>
      <c r="AQ365" s="22">
        <v>1.23596E-2</v>
      </c>
      <c r="AR365" s="22">
        <v>467.29</v>
      </c>
      <c r="AS365" s="22">
        <v>-1.6216999999999999E-2</v>
      </c>
      <c r="AT365" s="22">
        <v>355</v>
      </c>
      <c r="AU365" s="22">
        <v>1.23138E-2</v>
      </c>
      <c r="AV365">
        <f t="shared" si="68"/>
        <v>16.216999999999999</v>
      </c>
      <c r="AW365">
        <f t="shared" si="69"/>
        <v>0.20043563319999999</v>
      </c>
      <c r="AX365" s="9"/>
      <c r="AY365" s="22">
        <v>1.6876199999999999</v>
      </c>
      <c r="AZ365" s="22">
        <v>589.22500000000002</v>
      </c>
      <c r="BA365" s="22">
        <v>-8.9660599999999997E-3</v>
      </c>
      <c r="BB365" s="22">
        <v>355</v>
      </c>
      <c r="BC365" s="22">
        <v>1.6867099999999999</v>
      </c>
      <c r="BD365">
        <f t="shared" si="70"/>
        <v>8.9660599999999988</v>
      </c>
      <c r="BE365">
        <f t="shared" si="71"/>
        <v>15.131302177199997</v>
      </c>
    </row>
    <row r="366" spans="6:57">
      <c r="F366" s="9"/>
      <c r="G366" s="22">
        <v>7.3242200000000002E-3</v>
      </c>
      <c r="H366" s="22">
        <v>109.09699999999999</v>
      </c>
      <c r="I366" s="22">
        <v>-1.6146899999999999E-2</v>
      </c>
      <c r="J366" s="22">
        <v>356</v>
      </c>
      <c r="K366" s="22">
        <v>7.0922900000000002E-3</v>
      </c>
      <c r="L366">
        <f t="shared" si="60"/>
        <v>16.146899999999999</v>
      </c>
      <c r="M366">
        <f t="shared" si="61"/>
        <v>0.11826344791799999</v>
      </c>
      <c r="N366" s="9"/>
      <c r="O366" s="22">
        <v>1.6926600000000001</v>
      </c>
      <c r="P366" s="22">
        <v>216.38399999999999</v>
      </c>
      <c r="Q366" s="22">
        <v>-9.9304200000000006E-3</v>
      </c>
      <c r="R366" s="22">
        <v>356</v>
      </c>
      <c r="S366" s="22">
        <v>1.6915899999999999</v>
      </c>
      <c r="T366">
        <f t="shared" si="62"/>
        <v>9.9304199999999998</v>
      </c>
      <c r="U366">
        <f t="shared" si="63"/>
        <v>16.8088247172</v>
      </c>
      <c r="X366" s="9"/>
      <c r="Y366" s="22">
        <v>7.3242200000000002E-3</v>
      </c>
      <c r="Z366" s="22">
        <v>298.89699999999999</v>
      </c>
      <c r="AA366" s="22">
        <v>-1.6201799999999999E-2</v>
      </c>
      <c r="AB366" s="22">
        <v>356</v>
      </c>
      <c r="AC366" s="22">
        <v>7.1075399999999999E-3</v>
      </c>
      <c r="AD366">
        <f t="shared" si="64"/>
        <v>16.201799999999999</v>
      </c>
      <c r="AE366">
        <f t="shared" si="65"/>
        <v>0.118665547596</v>
      </c>
      <c r="AF366" s="9"/>
      <c r="AG366" s="22">
        <v>1.6926600000000001</v>
      </c>
      <c r="AH366" s="22">
        <v>383.99200000000002</v>
      </c>
      <c r="AI366" s="22">
        <v>-9.5642100000000001E-3</v>
      </c>
      <c r="AJ366" s="22">
        <v>356</v>
      </c>
      <c r="AK366" s="22">
        <v>1.6915899999999999</v>
      </c>
      <c r="AL366">
        <f t="shared" si="66"/>
        <v>9.5642099999999992</v>
      </c>
      <c r="AM366">
        <f t="shared" si="67"/>
        <v>16.188955698600001</v>
      </c>
      <c r="AP366" s="9"/>
      <c r="AQ366" s="22">
        <v>7.3242200000000002E-3</v>
      </c>
      <c r="AR366" s="22">
        <v>467.39100000000002</v>
      </c>
      <c r="AS366" s="22">
        <v>-1.62109E-2</v>
      </c>
      <c r="AT366" s="22">
        <v>356</v>
      </c>
      <c r="AU366" s="22">
        <v>7.0220899999999999E-3</v>
      </c>
      <c r="AV366">
        <f t="shared" si="68"/>
        <v>16.210899999999999</v>
      </c>
      <c r="AW366">
        <f t="shared" si="69"/>
        <v>0.118732197998</v>
      </c>
      <c r="AX366" s="9"/>
      <c r="AY366" s="22">
        <v>1.6926600000000001</v>
      </c>
      <c r="AZ366" s="22">
        <v>589.32500000000005</v>
      </c>
      <c r="BA366" s="22">
        <v>-8.5235599999999995E-3</v>
      </c>
      <c r="BB366" s="22">
        <v>356</v>
      </c>
      <c r="BC366" s="22">
        <v>1.6921999999999999</v>
      </c>
      <c r="BD366">
        <f t="shared" si="70"/>
        <v>8.5235599999999998</v>
      </c>
      <c r="BE366">
        <f t="shared" si="71"/>
        <v>14.4274890696</v>
      </c>
    </row>
    <row r="367" spans="6:57">
      <c r="F367" s="9"/>
      <c r="G367" s="22">
        <v>2.28882E-3</v>
      </c>
      <c r="H367" s="22">
        <v>109.19799999999999</v>
      </c>
      <c r="I367" s="22">
        <v>-1.6162099999999999E-2</v>
      </c>
      <c r="J367" s="22">
        <v>357</v>
      </c>
      <c r="K367" s="22">
        <v>1.93176E-3</v>
      </c>
      <c r="L367">
        <f t="shared" si="60"/>
        <v>16.162099999999999</v>
      </c>
      <c r="M367">
        <f t="shared" si="61"/>
        <v>3.6992137721999996E-2</v>
      </c>
      <c r="N367" s="9"/>
      <c r="O367" s="22">
        <v>1.6976899999999999</v>
      </c>
      <c r="P367" s="22">
        <v>216.48500000000001</v>
      </c>
      <c r="Q367" s="22">
        <v>-9.5519999999999997E-3</v>
      </c>
      <c r="R367" s="22">
        <v>357</v>
      </c>
      <c r="S367" s="22">
        <v>1.69739</v>
      </c>
      <c r="T367">
        <f t="shared" si="62"/>
        <v>9.5519999999999996</v>
      </c>
      <c r="U367">
        <f t="shared" si="63"/>
        <v>16.216334879999998</v>
      </c>
      <c r="X367" s="9"/>
      <c r="Y367" s="22">
        <v>2.28882E-3</v>
      </c>
      <c r="Z367" s="22">
        <v>298.99799999999999</v>
      </c>
      <c r="AA367" s="22">
        <v>-1.61957E-2</v>
      </c>
      <c r="AB367" s="22">
        <v>357</v>
      </c>
      <c r="AC367" s="22">
        <v>2.1942099999999998E-3</v>
      </c>
      <c r="AD367">
        <f t="shared" si="64"/>
        <v>16.195699999999999</v>
      </c>
      <c r="AE367">
        <f t="shared" si="65"/>
        <v>3.7069042073999997E-2</v>
      </c>
      <c r="AF367" s="9"/>
      <c r="AG367" s="22">
        <v>1.6976899999999999</v>
      </c>
      <c r="AH367" s="22">
        <v>384.09300000000002</v>
      </c>
      <c r="AI367" s="22">
        <v>-9.1125500000000005E-3</v>
      </c>
      <c r="AJ367" s="22">
        <v>357</v>
      </c>
      <c r="AK367" s="22">
        <v>1.69678</v>
      </c>
      <c r="AL367">
        <f t="shared" si="66"/>
        <v>9.1125500000000006</v>
      </c>
      <c r="AM367">
        <f t="shared" si="67"/>
        <v>15.4702850095</v>
      </c>
      <c r="AP367" s="9"/>
      <c r="AQ367" s="22">
        <v>2.28882E-3</v>
      </c>
      <c r="AR367" s="22">
        <v>467.49200000000002</v>
      </c>
      <c r="AS367" s="22">
        <v>-1.62109E-2</v>
      </c>
      <c r="AT367" s="22">
        <v>357</v>
      </c>
      <c r="AU367" s="22">
        <v>2.04163E-3</v>
      </c>
      <c r="AV367">
        <f t="shared" si="68"/>
        <v>16.210899999999999</v>
      </c>
      <c r="AW367">
        <f t="shared" si="69"/>
        <v>3.7103832137999997E-2</v>
      </c>
      <c r="AX367" s="9"/>
      <c r="AY367" s="22">
        <v>1.6976899999999999</v>
      </c>
      <c r="AZ367" s="22">
        <v>589.42600000000004</v>
      </c>
      <c r="BA367" s="22">
        <v>-7.9650899999999993E-3</v>
      </c>
      <c r="BB367" s="22">
        <v>357</v>
      </c>
      <c r="BC367" s="22">
        <v>1.69678</v>
      </c>
      <c r="BD367">
        <f t="shared" si="70"/>
        <v>7.9650899999999991</v>
      </c>
      <c r="BE367">
        <f t="shared" si="71"/>
        <v>13.522253642099997</v>
      </c>
    </row>
    <row r="368" spans="6:57">
      <c r="F368" s="9"/>
      <c r="G368" s="22">
        <v>-2.7465800000000002E-3</v>
      </c>
      <c r="H368" s="22">
        <v>109.29900000000001</v>
      </c>
      <c r="I368" s="22">
        <v>-1.6146899999999999E-2</v>
      </c>
      <c r="J368" s="22">
        <v>358</v>
      </c>
      <c r="K368" s="22">
        <v>-2.8167700000000001E-3</v>
      </c>
      <c r="L368">
        <f t="shared" si="60"/>
        <v>16.146899999999999</v>
      </c>
      <c r="M368">
        <f t="shared" si="61"/>
        <v>-4.4348752601999997E-2</v>
      </c>
      <c r="N368" s="9"/>
      <c r="O368" s="22">
        <v>1.7027300000000001</v>
      </c>
      <c r="P368" s="22">
        <v>216.58500000000001</v>
      </c>
      <c r="Q368" s="22">
        <v>-9.0759299999999994E-3</v>
      </c>
      <c r="R368" s="22">
        <v>358</v>
      </c>
      <c r="S368" s="22">
        <v>1.70166</v>
      </c>
      <c r="T368">
        <f t="shared" si="62"/>
        <v>9.0759299999999996</v>
      </c>
      <c r="U368">
        <f t="shared" si="63"/>
        <v>15.453858288899999</v>
      </c>
      <c r="X368" s="9"/>
      <c r="Y368" s="22">
        <v>-2.7465800000000002E-3</v>
      </c>
      <c r="Z368" s="22">
        <v>299.09899999999999</v>
      </c>
      <c r="AA368" s="22">
        <v>-1.6192600000000001E-2</v>
      </c>
      <c r="AB368" s="22">
        <v>358</v>
      </c>
      <c r="AC368" s="22">
        <v>-2.9907200000000001E-3</v>
      </c>
      <c r="AD368">
        <f t="shared" si="64"/>
        <v>16.192600000000002</v>
      </c>
      <c r="AE368">
        <f t="shared" si="65"/>
        <v>-4.447427130800001E-2</v>
      </c>
      <c r="AF368" s="9"/>
      <c r="AG368" s="22">
        <v>1.7027300000000001</v>
      </c>
      <c r="AH368" s="22">
        <v>384.19299999999998</v>
      </c>
      <c r="AI368" s="22">
        <v>-8.6181599999999997E-3</v>
      </c>
      <c r="AJ368" s="22">
        <v>358</v>
      </c>
      <c r="AK368" s="22">
        <v>1.70197</v>
      </c>
      <c r="AL368">
        <f t="shared" si="66"/>
        <v>8.6181599999999996</v>
      </c>
      <c r="AM368">
        <f t="shared" si="67"/>
        <v>14.674399576800001</v>
      </c>
      <c r="AP368" s="9"/>
      <c r="AQ368" s="22">
        <v>-2.7465800000000002E-3</v>
      </c>
      <c r="AR368" s="22">
        <v>467.59300000000002</v>
      </c>
      <c r="AS368" s="22">
        <v>-1.62109E-2</v>
      </c>
      <c r="AT368" s="22">
        <v>358</v>
      </c>
      <c r="AU368" s="22">
        <v>-2.8778100000000002E-3</v>
      </c>
      <c r="AV368">
        <f t="shared" si="68"/>
        <v>16.210899999999999</v>
      </c>
      <c r="AW368">
        <f t="shared" si="69"/>
        <v>-4.4524533722E-2</v>
      </c>
      <c r="AX368" s="9"/>
      <c r="AY368" s="22">
        <v>1.7027300000000001</v>
      </c>
      <c r="AZ368" s="22">
        <v>589.52700000000004</v>
      </c>
      <c r="BA368" s="22">
        <v>-7.3638899999999997E-3</v>
      </c>
      <c r="BB368" s="22">
        <v>358</v>
      </c>
      <c r="BC368" s="22">
        <v>1.70166</v>
      </c>
      <c r="BD368">
        <f t="shared" si="70"/>
        <v>7.3638899999999996</v>
      </c>
      <c r="BE368">
        <f t="shared" si="71"/>
        <v>12.5387164197</v>
      </c>
    </row>
    <row r="369" spans="6:57">
      <c r="F369" s="9"/>
      <c r="G369" s="22">
        <v>-7.78198E-3</v>
      </c>
      <c r="H369" s="22">
        <v>109.399</v>
      </c>
      <c r="I369" s="22">
        <v>-1.6159099999999999E-2</v>
      </c>
      <c r="J369" s="22">
        <v>359</v>
      </c>
      <c r="K369" s="22">
        <v>-7.9589799999999992E-3</v>
      </c>
      <c r="L369">
        <f t="shared" si="60"/>
        <v>16.159099999999999</v>
      </c>
      <c r="M369">
        <f t="shared" si="61"/>
        <v>-0.12574979301799999</v>
      </c>
      <c r="N369" s="9"/>
      <c r="O369" s="22">
        <v>1.7077599999999999</v>
      </c>
      <c r="P369" s="22">
        <v>216.68600000000001</v>
      </c>
      <c r="Q369" s="22">
        <v>-8.6730999999999996E-3</v>
      </c>
      <c r="R369" s="22">
        <v>359</v>
      </c>
      <c r="S369" s="22">
        <v>1.7071499999999999</v>
      </c>
      <c r="T369">
        <f t="shared" si="62"/>
        <v>8.6730999999999998</v>
      </c>
      <c r="U369">
        <f t="shared" si="63"/>
        <v>14.811573255999999</v>
      </c>
      <c r="X369" s="9"/>
      <c r="Y369" s="22">
        <v>-7.78198E-3</v>
      </c>
      <c r="Z369" s="22">
        <v>299.2</v>
      </c>
      <c r="AA369" s="22">
        <v>-1.61957E-2</v>
      </c>
      <c r="AB369" s="22">
        <v>359</v>
      </c>
      <c r="AC369" s="22">
        <v>-8.0108599999999999E-3</v>
      </c>
      <c r="AD369">
        <f t="shared" si="64"/>
        <v>16.195699999999999</v>
      </c>
      <c r="AE369">
        <f t="shared" si="65"/>
        <v>-0.12603461348599998</v>
      </c>
      <c r="AF369" s="9"/>
      <c r="AG369" s="22">
        <v>1.7077599999999999</v>
      </c>
      <c r="AH369" s="22">
        <v>384.29399999999998</v>
      </c>
      <c r="AI369" s="22">
        <v>-8.0688500000000007E-3</v>
      </c>
      <c r="AJ369" s="22">
        <v>359</v>
      </c>
      <c r="AK369" s="22">
        <v>1.7071499999999999</v>
      </c>
      <c r="AL369">
        <f t="shared" si="66"/>
        <v>8.0688500000000012</v>
      </c>
      <c r="AM369">
        <f t="shared" si="67"/>
        <v>13.779659276000002</v>
      </c>
      <c r="AP369" s="9"/>
      <c r="AQ369" s="22">
        <v>-7.78198E-3</v>
      </c>
      <c r="AR369" s="22">
        <v>467.69299999999998</v>
      </c>
      <c r="AS369" s="22">
        <v>-1.6207900000000001E-2</v>
      </c>
      <c r="AT369" s="22">
        <v>359</v>
      </c>
      <c r="AU369" s="22">
        <v>-8.2519499999999992E-3</v>
      </c>
      <c r="AV369">
        <f t="shared" si="68"/>
        <v>16.207900000000002</v>
      </c>
      <c r="AW369">
        <f t="shared" si="69"/>
        <v>-0.12612955364200001</v>
      </c>
      <c r="AX369" s="9"/>
      <c r="AY369" s="22">
        <v>1.7077599999999999</v>
      </c>
      <c r="AZ369" s="22">
        <v>589.62699999999995</v>
      </c>
      <c r="BA369" s="22">
        <v>-6.7077600000000001E-3</v>
      </c>
      <c r="BB369" s="22">
        <v>359</v>
      </c>
      <c r="BC369" s="22">
        <v>1.7071499999999999</v>
      </c>
      <c r="BD369">
        <f t="shared" si="70"/>
        <v>6.7077600000000004</v>
      </c>
      <c r="BE369">
        <f t="shared" si="71"/>
        <v>11.455244217600001</v>
      </c>
    </row>
    <row r="370" spans="6:57">
      <c r="F370" s="9"/>
      <c r="G370" s="22">
        <v>-1.28174E-2</v>
      </c>
      <c r="H370" s="22">
        <v>109.5</v>
      </c>
      <c r="I370" s="22">
        <v>-1.6153000000000001E-2</v>
      </c>
      <c r="J370" s="22">
        <v>360</v>
      </c>
      <c r="K370" s="22">
        <v>-1.31409E-2</v>
      </c>
      <c r="L370">
        <f t="shared" si="60"/>
        <v>16.153000000000002</v>
      </c>
      <c r="M370">
        <f t="shared" si="61"/>
        <v>-0.20703946220000002</v>
      </c>
      <c r="N370" s="9"/>
      <c r="O370" s="22">
        <v>1.7128000000000001</v>
      </c>
      <c r="P370" s="22">
        <v>216.78700000000001</v>
      </c>
      <c r="Q370" s="22">
        <v>-8.0627400000000005E-3</v>
      </c>
      <c r="R370" s="22">
        <v>360</v>
      </c>
      <c r="S370" s="22">
        <v>1.71204</v>
      </c>
      <c r="T370">
        <f t="shared" si="62"/>
        <v>8.0627399999999998</v>
      </c>
      <c r="U370">
        <f t="shared" si="63"/>
        <v>13.809861072</v>
      </c>
      <c r="X370" s="9"/>
      <c r="Y370" s="22">
        <v>-1.28174E-2</v>
      </c>
      <c r="Z370" s="22">
        <v>299.3</v>
      </c>
      <c r="AA370" s="22">
        <v>-1.6189599999999998E-2</v>
      </c>
      <c r="AB370" s="22">
        <v>360</v>
      </c>
      <c r="AC370" s="22">
        <v>-1.31378E-2</v>
      </c>
      <c r="AD370">
        <f t="shared" si="64"/>
        <v>16.189599999999999</v>
      </c>
      <c r="AE370">
        <f t="shared" si="65"/>
        <v>-0.20750857903999997</v>
      </c>
      <c r="AF370" s="9"/>
      <c r="AG370" s="22">
        <v>1.7128000000000001</v>
      </c>
      <c r="AH370" s="22">
        <v>384.39499999999998</v>
      </c>
      <c r="AI370" s="22">
        <v>-7.5042700000000004E-3</v>
      </c>
      <c r="AJ370" s="22">
        <v>360</v>
      </c>
      <c r="AK370" s="22">
        <v>1.71204</v>
      </c>
      <c r="AL370">
        <f t="shared" si="66"/>
        <v>7.50427</v>
      </c>
      <c r="AM370">
        <f t="shared" si="67"/>
        <v>12.853313656000001</v>
      </c>
      <c r="AP370" s="9"/>
      <c r="AQ370" s="22">
        <v>-1.28174E-2</v>
      </c>
      <c r="AR370" s="22">
        <v>467.79399999999998</v>
      </c>
      <c r="AS370" s="22">
        <v>-1.6207900000000001E-2</v>
      </c>
      <c r="AT370" s="22">
        <v>360</v>
      </c>
      <c r="AU370" s="22">
        <v>-1.30402E-2</v>
      </c>
      <c r="AV370">
        <f t="shared" si="68"/>
        <v>16.207900000000002</v>
      </c>
      <c r="AW370">
        <f t="shared" si="69"/>
        <v>-0.20774313746000003</v>
      </c>
      <c r="AX370" s="9"/>
      <c r="AY370" s="22">
        <v>1.7128000000000001</v>
      </c>
      <c r="AZ370" s="22">
        <v>589.72799999999995</v>
      </c>
      <c r="BA370" s="22">
        <v>-5.8380100000000002E-3</v>
      </c>
      <c r="BB370" s="22">
        <v>360</v>
      </c>
      <c r="BC370" s="22">
        <v>1.71173</v>
      </c>
      <c r="BD370">
        <f t="shared" si="70"/>
        <v>5.8380100000000006</v>
      </c>
      <c r="BE370">
        <f t="shared" si="71"/>
        <v>9.9993435280000025</v>
      </c>
    </row>
    <row r="371" spans="6:57">
      <c r="F371" s="9"/>
      <c r="G371" s="22">
        <v>-1.7852799999999999E-2</v>
      </c>
      <c r="H371" s="22">
        <v>109.601</v>
      </c>
      <c r="I371" s="22">
        <v>-1.6156E-2</v>
      </c>
      <c r="J371" s="22">
        <v>361</v>
      </c>
      <c r="K371" s="22">
        <v>-1.8197600000000001E-2</v>
      </c>
      <c r="L371">
        <f t="shared" si="60"/>
        <v>16.155999999999999</v>
      </c>
      <c r="M371">
        <f t="shared" si="61"/>
        <v>-0.28842983679999995</v>
      </c>
      <c r="N371" s="9"/>
      <c r="O371" s="22">
        <v>1.71783</v>
      </c>
      <c r="P371" s="22">
        <v>216.88800000000001</v>
      </c>
      <c r="Q371" s="22">
        <v>-7.4279799999999998E-3</v>
      </c>
      <c r="R371" s="22">
        <v>361</v>
      </c>
      <c r="S371" s="22">
        <v>1.71722</v>
      </c>
      <c r="T371">
        <f t="shared" si="62"/>
        <v>7.4279799999999998</v>
      </c>
      <c r="U371">
        <f t="shared" si="63"/>
        <v>12.760006883399999</v>
      </c>
      <c r="X371" s="9"/>
      <c r="Y371" s="22">
        <v>-1.7852799999999999E-2</v>
      </c>
      <c r="Z371" s="22">
        <v>299.40100000000001</v>
      </c>
      <c r="AA371" s="22">
        <v>-1.6192600000000001E-2</v>
      </c>
      <c r="AB371" s="22">
        <v>361</v>
      </c>
      <c r="AC371" s="22">
        <v>-1.8161E-2</v>
      </c>
      <c r="AD371">
        <f t="shared" si="64"/>
        <v>16.192600000000002</v>
      </c>
      <c r="AE371">
        <f t="shared" si="65"/>
        <v>-0.28908324928000001</v>
      </c>
      <c r="AF371" s="9"/>
      <c r="AG371" s="22">
        <v>1.71783</v>
      </c>
      <c r="AH371" s="22">
        <v>384.495</v>
      </c>
      <c r="AI371" s="22">
        <v>-6.7535399999999997E-3</v>
      </c>
      <c r="AJ371" s="22">
        <v>361</v>
      </c>
      <c r="AK371" s="22">
        <v>1.71722</v>
      </c>
      <c r="AL371">
        <f t="shared" si="66"/>
        <v>6.7535400000000001</v>
      </c>
      <c r="AM371">
        <f t="shared" si="67"/>
        <v>11.6014336182</v>
      </c>
      <c r="AP371" s="9"/>
      <c r="AQ371" s="22">
        <v>-1.7852799999999999E-2</v>
      </c>
      <c r="AR371" s="22">
        <v>467.89499999999998</v>
      </c>
      <c r="AS371" s="22">
        <v>-1.62109E-2</v>
      </c>
      <c r="AT371" s="22">
        <v>361</v>
      </c>
      <c r="AU371" s="22">
        <v>-1.81458E-2</v>
      </c>
      <c r="AV371">
        <f t="shared" si="68"/>
        <v>16.210899999999999</v>
      </c>
      <c r="AW371">
        <f t="shared" si="69"/>
        <v>-0.28940995551999993</v>
      </c>
      <c r="AX371" s="9"/>
      <c r="AY371" s="22">
        <v>1.71783</v>
      </c>
      <c r="AZ371" s="22">
        <v>589.82899999999995</v>
      </c>
      <c r="BA371" s="22">
        <v>-4.8785399999999998E-3</v>
      </c>
      <c r="BB371" s="22">
        <v>361</v>
      </c>
      <c r="BC371" s="22">
        <v>1.71692</v>
      </c>
      <c r="BD371">
        <f t="shared" si="70"/>
        <v>4.8785400000000001</v>
      </c>
      <c r="BE371">
        <f t="shared" si="71"/>
        <v>8.3805023682000002</v>
      </c>
    </row>
    <row r="372" spans="6:57">
      <c r="F372" s="9"/>
      <c r="G372" s="22">
        <v>-2.2888200000000001E-2</v>
      </c>
      <c r="H372" s="22">
        <v>109.702</v>
      </c>
      <c r="I372" s="22">
        <v>-1.6149899999999998E-2</v>
      </c>
      <c r="J372" s="22">
        <v>362</v>
      </c>
      <c r="K372" s="22">
        <v>-2.3184199999999999E-2</v>
      </c>
      <c r="L372">
        <f t="shared" si="60"/>
        <v>16.149899999999999</v>
      </c>
      <c r="M372">
        <f t="shared" si="61"/>
        <v>-0.36964214117999999</v>
      </c>
      <c r="N372" s="9"/>
      <c r="O372" s="22">
        <v>1.7228699999999999</v>
      </c>
      <c r="P372" s="22">
        <v>216.988</v>
      </c>
      <c r="Q372" s="22">
        <v>-6.6558800000000003E-3</v>
      </c>
      <c r="R372" s="22">
        <v>362</v>
      </c>
      <c r="S372" s="22">
        <v>1.72272</v>
      </c>
      <c r="T372">
        <f t="shared" si="62"/>
        <v>6.6558800000000007</v>
      </c>
      <c r="U372">
        <f t="shared" si="63"/>
        <v>11.4672159756</v>
      </c>
      <c r="X372" s="9"/>
      <c r="Y372" s="22">
        <v>-2.2888200000000001E-2</v>
      </c>
      <c r="Z372" s="22">
        <v>299.50200000000001</v>
      </c>
      <c r="AA372" s="22">
        <v>-1.6192600000000001E-2</v>
      </c>
      <c r="AB372" s="22">
        <v>362</v>
      </c>
      <c r="AC372" s="22">
        <v>-2.3162800000000001E-2</v>
      </c>
      <c r="AD372">
        <f t="shared" si="64"/>
        <v>16.192600000000002</v>
      </c>
      <c r="AE372">
        <f t="shared" si="65"/>
        <v>-0.37061946732000006</v>
      </c>
      <c r="AF372" s="9"/>
      <c r="AG372" s="22">
        <v>1.7228699999999999</v>
      </c>
      <c r="AH372" s="22">
        <v>384.596</v>
      </c>
      <c r="AI372" s="22">
        <v>-5.6976300000000004E-3</v>
      </c>
      <c r="AJ372" s="22">
        <v>362</v>
      </c>
      <c r="AK372" s="22">
        <v>1.72211</v>
      </c>
      <c r="AL372">
        <f t="shared" si="66"/>
        <v>5.6976300000000002</v>
      </c>
      <c r="AM372">
        <f t="shared" si="67"/>
        <v>9.8162757980999995</v>
      </c>
      <c r="AP372" s="9"/>
      <c r="AQ372" s="22">
        <v>-2.2888200000000001E-2</v>
      </c>
      <c r="AR372" s="22">
        <v>467.995</v>
      </c>
      <c r="AS372" s="22">
        <v>-1.6216999999999999E-2</v>
      </c>
      <c r="AT372" s="22">
        <v>362</v>
      </c>
      <c r="AU372" s="22">
        <v>-2.3187300000000001E-2</v>
      </c>
      <c r="AV372">
        <f t="shared" si="68"/>
        <v>16.216999999999999</v>
      </c>
      <c r="AW372">
        <f t="shared" si="69"/>
        <v>-0.37117793939999999</v>
      </c>
      <c r="AX372" s="9"/>
      <c r="AY372" s="22">
        <v>1.7228699999999999</v>
      </c>
      <c r="AZ372" s="22">
        <v>589.92999999999995</v>
      </c>
      <c r="BA372" s="22">
        <v>-3.6444099999999998E-3</v>
      </c>
      <c r="BB372" s="22">
        <v>362</v>
      </c>
      <c r="BC372" s="22">
        <v>1.7218</v>
      </c>
      <c r="BD372">
        <f t="shared" si="70"/>
        <v>3.6444099999999997</v>
      </c>
      <c r="BE372">
        <f t="shared" si="71"/>
        <v>6.2788446566999987</v>
      </c>
    </row>
    <row r="373" spans="6:57">
      <c r="F373" s="9"/>
      <c r="G373" s="22">
        <v>-2.79236E-2</v>
      </c>
      <c r="H373" s="22">
        <v>109.80200000000001</v>
      </c>
      <c r="I373" s="22">
        <v>-1.6156E-2</v>
      </c>
      <c r="J373" s="22">
        <v>363</v>
      </c>
      <c r="K373" s="22">
        <v>-2.8183E-2</v>
      </c>
      <c r="L373">
        <f t="shared" si="60"/>
        <v>16.155999999999999</v>
      </c>
      <c r="M373">
        <f t="shared" si="61"/>
        <v>-0.45113368159999995</v>
      </c>
      <c r="N373" s="9"/>
      <c r="O373" s="22">
        <v>1.7279100000000001</v>
      </c>
      <c r="P373" s="22">
        <v>217.089</v>
      </c>
      <c r="Q373" s="22">
        <v>-5.6762699999999998E-3</v>
      </c>
      <c r="R373" s="22">
        <v>363</v>
      </c>
      <c r="S373" s="22">
        <v>1.72729</v>
      </c>
      <c r="T373">
        <f t="shared" si="62"/>
        <v>5.6762699999999997</v>
      </c>
      <c r="U373">
        <f t="shared" si="63"/>
        <v>9.8080836957000006</v>
      </c>
      <c r="X373" s="9"/>
      <c r="Y373" s="22">
        <v>-2.79236E-2</v>
      </c>
      <c r="Z373" s="22">
        <v>299.60199999999998</v>
      </c>
      <c r="AA373" s="22">
        <v>-1.61957E-2</v>
      </c>
      <c r="AB373" s="22">
        <v>363</v>
      </c>
      <c r="AC373" s="22">
        <v>-2.8213499999999999E-2</v>
      </c>
      <c r="AD373">
        <f t="shared" si="64"/>
        <v>16.195699999999999</v>
      </c>
      <c r="AE373">
        <f t="shared" si="65"/>
        <v>-0.45224224851999995</v>
      </c>
      <c r="AF373" s="9"/>
      <c r="AG373" s="22">
        <v>1.7279100000000001</v>
      </c>
      <c r="AH373" s="22">
        <v>384.697</v>
      </c>
      <c r="AI373" s="22">
        <v>-4.49615E-3</v>
      </c>
      <c r="AJ373" s="22">
        <v>363</v>
      </c>
      <c r="AK373" s="22">
        <v>1.72729</v>
      </c>
      <c r="AL373">
        <f t="shared" si="66"/>
        <v>4.4961500000000001</v>
      </c>
      <c r="AM373">
        <f t="shared" si="67"/>
        <v>7.7689425465000008</v>
      </c>
      <c r="AP373" s="9"/>
      <c r="AQ373" s="22">
        <v>-2.79236E-2</v>
      </c>
      <c r="AR373" s="22">
        <v>468.096</v>
      </c>
      <c r="AS373" s="22">
        <v>-1.6213999999999999E-2</v>
      </c>
      <c r="AT373" s="22">
        <v>363</v>
      </c>
      <c r="AU373" s="22">
        <v>-2.8231800000000001E-2</v>
      </c>
      <c r="AV373">
        <f t="shared" si="68"/>
        <v>16.213999999999999</v>
      </c>
      <c r="AW373">
        <f t="shared" si="69"/>
        <v>-0.45275325039999997</v>
      </c>
      <c r="AX373" s="9"/>
      <c r="AY373" s="22">
        <v>1.7279100000000001</v>
      </c>
      <c r="AZ373" s="22">
        <v>590.03</v>
      </c>
      <c r="BA373" s="22">
        <v>-2.1035799999999999E-3</v>
      </c>
      <c r="BB373" s="22">
        <v>363</v>
      </c>
      <c r="BC373" s="22">
        <v>1.72729</v>
      </c>
      <c r="BD373">
        <f t="shared" si="70"/>
        <v>2.10358</v>
      </c>
      <c r="BE373">
        <f t="shared" si="71"/>
        <v>3.6347969178000001</v>
      </c>
    </row>
    <row r="374" spans="6:57">
      <c r="F374" s="9"/>
      <c r="G374" s="22">
        <v>-3.2959000000000002E-2</v>
      </c>
      <c r="H374" s="22">
        <v>109.90300000000001</v>
      </c>
      <c r="I374" s="22">
        <v>-1.6153000000000001E-2</v>
      </c>
      <c r="J374" s="22">
        <v>364</v>
      </c>
      <c r="K374" s="22">
        <v>-3.3050499999999997E-2</v>
      </c>
      <c r="L374">
        <f t="shared" si="60"/>
        <v>16.153000000000002</v>
      </c>
      <c r="M374">
        <f t="shared" si="61"/>
        <v>-0.53238672700000012</v>
      </c>
      <c r="N374" s="9"/>
      <c r="O374" s="22">
        <v>1.7329399999999999</v>
      </c>
      <c r="P374" s="22">
        <v>217.19</v>
      </c>
      <c r="Q374" s="22">
        <v>-4.3499799999999998E-3</v>
      </c>
      <c r="R374" s="22">
        <v>364</v>
      </c>
      <c r="S374" s="22">
        <v>1.73248</v>
      </c>
      <c r="T374">
        <f t="shared" si="62"/>
        <v>4.3499799999999995</v>
      </c>
      <c r="U374">
        <f t="shared" si="63"/>
        <v>7.5382543411999992</v>
      </c>
      <c r="X374" s="9"/>
      <c r="Y374" s="22">
        <v>-3.2959000000000002E-2</v>
      </c>
      <c r="Z374" s="22">
        <v>299.70299999999997</v>
      </c>
      <c r="AA374" s="22">
        <v>-1.61957E-2</v>
      </c>
      <c r="AB374" s="22">
        <v>364</v>
      </c>
      <c r="AC374" s="22">
        <v>-3.32977E-2</v>
      </c>
      <c r="AD374">
        <f t="shared" si="64"/>
        <v>16.195699999999999</v>
      </c>
      <c r="AE374">
        <f t="shared" si="65"/>
        <v>-0.53379407629999998</v>
      </c>
      <c r="AF374" s="9"/>
      <c r="AG374" s="22">
        <v>1.7329399999999999</v>
      </c>
      <c r="AH374" s="22">
        <v>384.79700000000003</v>
      </c>
      <c r="AI374" s="22">
        <v>-2.8729200000000002E-3</v>
      </c>
      <c r="AJ374" s="22">
        <v>364</v>
      </c>
      <c r="AK374" s="22">
        <v>1.7321800000000001</v>
      </c>
      <c r="AL374">
        <f t="shared" si="66"/>
        <v>2.8729200000000001</v>
      </c>
      <c r="AM374">
        <f t="shared" si="67"/>
        <v>4.9785979848000004</v>
      </c>
      <c r="AP374" s="9"/>
      <c r="AQ374" s="22">
        <v>-3.2959000000000002E-2</v>
      </c>
      <c r="AR374" s="22">
        <v>468.197</v>
      </c>
      <c r="AS374" s="22">
        <v>-1.6223100000000001E-2</v>
      </c>
      <c r="AT374" s="22">
        <v>364</v>
      </c>
      <c r="AU374" s="22">
        <v>-3.3242800000000003E-2</v>
      </c>
      <c r="AV374">
        <f t="shared" si="68"/>
        <v>16.223100000000002</v>
      </c>
      <c r="AW374">
        <f t="shared" si="69"/>
        <v>-0.53469715290000008</v>
      </c>
      <c r="AX374" s="9"/>
      <c r="AY374" s="22">
        <v>1.7329399999999999</v>
      </c>
      <c r="AZ374" s="22">
        <v>590.13099999999997</v>
      </c>
      <c r="BA374" s="25">
        <v>-2.6123E-5</v>
      </c>
      <c r="BB374" s="22">
        <v>364</v>
      </c>
      <c r="BC374" s="22">
        <v>1.7327900000000001</v>
      </c>
      <c r="BD374">
        <f t="shared" si="70"/>
        <v>2.6123E-2</v>
      </c>
      <c r="BE374">
        <f t="shared" si="71"/>
        <v>4.5269591620000001E-2</v>
      </c>
    </row>
    <row r="375" spans="6:57">
      <c r="F375" s="9"/>
      <c r="G375" s="22">
        <v>-3.7994399999999998E-2</v>
      </c>
      <c r="H375" s="22">
        <v>110.004</v>
      </c>
      <c r="I375" s="22">
        <v>-1.6156E-2</v>
      </c>
      <c r="J375" s="22">
        <v>365</v>
      </c>
      <c r="K375" s="22">
        <v>-3.8330099999999999E-2</v>
      </c>
      <c r="L375">
        <f t="shared" si="60"/>
        <v>16.155999999999999</v>
      </c>
      <c r="M375">
        <f t="shared" si="61"/>
        <v>-0.61383752639999989</v>
      </c>
      <c r="N375" s="9"/>
      <c r="O375" s="22">
        <v>1.7379800000000001</v>
      </c>
      <c r="P375" s="22">
        <v>217.29</v>
      </c>
      <c r="Q375" s="22">
        <v>-2.73712E-3</v>
      </c>
      <c r="R375" s="22">
        <v>365</v>
      </c>
      <c r="S375" s="22">
        <v>1.73767</v>
      </c>
      <c r="T375">
        <f t="shared" si="62"/>
        <v>2.73712</v>
      </c>
      <c r="U375">
        <f t="shared" si="63"/>
        <v>4.7570598176000001</v>
      </c>
      <c r="X375" s="9"/>
      <c r="Y375" s="22">
        <v>-3.7994399999999998E-2</v>
      </c>
      <c r="Z375" s="22">
        <v>299.80399999999997</v>
      </c>
      <c r="AA375" s="22">
        <v>-1.6201799999999999E-2</v>
      </c>
      <c r="AB375" s="22">
        <v>365</v>
      </c>
      <c r="AC375" s="22">
        <v>-3.8073700000000002E-2</v>
      </c>
      <c r="AD375">
        <f t="shared" si="64"/>
        <v>16.201799999999999</v>
      </c>
      <c r="AE375">
        <f t="shared" si="65"/>
        <v>-0.61557766991999996</v>
      </c>
      <c r="AF375" s="9"/>
      <c r="AG375" s="22">
        <v>1.7379800000000001</v>
      </c>
      <c r="AH375" s="22">
        <v>384.89800000000002</v>
      </c>
      <c r="AI375" s="22">
        <v>-1.0726900000000001E-3</v>
      </c>
      <c r="AJ375" s="22">
        <v>365</v>
      </c>
      <c r="AK375" s="22">
        <v>1.7373700000000001</v>
      </c>
      <c r="AL375">
        <f t="shared" si="66"/>
        <v>1.0726900000000001</v>
      </c>
      <c r="AM375">
        <f t="shared" si="67"/>
        <v>1.8643137662000004</v>
      </c>
      <c r="AP375" s="9"/>
      <c r="AQ375" s="22">
        <v>-3.7994399999999998E-2</v>
      </c>
      <c r="AR375" s="22">
        <v>468.298</v>
      </c>
      <c r="AS375" s="22">
        <v>-1.6213999999999999E-2</v>
      </c>
      <c r="AT375" s="22">
        <v>365</v>
      </c>
      <c r="AU375" s="22">
        <v>-3.8333100000000002E-2</v>
      </c>
      <c r="AV375">
        <f t="shared" si="68"/>
        <v>16.213999999999999</v>
      </c>
      <c r="AW375">
        <f t="shared" si="69"/>
        <v>-0.61604120159999987</v>
      </c>
      <c r="AX375" s="9"/>
      <c r="AY375" s="22">
        <v>1.7379800000000001</v>
      </c>
      <c r="AZ375" s="22">
        <v>590.23199999999997</v>
      </c>
      <c r="BA375" s="22">
        <v>3.0584700000000002E-3</v>
      </c>
      <c r="BB375" s="22">
        <v>365</v>
      </c>
      <c r="BC375" s="22">
        <v>1.73767</v>
      </c>
      <c r="BD375">
        <f t="shared" si="70"/>
        <v>-3.0584700000000002</v>
      </c>
      <c r="BE375">
        <f t="shared" si="71"/>
        <v>-5.3155596906000007</v>
      </c>
    </row>
    <row r="376" spans="6:57">
      <c r="F376" s="9"/>
      <c r="G376" s="22">
        <v>-4.30298E-2</v>
      </c>
      <c r="H376" s="22">
        <v>110.104</v>
      </c>
      <c r="I376" s="22">
        <v>-1.6149899999999998E-2</v>
      </c>
      <c r="J376" s="22">
        <v>366</v>
      </c>
      <c r="K376" s="22">
        <v>-4.3402099999999999E-2</v>
      </c>
      <c r="L376">
        <f t="shared" si="60"/>
        <v>16.149899999999999</v>
      </c>
      <c r="M376">
        <f t="shared" si="61"/>
        <v>-0.6949269670199999</v>
      </c>
      <c r="N376" s="9"/>
      <c r="O376" s="22">
        <v>1.7430099999999999</v>
      </c>
      <c r="P376" s="22">
        <v>217.39099999999999</v>
      </c>
      <c r="Q376" s="22">
        <v>-5.3253199999999995E-4</v>
      </c>
      <c r="R376" s="22">
        <v>366</v>
      </c>
      <c r="S376" s="22">
        <v>1.7422500000000001</v>
      </c>
      <c r="T376">
        <f t="shared" si="62"/>
        <v>0.53253199999999989</v>
      </c>
      <c r="U376">
        <f t="shared" si="63"/>
        <v>0.92820860131999983</v>
      </c>
      <c r="X376" s="9"/>
      <c r="Y376" s="22">
        <v>-4.30298E-2</v>
      </c>
      <c r="Z376" s="22">
        <v>299.904</v>
      </c>
      <c r="AA376" s="22">
        <v>-1.61957E-2</v>
      </c>
      <c r="AB376" s="22">
        <v>366</v>
      </c>
      <c r="AC376" s="22">
        <v>-4.36157E-2</v>
      </c>
      <c r="AD376">
        <f t="shared" si="64"/>
        <v>16.195699999999999</v>
      </c>
      <c r="AE376">
        <f t="shared" si="65"/>
        <v>-0.69689773185999992</v>
      </c>
      <c r="AF376" s="9"/>
      <c r="AG376" s="22">
        <v>1.7430099999999999</v>
      </c>
      <c r="AH376" s="22">
        <v>384.99900000000002</v>
      </c>
      <c r="AI376" s="22">
        <v>1.7935200000000001E-3</v>
      </c>
      <c r="AJ376" s="22">
        <v>366</v>
      </c>
      <c r="AK376" s="22">
        <v>1.74194</v>
      </c>
      <c r="AL376">
        <f t="shared" si="66"/>
        <v>-1.79352</v>
      </c>
      <c r="AM376">
        <f t="shared" si="67"/>
        <v>-3.1261232951999998</v>
      </c>
      <c r="AP376" s="9"/>
      <c r="AQ376" s="22">
        <v>-4.30298E-2</v>
      </c>
      <c r="AR376" s="22">
        <v>468.39800000000002</v>
      </c>
      <c r="AS376" s="22">
        <v>-1.6213999999999999E-2</v>
      </c>
      <c r="AT376" s="22">
        <v>366</v>
      </c>
      <c r="AU376" s="22">
        <v>-4.3475300000000001E-2</v>
      </c>
      <c r="AV376">
        <f t="shared" si="68"/>
        <v>16.213999999999999</v>
      </c>
      <c r="AW376">
        <f t="shared" si="69"/>
        <v>-0.6976851771999999</v>
      </c>
      <c r="AX376" s="9"/>
      <c r="AY376" s="22">
        <v>1.7430099999999999</v>
      </c>
      <c r="AZ376" s="22">
        <v>590.33199999999999</v>
      </c>
      <c r="BA376" s="22">
        <v>7.3089599999999998E-3</v>
      </c>
      <c r="BB376" s="22">
        <v>366</v>
      </c>
      <c r="BC376" s="22">
        <v>1.74255</v>
      </c>
      <c r="BD376">
        <f t="shared" si="70"/>
        <v>-7.3089599999999999</v>
      </c>
      <c r="BE376">
        <f t="shared" si="71"/>
        <v>-12.7395903696</v>
      </c>
    </row>
    <row r="377" spans="6:57">
      <c r="F377" s="9"/>
      <c r="G377" s="22">
        <v>-4.8065200000000002E-2</v>
      </c>
      <c r="H377" s="22">
        <v>110.205</v>
      </c>
      <c r="I377" s="22">
        <v>-1.6156E-2</v>
      </c>
      <c r="J377" s="22">
        <v>367</v>
      </c>
      <c r="K377" s="22">
        <v>-4.84406E-2</v>
      </c>
      <c r="L377">
        <f t="shared" si="60"/>
        <v>16.155999999999999</v>
      </c>
      <c r="M377">
        <f t="shared" si="61"/>
        <v>-0.7765413712</v>
      </c>
      <c r="N377" s="9"/>
      <c r="O377" s="22">
        <v>1.7480500000000001</v>
      </c>
      <c r="P377" s="22">
        <v>217.49199999999999</v>
      </c>
      <c r="Q377" s="22">
        <v>2.49847E-3</v>
      </c>
      <c r="R377" s="22">
        <v>367</v>
      </c>
      <c r="S377" s="22">
        <v>1.7465200000000001</v>
      </c>
      <c r="T377">
        <f t="shared" si="62"/>
        <v>-2.4984700000000002</v>
      </c>
      <c r="U377">
        <f t="shared" si="63"/>
        <v>-4.3674504835000008</v>
      </c>
      <c r="X377" s="9"/>
      <c r="Y377" s="22">
        <v>-4.8065200000000002E-2</v>
      </c>
      <c r="Z377" s="22">
        <v>300.005</v>
      </c>
      <c r="AA377" s="22">
        <v>-1.61957E-2</v>
      </c>
      <c r="AB377" s="22">
        <v>367</v>
      </c>
      <c r="AC377" s="22">
        <v>-4.8419200000000003E-2</v>
      </c>
      <c r="AD377">
        <f t="shared" si="64"/>
        <v>16.195699999999999</v>
      </c>
      <c r="AE377">
        <f t="shared" si="65"/>
        <v>-0.77844955963999996</v>
      </c>
      <c r="AF377" s="9"/>
      <c r="AG377" s="22">
        <v>1.7480500000000001</v>
      </c>
      <c r="AH377" s="22">
        <v>385.1</v>
      </c>
      <c r="AI377" s="22">
        <v>5.7342499999999998E-3</v>
      </c>
      <c r="AJ377" s="22">
        <v>367</v>
      </c>
      <c r="AK377" s="22">
        <v>1.7471300000000001</v>
      </c>
      <c r="AL377">
        <f t="shared" si="66"/>
        <v>-5.7342499999999994</v>
      </c>
      <c r="AM377">
        <f t="shared" si="67"/>
        <v>-10.0237557125</v>
      </c>
      <c r="AP377" s="9"/>
      <c r="AQ377" s="22">
        <v>-4.8065200000000002E-2</v>
      </c>
      <c r="AR377" s="22">
        <v>468.49900000000002</v>
      </c>
      <c r="AS377" s="22">
        <v>-1.62109E-2</v>
      </c>
      <c r="AT377" s="22">
        <v>367</v>
      </c>
      <c r="AU377" s="22">
        <v>-4.8443600000000003E-2</v>
      </c>
      <c r="AV377">
        <f t="shared" si="68"/>
        <v>16.210899999999999</v>
      </c>
      <c r="AW377">
        <f t="shared" si="69"/>
        <v>-0.77918015068000002</v>
      </c>
      <c r="AX377" s="9"/>
      <c r="AY377" s="22">
        <v>1.7480500000000001</v>
      </c>
      <c r="AZ377" s="22">
        <v>590.43299999999999</v>
      </c>
      <c r="BA377" s="22">
        <v>1.16852E-2</v>
      </c>
      <c r="BB377" s="22">
        <v>367</v>
      </c>
      <c r="BC377" s="22">
        <v>1.7474400000000001</v>
      </c>
      <c r="BD377">
        <f t="shared" si="70"/>
        <v>-11.6852</v>
      </c>
      <c r="BE377">
        <f t="shared" si="71"/>
        <v>-20.42631386</v>
      </c>
    </row>
    <row r="378" spans="6:57">
      <c r="F378" s="9"/>
      <c r="G378" s="22">
        <v>-5.3100599999999998E-2</v>
      </c>
      <c r="H378" s="22">
        <v>110.306</v>
      </c>
      <c r="I378" s="22">
        <v>-1.6156E-2</v>
      </c>
      <c r="J378" s="22">
        <v>368</v>
      </c>
      <c r="K378" s="22">
        <v>-5.3588900000000002E-2</v>
      </c>
      <c r="L378">
        <f t="shared" si="60"/>
        <v>16.155999999999999</v>
      </c>
      <c r="M378">
        <f t="shared" si="61"/>
        <v>-0.85789329359999988</v>
      </c>
      <c r="N378" s="9"/>
      <c r="O378" s="22">
        <v>1.75308</v>
      </c>
      <c r="P378" s="22">
        <v>217.59299999999999</v>
      </c>
      <c r="Q378" s="22">
        <v>6.4910899999999997E-3</v>
      </c>
      <c r="R378" s="22">
        <v>368</v>
      </c>
      <c r="S378" s="22">
        <v>1.7526200000000001</v>
      </c>
      <c r="T378">
        <f t="shared" si="62"/>
        <v>-6.4910899999999998</v>
      </c>
      <c r="U378">
        <f t="shared" si="63"/>
        <v>-11.3794000572</v>
      </c>
      <c r="X378" s="9"/>
      <c r="Y378" s="22">
        <v>-5.3100599999999998E-2</v>
      </c>
      <c r="Z378" s="22">
        <v>300.10599999999999</v>
      </c>
      <c r="AA378" s="22">
        <v>-1.6207900000000001E-2</v>
      </c>
      <c r="AB378" s="22">
        <v>368</v>
      </c>
      <c r="AC378" s="22">
        <v>-5.35278E-2</v>
      </c>
      <c r="AD378">
        <f t="shared" si="64"/>
        <v>16.207900000000002</v>
      </c>
      <c r="AE378">
        <f t="shared" si="65"/>
        <v>-0.86064921474000011</v>
      </c>
      <c r="AF378" s="9"/>
      <c r="AG378" s="22">
        <v>1.75308</v>
      </c>
      <c r="AH378" s="22">
        <v>385.2</v>
      </c>
      <c r="AI378" s="22">
        <v>1.0351600000000001E-2</v>
      </c>
      <c r="AJ378" s="22">
        <v>368</v>
      </c>
      <c r="AK378" s="22">
        <v>1.7517100000000001</v>
      </c>
      <c r="AL378">
        <f t="shared" si="66"/>
        <v>-10.351600000000001</v>
      </c>
      <c r="AM378">
        <f t="shared" si="67"/>
        <v>-18.147182928000003</v>
      </c>
      <c r="AP378" s="9"/>
      <c r="AQ378" s="22">
        <v>-5.3100599999999998E-2</v>
      </c>
      <c r="AR378" s="22">
        <v>468.6</v>
      </c>
      <c r="AS378" s="22">
        <v>-1.6207900000000001E-2</v>
      </c>
      <c r="AT378" s="22">
        <v>368</v>
      </c>
      <c r="AU378" s="22">
        <v>-5.3680400000000003E-2</v>
      </c>
      <c r="AV378">
        <f t="shared" si="68"/>
        <v>16.207900000000002</v>
      </c>
      <c r="AW378">
        <f t="shared" si="69"/>
        <v>-0.86064921474000011</v>
      </c>
      <c r="AX378" s="9"/>
      <c r="AY378" s="22">
        <v>1.75308</v>
      </c>
      <c r="AZ378" s="22">
        <v>590.53399999999999</v>
      </c>
      <c r="BA378" s="22">
        <v>1.6677899999999999E-2</v>
      </c>
      <c r="BB378" s="22">
        <v>368</v>
      </c>
      <c r="BC378" s="22">
        <v>1.7523200000000001</v>
      </c>
      <c r="BD378">
        <f t="shared" si="70"/>
        <v>-16.677899999999998</v>
      </c>
      <c r="BE378">
        <f t="shared" si="71"/>
        <v>-29.237692931999995</v>
      </c>
    </row>
    <row r="379" spans="6:57">
      <c r="F379" s="9"/>
      <c r="G379" s="22">
        <v>-5.8136E-2</v>
      </c>
      <c r="H379" s="22">
        <v>110.40600000000001</v>
      </c>
      <c r="I379" s="22">
        <v>-1.6153000000000001E-2</v>
      </c>
      <c r="J379" s="22">
        <v>369</v>
      </c>
      <c r="K379" s="22">
        <v>-5.8746300000000001E-2</v>
      </c>
      <c r="L379">
        <f t="shared" si="60"/>
        <v>16.153000000000002</v>
      </c>
      <c r="M379">
        <f t="shared" si="61"/>
        <v>-0.93907080800000009</v>
      </c>
      <c r="N379" s="9"/>
      <c r="O379" s="22">
        <v>1.7581199999999999</v>
      </c>
      <c r="P379" s="22">
        <v>217.69300000000001</v>
      </c>
      <c r="Q379" s="22">
        <v>1.13312E-2</v>
      </c>
      <c r="R379" s="22">
        <v>369</v>
      </c>
      <c r="S379" s="22">
        <v>1.7575099999999999</v>
      </c>
      <c r="T379">
        <f t="shared" si="62"/>
        <v>-11.331199999999999</v>
      </c>
      <c r="U379">
        <f t="shared" si="63"/>
        <v>-19.921609343999997</v>
      </c>
      <c r="X379" s="9"/>
      <c r="Y379" s="22">
        <v>-5.8136E-2</v>
      </c>
      <c r="Z379" s="22">
        <v>300.20699999999999</v>
      </c>
      <c r="AA379" s="22">
        <v>-1.61987E-2</v>
      </c>
      <c r="AB379" s="22">
        <v>369</v>
      </c>
      <c r="AC379" s="22">
        <v>-5.8807400000000003E-2</v>
      </c>
      <c r="AD379">
        <f t="shared" si="64"/>
        <v>16.198699999999999</v>
      </c>
      <c r="AE379">
        <f t="shared" si="65"/>
        <v>-0.94172762319999992</v>
      </c>
      <c r="AF379" s="9"/>
      <c r="AG379" s="22">
        <v>1.7581199999999999</v>
      </c>
      <c r="AH379" s="22">
        <v>385.30099999999999</v>
      </c>
      <c r="AI379" s="22">
        <v>1.5478499999999999E-2</v>
      </c>
      <c r="AJ379" s="22">
        <v>369</v>
      </c>
      <c r="AK379" s="22">
        <v>1.7581199999999999</v>
      </c>
      <c r="AL379">
        <f t="shared" si="66"/>
        <v>-15.478499999999999</v>
      </c>
      <c r="AM379">
        <f t="shared" si="67"/>
        <v>-27.213060419999994</v>
      </c>
      <c r="AP379" s="9"/>
      <c r="AQ379" s="22">
        <v>-5.8136E-2</v>
      </c>
      <c r="AR379" s="22">
        <v>468.7</v>
      </c>
      <c r="AS379" s="22">
        <v>-1.6213999999999999E-2</v>
      </c>
      <c r="AT379" s="22">
        <v>369</v>
      </c>
      <c r="AU379" s="22">
        <v>-5.87769E-2</v>
      </c>
      <c r="AV379">
        <f t="shared" si="68"/>
        <v>16.213999999999999</v>
      </c>
      <c r="AW379">
        <f t="shared" si="69"/>
        <v>-0.94261710399999987</v>
      </c>
      <c r="AX379" s="9"/>
      <c r="AY379" s="22">
        <v>1.7581199999999999</v>
      </c>
      <c r="AZ379" s="22">
        <v>590.63400000000001</v>
      </c>
      <c r="BA379" s="22">
        <v>2.2030600000000001E-2</v>
      </c>
      <c r="BB379" s="22">
        <v>369</v>
      </c>
      <c r="BC379" s="22">
        <v>1.7575099999999999</v>
      </c>
      <c r="BD379">
        <f t="shared" si="70"/>
        <v>-22.0306</v>
      </c>
      <c r="BE379">
        <f t="shared" si="71"/>
        <v>-38.732438471999998</v>
      </c>
    </row>
    <row r="380" spans="6:57">
      <c r="F380" s="9"/>
      <c r="G380" s="22">
        <v>-6.3171400000000003E-2</v>
      </c>
      <c r="H380" s="22">
        <v>110.50700000000001</v>
      </c>
      <c r="I380" s="22">
        <v>-1.6159099999999999E-2</v>
      </c>
      <c r="J380" s="22">
        <v>370</v>
      </c>
      <c r="K380" s="22">
        <v>-6.3720700000000005E-2</v>
      </c>
      <c r="L380">
        <f t="shared" si="60"/>
        <v>16.159099999999999</v>
      </c>
      <c r="M380">
        <f t="shared" si="61"/>
        <v>-1.02079296974</v>
      </c>
      <c r="N380" s="9"/>
      <c r="O380" s="22">
        <v>1.76315</v>
      </c>
      <c r="P380" s="22">
        <v>217.79400000000001</v>
      </c>
      <c r="Q380" s="22">
        <v>1.65375E-2</v>
      </c>
      <c r="R380" s="22">
        <v>370</v>
      </c>
      <c r="S380" s="22">
        <v>1.7620800000000001</v>
      </c>
      <c r="T380">
        <f t="shared" si="62"/>
        <v>-16.537500000000001</v>
      </c>
      <c r="U380">
        <f t="shared" si="63"/>
        <v>-29.158093125000004</v>
      </c>
      <c r="X380" s="9"/>
      <c r="Y380" s="22">
        <v>-6.3171400000000003E-2</v>
      </c>
      <c r="Z380" s="22">
        <v>300.30700000000002</v>
      </c>
      <c r="AA380" s="22">
        <v>-1.6201799999999999E-2</v>
      </c>
      <c r="AB380" s="22">
        <v>370</v>
      </c>
      <c r="AC380" s="22">
        <v>-6.3720700000000005E-2</v>
      </c>
      <c r="AD380">
        <f t="shared" si="64"/>
        <v>16.201799999999999</v>
      </c>
      <c r="AE380">
        <f t="shared" si="65"/>
        <v>-1.02349038852</v>
      </c>
      <c r="AF380" s="9"/>
      <c r="AG380" s="22">
        <v>1.76315</v>
      </c>
      <c r="AH380" s="22">
        <v>385.40199999999999</v>
      </c>
      <c r="AI380" s="22">
        <v>2.0785499999999998E-2</v>
      </c>
      <c r="AJ380" s="22">
        <v>370</v>
      </c>
      <c r="AK380" s="22">
        <v>1.7626999999999999</v>
      </c>
      <c r="AL380">
        <f t="shared" si="66"/>
        <v>-20.785499999999999</v>
      </c>
      <c r="AM380">
        <f t="shared" si="67"/>
        <v>-36.647954325000001</v>
      </c>
      <c r="AP380" s="9"/>
      <c r="AQ380" s="22">
        <v>-6.3171400000000003E-2</v>
      </c>
      <c r="AR380" s="22">
        <v>468.80099999999999</v>
      </c>
      <c r="AS380" s="22">
        <v>-1.6213999999999999E-2</v>
      </c>
      <c r="AT380" s="22">
        <v>370</v>
      </c>
      <c r="AU380" s="22">
        <v>-6.3568100000000002E-2</v>
      </c>
      <c r="AV380">
        <f t="shared" si="68"/>
        <v>16.213999999999999</v>
      </c>
      <c r="AW380">
        <f t="shared" si="69"/>
        <v>-1.0242610796</v>
      </c>
      <c r="AX380" s="9"/>
      <c r="AY380" s="22">
        <v>1.76315</v>
      </c>
      <c r="AZ380" s="22">
        <v>590.73500000000001</v>
      </c>
      <c r="BA380" s="22">
        <v>2.74597E-2</v>
      </c>
      <c r="BB380" s="22">
        <v>370</v>
      </c>
      <c r="BC380" s="22">
        <v>1.7629999999999999</v>
      </c>
      <c r="BD380">
        <f t="shared" si="70"/>
        <v>-27.459700000000002</v>
      </c>
      <c r="BE380">
        <f t="shared" si="71"/>
        <v>-48.415570055000003</v>
      </c>
    </row>
    <row r="381" spans="6:57">
      <c r="F381" s="9"/>
      <c r="G381" s="22">
        <v>-6.8206799999999998E-2</v>
      </c>
      <c r="H381" s="22">
        <v>110.608</v>
      </c>
      <c r="I381" s="22">
        <v>-1.6156E-2</v>
      </c>
      <c r="J381" s="22">
        <v>371</v>
      </c>
      <c r="K381" s="22">
        <v>-6.8664600000000006E-2</v>
      </c>
      <c r="L381">
        <f t="shared" si="60"/>
        <v>16.155999999999999</v>
      </c>
      <c r="M381">
        <f t="shared" si="61"/>
        <v>-1.1019490608</v>
      </c>
      <c r="N381" s="9"/>
      <c r="O381" s="22">
        <v>1.7681899999999999</v>
      </c>
      <c r="P381" s="22">
        <v>217.89500000000001</v>
      </c>
      <c r="Q381" s="22">
        <v>2.2244300000000002E-2</v>
      </c>
      <c r="R381" s="22">
        <v>371</v>
      </c>
      <c r="S381" s="22">
        <v>1.7672699999999999</v>
      </c>
      <c r="T381">
        <f t="shared" si="62"/>
        <v>-22.244300000000003</v>
      </c>
      <c r="U381">
        <f t="shared" si="63"/>
        <v>-39.332148817000004</v>
      </c>
      <c r="X381" s="9"/>
      <c r="Y381" s="22">
        <v>-6.8206799999999998E-2</v>
      </c>
      <c r="Z381" s="22">
        <v>300.40800000000002</v>
      </c>
      <c r="AA381" s="22">
        <v>-1.6204799999999998E-2</v>
      </c>
      <c r="AB381" s="22">
        <v>371</v>
      </c>
      <c r="AC381" s="22">
        <v>-6.8908700000000003E-2</v>
      </c>
      <c r="AD381">
        <f t="shared" si="64"/>
        <v>16.204799999999999</v>
      </c>
      <c r="AE381">
        <f t="shared" si="65"/>
        <v>-1.1052775526399998</v>
      </c>
      <c r="AF381" s="9"/>
      <c r="AG381" s="22">
        <v>1.7681899999999999</v>
      </c>
      <c r="AH381" s="22">
        <v>385.50200000000001</v>
      </c>
      <c r="AI381" s="22">
        <v>2.6507599999999999E-2</v>
      </c>
      <c r="AJ381" s="22">
        <v>371</v>
      </c>
      <c r="AK381" s="22">
        <v>1.7672699999999999</v>
      </c>
      <c r="AL381">
        <f t="shared" si="66"/>
        <v>-26.5076</v>
      </c>
      <c r="AM381">
        <f t="shared" si="67"/>
        <v>-46.870473243999996</v>
      </c>
      <c r="AP381" s="9"/>
      <c r="AQ381" s="22">
        <v>-6.8206799999999998E-2</v>
      </c>
      <c r="AR381" s="22">
        <v>468.90199999999999</v>
      </c>
      <c r="AS381" s="22">
        <v>-1.6216999999999999E-2</v>
      </c>
      <c r="AT381" s="22">
        <v>371</v>
      </c>
      <c r="AU381" s="22">
        <v>-6.8817100000000006E-2</v>
      </c>
      <c r="AV381">
        <f t="shared" si="68"/>
        <v>16.216999999999999</v>
      </c>
      <c r="AW381">
        <f t="shared" si="69"/>
        <v>-1.1061096756</v>
      </c>
      <c r="AX381" s="9"/>
      <c r="AY381" s="22">
        <v>1.7681899999999999</v>
      </c>
      <c r="AZ381" s="22">
        <v>590.83600000000001</v>
      </c>
      <c r="BA381" s="22">
        <v>3.3200100000000003E-2</v>
      </c>
      <c r="BB381" s="22">
        <v>371</v>
      </c>
      <c r="BC381" s="22">
        <v>1.7672699999999999</v>
      </c>
      <c r="BD381">
        <f t="shared" si="70"/>
        <v>-33.200100000000006</v>
      </c>
      <c r="BE381">
        <f t="shared" si="71"/>
        <v>-58.704084819000009</v>
      </c>
    </row>
    <row r="382" spans="6:57">
      <c r="F382" s="9"/>
      <c r="G382" s="22">
        <v>-7.3242199999999993E-2</v>
      </c>
      <c r="H382" s="22">
        <v>110.709</v>
      </c>
      <c r="I382" s="22">
        <v>-1.6156E-2</v>
      </c>
      <c r="J382" s="22">
        <v>372</v>
      </c>
      <c r="K382" s="22">
        <v>-7.3791499999999996E-2</v>
      </c>
      <c r="L382">
        <f t="shared" si="60"/>
        <v>16.155999999999999</v>
      </c>
      <c r="M382">
        <f t="shared" si="61"/>
        <v>-1.1833009831999999</v>
      </c>
      <c r="N382" s="9"/>
      <c r="O382" s="22">
        <v>1.77322</v>
      </c>
      <c r="P382" s="22">
        <v>217.995</v>
      </c>
      <c r="Q382" s="22">
        <v>2.8183E-2</v>
      </c>
      <c r="R382" s="22">
        <v>372</v>
      </c>
      <c r="S382" s="22">
        <v>1.77277</v>
      </c>
      <c r="T382">
        <f t="shared" si="62"/>
        <v>-28.183</v>
      </c>
      <c r="U382">
        <f t="shared" si="63"/>
        <v>-49.974659260000003</v>
      </c>
      <c r="X382" s="9"/>
      <c r="Y382" s="22">
        <v>-7.3242199999999993E-2</v>
      </c>
      <c r="Z382" s="22">
        <v>300.50900000000001</v>
      </c>
      <c r="AA382" s="22">
        <v>-1.6201799999999999E-2</v>
      </c>
      <c r="AB382" s="22">
        <v>372</v>
      </c>
      <c r="AC382" s="22">
        <v>-7.3638899999999993E-2</v>
      </c>
      <c r="AD382">
        <f t="shared" si="64"/>
        <v>16.201799999999999</v>
      </c>
      <c r="AE382">
        <f t="shared" si="65"/>
        <v>-1.1866554759599999</v>
      </c>
      <c r="AF382" s="9"/>
      <c r="AG382" s="22">
        <v>1.77322</v>
      </c>
      <c r="AH382" s="22">
        <v>385.60300000000001</v>
      </c>
      <c r="AI382" s="22">
        <v>3.2443199999999998E-2</v>
      </c>
      <c r="AJ382" s="22">
        <v>372</v>
      </c>
      <c r="AK382" s="22">
        <v>1.77277</v>
      </c>
      <c r="AL382">
        <f t="shared" si="66"/>
        <v>-32.443199999999997</v>
      </c>
      <c r="AM382">
        <f t="shared" si="67"/>
        <v>-57.528931103999994</v>
      </c>
      <c r="AP382" s="9"/>
      <c r="AQ382" s="22">
        <v>-7.3242199999999993E-2</v>
      </c>
      <c r="AR382" s="22">
        <v>469.00299999999999</v>
      </c>
      <c r="AS382" s="22">
        <v>-1.6213999999999999E-2</v>
      </c>
      <c r="AT382" s="22">
        <v>372</v>
      </c>
      <c r="AU382" s="22">
        <v>-7.3760999999999993E-2</v>
      </c>
      <c r="AV382">
        <f t="shared" si="68"/>
        <v>16.213999999999999</v>
      </c>
      <c r="AW382">
        <f t="shared" si="69"/>
        <v>-1.1875490307999998</v>
      </c>
      <c r="AX382" s="9"/>
      <c r="AY382" s="22">
        <v>1.77322</v>
      </c>
      <c r="AZ382" s="22">
        <v>590.93700000000001</v>
      </c>
      <c r="BA382" s="22">
        <v>3.9028899999999998E-2</v>
      </c>
      <c r="BB382" s="22">
        <v>372</v>
      </c>
      <c r="BC382" s="22">
        <v>1.77277</v>
      </c>
      <c r="BD382">
        <f t="shared" si="70"/>
        <v>-39.0289</v>
      </c>
      <c r="BE382">
        <f t="shared" si="71"/>
        <v>-69.206826058000004</v>
      </c>
    </row>
    <row r="383" spans="6:57">
      <c r="F383" s="9"/>
      <c r="G383" s="22">
        <v>-7.8277600000000003E-2</v>
      </c>
      <c r="H383" s="22">
        <v>110.809</v>
      </c>
      <c r="I383" s="22">
        <v>-1.6153000000000001E-2</v>
      </c>
      <c r="J383" s="22">
        <v>373</v>
      </c>
      <c r="K383" s="22">
        <v>-7.8857399999999994E-2</v>
      </c>
      <c r="L383">
        <f t="shared" si="60"/>
        <v>16.153000000000002</v>
      </c>
      <c r="M383">
        <f t="shared" si="61"/>
        <v>-1.2644180728000003</v>
      </c>
      <c r="N383" s="9"/>
      <c r="O383" s="22">
        <v>1.77826</v>
      </c>
      <c r="P383" s="22">
        <v>218.096</v>
      </c>
      <c r="Q383" s="22">
        <v>3.4289600000000003E-2</v>
      </c>
      <c r="R383" s="22">
        <v>373</v>
      </c>
      <c r="S383" s="22">
        <v>1.77765</v>
      </c>
      <c r="T383">
        <f t="shared" si="62"/>
        <v>-34.2896</v>
      </c>
      <c r="U383">
        <f t="shared" si="63"/>
        <v>-60.975824095999997</v>
      </c>
      <c r="X383" s="9"/>
      <c r="Y383" s="22">
        <v>-7.8277600000000003E-2</v>
      </c>
      <c r="Z383" s="22">
        <v>300.60899999999998</v>
      </c>
      <c r="AA383" s="22">
        <v>-1.61957E-2</v>
      </c>
      <c r="AB383" s="22">
        <v>373</v>
      </c>
      <c r="AC383" s="22">
        <v>-7.8949000000000005E-2</v>
      </c>
      <c r="AD383">
        <f t="shared" si="64"/>
        <v>16.195699999999999</v>
      </c>
      <c r="AE383">
        <f t="shared" si="65"/>
        <v>-1.26776052632</v>
      </c>
      <c r="AF383" s="9"/>
      <c r="AG383" s="22">
        <v>1.77826</v>
      </c>
      <c r="AH383" s="22">
        <v>385.70400000000001</v>
      </c>
      <c r="AI383" s="22">
        <v>3.7954700000000001E-2</v>
      </c>
      <c r="AJ383" s="22">
        <v>373</v>
      </c>
      <c r="AK383" s="22">
        <v>1.77765</v>
      </c>
      <c r="AL383">
        <f t="shared" si="66"/>
        <v>-37.954700000000003</v>
      </c>
      <c r="AM383">
        <f t="shared" si="67"/>
        <v>-67.493324822000005</v>
      </c>
      <c r="AP383" s="9"/>
      <c r="AQ383" s="22">
        <v>-7.8277600000000003E-2</v>
      </c>
      <c r="AR383" s="22">
        <v>469.10300000000001</v>
      </c>
      <c r="AS383" s="22">
        <v>-1.6207900000000001E-2</v>
      </c>
      <c r="AT383" s="22">
        <v>373</v>
      </c>
      <c r="AU383" s="22">
        <v>-7.87659E-2</v>
      </c>
      <c r="AV383">
        <f t="shared" si="68"/>
        <v>16.207900000000002</v>
      </c>
      <c r="AW383">
        <f t="shared" si="69"/>
        <v>-1.2687155130400003</v>
      </c>
      <c r="AX383" s="9"/>
      <c r="AY383" s="22">
        <v>1.77826</v>
      </c>
      <c r="AZ383" s="22">
        <v>591.03700000000003</v>
      </c>
      <c r="BA383" s="22">
        <v>4.5144700000000003E-2</v>
      </c>
      <c r="BB383" s="22">
        <v>373</v>
      </c>
      <c r="BC383" s="22">
        <v>1.77765</v>
      </c>
      <c r="BD383">
        <f t="shared" si="70"/>
        <v>-45.1447</v>
      </c>
      <c r="BE383">
        <f t="shared" si="71"/>
        <v>-80.279014222000001</v>
      </c>
    </row>
    <row r="384" spans="6:57">
      <c r="F384" s="9"/>
      <c r="G384" s="22">
        <v>-8.3312999999999998E-2</v>
      </c>
      <c r="H384" s="22">
        <v>110.91</v>
      </c>
      <c r="I384" s="22">
        <v>-1.6159099999999999E-2</v>
      </c>
      <c r="J384" s="22">
        <v>374</v>
      </c>
      <c r="K384" s="22">
        <v>-8.3801299999999995E-2</v>
      </c>
      <c r="L384">
        <f t="shared" si="60"/>
        <v>16.159099999999999</v>
      </c>
      <c r="M384">
        <f t="shared" si="61"/>
        <v>-1.3462630982999999</v>
      </c>
      <c r="N384" s="9"/>
      <c r="O384" s="22">
        <v>1.78329</v>
      </c>
      <c r="P384" s="22">
        <v>218.197</v>
      </c>
      <c r="Q384" s="22">
        <v>4.0612799999999998E-2</v>
      </c>
      <c r="R384" s="22">
        <v>374</v>
      </c>
      <c r="S384" s="22">
        <v>1.78284</v>
      </c>
      <c r="T384">
        <f t="shared" si="62"/>
        <v>-40.6128</v>
      </c>
      <c r="U384">
        <f t="shared" si="63"/>
        <v>-72.424400112000001</v>
      </c>
      <c r="X384" s="9"/>
      <c r="Y384" s="22">
        <v>-8.3312999999999998E-2</v>
      </c>
      <c r="Z384" s="22">
        <v>300.70999999999998</v>
      </c>
      <c r="AA384" s="22">
        <v>-1.62109E-2</v>
      </c>
      <c r="AB384" s="22">
        <v>374</v>
      </c>
      <c r="AC384" s="22">
        <v>-8.4045400000000006E-2</v>
      </c>
      <c r="AD384">
        <f t="shared" si="64"/>
        <v>16.210899999999999</v>
      </c>
      <c r="AE384">
        <f t="shared" si="65"/>
        <v>-1.3505787116999999</v>
      </c>
      <c r="AF384" s="9"/>
      <c r="AG384" s="22">
        <v>1.78329</v>
      </c>
      <c r="AH384" s="22">
        <v>385.80500000000001</v>
      </c>
      <c r="AI384" s="22">
        <v>4.3868999999999998E-2</v>
      </c>
      <c r="AJ384" s="22">
        <v>374</v>
      </c>
      <c r="AK384" s="22">
        <v>1.78284</v>
      </c>
      <c r="AL384">
        <f t="shared" si="66"/>
        <v>-43.869</v>
      </c>
      <c r="AM384">
        <f t="shared" si="67"/>
        <v>-78.231149009999996</v>
      </c>
      <c r="AP384" s="9"/>
      <c r="AQ384" s="22">
        <v>-8.3312999999999998E-2</v>
      </c>
      <c r="AR384" s="22">
        <v>469.20400000000001</v>
      </c>
      <c r="AS384" s="22">
        <v>-1.6213999999999999E-2</v>
      </c>
      <c r="AT384" s="22">
        <v>374</v>
      </c>
      <c r="AU384" s="22">
        <v>-8.3984400000000001E-2</v>
      </c>
      <c r="AV384">
        <f t="shared" si="68"/>
        <v>16.213999999999999</v>
      </c>
      <c r="AW384">
        <f t="shared" si="69"/>
        <v>-1.3508369819999999</v>
      </c>
      <c r="AX384" s="9"/>
      <c r="AY384" s="22">
        <v>1.78329</v>
      </c>
      <c r="AZ384" s="22">
        <v>591.13800000000003</v>
      </c>
      <c r="BA384" s="22">
        <v>5.0988800000000001E-2</v>
      </c>
      <c r="BB384" s="22">
        <v>374</v>
      </c>
      <c r="BC384" s="22">
        <v>1.78284</v>
      </c>
      <c r="BD384">
        <f t="shared" si="70"/>
        <v>-50.988799999999998</v>
      </c>
      <c r="BE384">
        <f t="shared" si="71"/>
        <v>-90.927817152000003</v>
      </c>
    </row>
    <row r="385" spans="6:57">
      <c r="F385" s="9"/>
      <c r="G385" s="22">
        <v>-8.8348399999999994E-2</v>
      </c>
      <c r="H385" s="22">
        <v>111.011</v>
      </c>
      <c r="I385" s="22">
        <v>-1.6153000000000001E-2</v>
      </c>
      <c r="J385" s="22">
        <v>375</v>
      </c>
      <c r="K385" s="22">
        <v>-8.8897699999999996E-2</v>
      </c>
      <c r="L385">
        <f t="shared" si="60"/>
        <v>16.153000000000002</v>
      </c>
      <c r="M385">
        <f t="shared" si="61"/>
        <v>-1.4270917052000001</v>
      </c>
      <c r="N385" s="9"/>
      <c r="O385" s="22">
        <v>1.78833</v>
      </c>
      <c r="P385" s="22">
        <v>218.298</v>
      </c>
      <c r="Q385" s="22">
        <v>4.73236E-2</v>
      </c>
      <c r="R385" s="22">
        <v>375</v>
      </c>
      <c r="S385" s="22">
        <v>1.7880199999999999</v>
      </c>
      <c r="T385">
        <f t="shared" si="62"/>
        <v>-47.323599999999999</v>
      </c>
      <c r="U385">
        <f t="shared" si="63"/>
        <v>-84.630213588000004</v>
      </c>
      <c r="X385" s="9"/>
      <c r="Y385" s="22">
        <v>-8.8348399999999994E-2</v>
      </c>
      <c r="Z385" s="22">
        <v>300.81099999999998</v>
      </c>
      <c r="AA385" s="22">
        <v>-1.62109E-2</v>
      </c>
      <c r="AB385" s="22">
        <v>375</v>
      </c>
      <c r="AC385" s="22">
        <v>-8.8989299999999993E-2</v>
      </c>
      <c r="AD385">
        <f t="shared" si="64"/>
        <v>16.210899999999999</v>
      </c>
      <c r="AE385">
        <f t="shared" si="65"/>
        <v>-1.4322070775599998</v>
      </c>
      <c r="AF385" s="9"/>
      <c r="AG385" s="22">
        <v>1.78833</v>
      </c>
      <c r="AH385" s="22">
        <v>385.90499999999997</v>
      </c>
      <c r="AI385" s="22">
        <v>5.0195299999999998E-2</v>
      </c>
      <c r="AJ385" s="22">
        <v>375</v>
      </c>
      <c r="AK385" s="22">
        <v>1.78772</v>
      </c>
      <c r="AL385">
        <f t="shared" si="66"/>
        <v>-50.195299999999996</v>
      </c>
      <c r="AM385">
        <f t="shared" si="67"/>
        <v>-89.765760848999989</v>
      </c>
      <c r="AP385" s="9"/>
      <c r="AQ385" s="22">
        <v>-8.8348399999999994E-2</v>
      </c>
      <c r="AR385" s="22">
        <v>469.30500000000001</v>
      </c>
      <c r="AS385" s="22">
        <v>-1.6223100000000001E-2</v>
      </c>
      <c r="AT385" s="22">
        <v>375</v>
      </c>
      <c r="AU385" s="22">
        <v>-8.8836700000000005E-2</v>
      </c>
      <c r="AV385">
        <f t="shared" si="68"/>
        <v>16.223100000000002</v>
      </c>
      <c r="AW385">
        <f t="shared" si="69"/>
        <v>-1.4332849280400002</v>
      </c>
      <c r="AX385" s="9"/>
      <c r="AY385" s="22">
        <v>1.78833</v>
      </c>
      <c r="AZ385" s="22">
        <v>591.23900000000003</v>
      </c>
      <c r="BA385" s="22">
        <v>5.7388300000000003E-2</v>
      </c>
      <c r="BB385" s="22">
        <v>375</v>
      </c>
      <c r="BC385" s="22">
        <v>1.78772</v>
      </c>
      <c r="BD385">
        <f t="shared" si="70"/>
        <v>-57.388300000000001</v>
      </c>
      <c r="BE385">
        <f t="shared" si="71"/>
        <v>-102.62921853900001</v>
      </c>
    </row>
    <row r="386" spans="6:57">
      <c r="F386" s="9"/>
      <c r="G386" s="22">
        <v>-9.3383800000000003E-2</v>
      </c>
      <c r="H386" s="22">
        <v>111.111</v>
      </c>
      <c r="I386" s="22">
        <v>-1.6153000000000001E-2</v>
      </c>
      <c r="J386" s="22">
        <v>376</v>
      </c>
      <c r="K386" s="22">
        <v>-9.3902600000000003E-2</v>
      </c>
      <c r="L386">
        <f t="shared" si="60"/>
        <v>16.153000000000002</v>
      </c>
      <c r="M386">
        <f t="shared" si="61"/>
        <v>-1.5084285214000002</v>
      </c>
      <c r="N386" s="9"/>
      <c r="O386" s="22">
        <v>1.7933699999999999</v>
      </c>
      <c r="P386" s="22">
        <v>218.398</v>
      </c>
      <c r="Q386" s="22">
        <v>5.36255E-2</v>
      </c>
      <c r="R386" s="22">
        <v>376</v>
      </c>
      <c r="S386" s="22">
        <v>1.7923</v>
      </c>
      <c r="T386">
        <f t="shared" si="62"/>
        <v>-53.625500000000002</v>
      </c>
      <c r="U386">
        <f t="shared" si="63"/>
        <v>-96.170362935</v>
      </c>
      <c r="X386" s="9"/>
      <c r="Y386" s="22">
        <v>-9.3383800000000003E-2</v>
      </c>
      <c r="Z386" s="22">
        <v>300.91199999999998</v>
      </c>
      <c r="AA386" s="22">
        <v>-1.62109E-2</v>
      </c>
      <c r="AB386" s="22">
        <v>376</v>
      </c>
      <c r="AC386" s="22">
        <v>-9.375E-2</v>
      </c>
      <c r="AD386">
        <f t="shared" si="64"/>
        <v>16.210899999999999</v>
      </c>
      <c r="AE386">
        <f t="shared" si="65"/>
        <v>-1.5138354434199999</v>
      </c>
      <c r="AF386" s="9"/>
      <c r="AG386" s="22">
        <v>1.7933699999999999</v>
      </c>
      <c r="AH386" s="22">
        <v>386.00599999999997</v>
      </c>
      <c r="AI386" s="22">
        <v>5.6387300000000001E-2</v>
      </c>
      <c r="AJ386" s="22">
        <v>376</v>
      </c>
      <c r="AK386" s="22">
        <v>1.79291</v>
      </c>
      <c r="AL386">
        <f t="shared" si="66"/>
        <v>-56.387300000000003</v>
      </c>
      <c r="AM386">
        <f t="shared" si="67"/>
        <v>-101.123292201</v>
      </c>
      <c r="AP386" s="9"/>
      <c r="AQ386" s="22">
        <v>-9.3383800000000003E-2</v>
      </c>
      <c r="AR386" s="22">
        <v>469.40499999999997</v>
      </c>
      <c r="AS386" s="22">
        <v>-1.6220100000000001E-2</v>
      </c>
      <c r="AT386" s="22">
        <v>376</v>
      </c>
      <c r="AU386" s="22">
        <v>-9.3933100000000005E-2</v>
      </c>
      <c r="AV386">
        <f t="shared" si="68"/>
        <v>16.220100000000002</v>
      </c>
      <c r="AW386">
        <f t="shared" si="69"/>
        <v>-1.5146945743800002</v>
      </c>
      <c r="AX386" s="9"/>
      <c r="AY386" s="22">
        <v>1.7933699999999999</v>
      </c>
      <c r="AZ386" s="22">
        <v>591.33900000000006</v>
      </c>
      <c r="BA386" s="22">
        <v>6.3916000000000001E-2</v>
      </c>
      <c r="BB386" s="22">
        <v>376</v>
      </c>
      <c r="BC386" s="22">
        <v>1.79352</v>
      </c>
      <c r="BD386">
        <f t="shared" si="70"/>
        <v>-63.916000000000004</v>
      </c>
      <c r="BE386">
        <f t="shared" si="71"/>
        <v>-114.62503692</v>
      </c>
    </row>
    <row r="387" spans="6:57">
      <c r="F387" s="9"/>
      <c r="G387" s="22">
        <v>-9.8419199999999998E-2</v>
      </c>
      <c r="H387" s="22">
        <v>111.212</v>
      </c>
      <c r="I387" s="22">
        <v>-1.6168200000000001E-2</v>
      </c>
      <c r="J387" s="22">
        <v>377</v>
      </c>
      <c r="K387" s="22">
        <v>-9.8968500000000001E-2</v>
      </c>
      <c r="L387">
        <f t="shared" si="60"/>
        <v>16.168200000000002</v>
      </c>
      <c r="M387">
        <f t="shared" si="61"/>
        <v>-1.5912613094400001</v>
      </c>
      <c r="N387" s="9"/>
      <c r="O387" s="22">
        <v>1.7984</v>
      </c>
      <c r="P387" s="22">
        <v>218.499</v>
      </c>
      <c r="Q387" s="22">
        <v>6.0156300000000003E-2</v>
      </c>
      <c r="R387" s="22">
        <v>377</v>
      </c>
      <c r="S387" s="22">
        <v>1.79749</v>
      </c>
      <c r="T387">
        <f t="shared" si="62"/>
        <v>-60.156300000000002</v>
      </c>
      <c r="U387">
        <f t="shared" si="63"/>
        <v>-108.18508992</v>
      </c>
      <c r="X387" s="9"/>
      <c r="Y387" s="22">
        <v>-9.8419199999999998E-2</v>
      </c>
      <c r="Z387" s="22">
        <v>301.012</v>
      </c>
      <c r="AA387" s="22">
        <v>-1.6213999999999999E-2</v>
      </c>
      <c r="AB387" s="22">
        <v>377</v>
      </c>
      <c r="AC387" s="22">
        <v>-9.8937999999999998E-2</v>
      </c>
      <c r="AD387">
        <f t="shared" si="64"/>
        <v>16.213999999999999</v>
      </c>
      <c r="AE387">
        <f t="shared" si="65"/>
        <v>-1.5957689087999998</v>
      </c>
      <c r="AF387" s="9"/>
      <c r="AG387" s="22">
        <v>1.7984</v>
      </c>
      <c r="AH387" s="22">
        <v>386.10700000000003</v>
      </c>
      <c r="AI387" s="22">
        <v>6.2558000000000002E-2</v>
      </c>
      <c r="AJ387" s="22">
        <v>377</v>
      </c>
      <c r="AK387" s="22">
        <v>1.79779</v>
      </c>
      <c r="AL387">
        <f t="shared" si="66"/>
        <v>-62.558</v>
      </c>
      <c r="AM387">
        <f t="shared" si="67"/>
        <v>-112.5043072</v>
      </c>
      <c r="AP387" s="9"/>
      <c r="AQ387" s="22">
        <v>-9.8419199999999998E-2</v>
      </c>
      <c r="AR387" s="22">
        <v>469.50599999999997</v>
      </c>
      <c r="AS387" s="22">
        <v>-1.6229199999999999E-2</v>
      </c>
      <c r="AT387" s="22">
        <v>377</v>
      </c>
      <c r="AU387" s="22">
        <v>-9.8846400000000001E-2</v>
      </c>
      <c r="AV387">
        <f t="shared" si="68"/>
        <v>16.229199999999999</v>
      </c>
      <c r="AW387">
        <f t="shared" si="69"/>
        <v>-1.5972648806399998</v>
      </c>
      <c r="AX387" s="9"/>
      <c r="AY387" s="22">
        <v>1.7984</v>
      </c>
      <c r="AZ387" s="22">
        <v>591.44000000000005</v>
      </c>
      <c r="BA387" s="22">
        <v>7.0495600000000005E-2</v>
      </c>
      <c r="BB387" s="22">
        <v>377</v>
      </c>
      <c r="BC387" s="22">
        <v>1.79749</v>
      </c>
      <c r="BD387">
        <f t="shared" si="70"/>
        <v>-70.49560000000001</v>
      </c>
      <c r="BE387">
        <f t="shared" si="71"/>
        <v>-126.77928704000001</v>
      </c>
    </row>
    <row r="388" spans="6:57">
      <c r="F388" s="9"/>
      <c r="G388" s="22">
        <v>-0.10345500000000001</v>
      </c>
      <c r="H388" s="22">
        <v>111.313</v>
      </c>
      <c r="I388" s="22">
        <v>-1.6165200000000001E-2</v>
      </c>
      <c r="J388" s="22">
        <v>378</v>
      </c>
      <c r="K388" s="22">
        <v>-0.104126</v>
      </c>
      <c r="L388">
        <f t="shared" si="60"/>
        <v>16.165200000000002</v>
      </c>
      <c r="M388">
        <f t="shared" si="61"/>
        <v>-1.6723707660000002</v>
      </c>
      <c r="N388" s="9"/>
      <c r="O388" s="22">
        <v>1.8034399999999999</v>
      </c>
      <c r="P388" s="22">
        <v>218.6</v>
      </c>
      <c r="Q388" s="22">
        <v>6.7108200000000007E-2</v>
      </c>
      <c r="R388" s="22">
        <v>378</v>
      </c>
      <c r="S388" s="22">
        <v>1.80267</v>
      </c>
      <c r="T388">
        <f t="shared" si="62"/>
        <v>-67.108200000000011</v>
      </c>
      <c r="U388">
        <f t="shared" si="63"/>
        <v>-121.02561220800001</v>
      </c>
      <c r="X388" s="9"/>
      <c r="Y388" s="22">
        <v>-0.10345500000000001</v>
      </c>
      <c r="Z388" s="22">
        <v>301.113</v>
      </c>
      <c r="AA388" s="22">
        <v>-1.61987E-2</v>
      </c>
      <c r="AB388" s="22">
        <v>378</v>
      </c>
      <c r="AC388" s="22">
        <v>-0.103912</v>
      </c>
      <c r="AD388">
        <f t="shared" si="64"/>
        <v>16.198699999999999</v>
      </c>
      <c r="AE388">
        <f t="shared" si="65"/>
        <v>-1.6758365085</v>
      </c>
      <c r="AF388" s="9"/>
      <c r="AG388" s="22">
        <v>1.8034399999999999</v>
      </c>
      <c r="AH388" s="22">
        <v>386.20699999999999</v>
      </c>
      <c r="AI388" s="22">
        <v>6.9030800000000003E-2</v>
      </c>
      <c r="AJ388" s="22">
        <v>378</v>
      </c>
      <c r="AK388" s="22">
        <v>1.80328</v>
      </c>
      <c r="AL388">
        <f t="shared" si="66"/>
        <v>-69.030799999999999</v>
      </c>
      <c r="AM388">
        <f t="shared" si="67"/>
        <v>-124.492905952</v>
      </c>
      <c r="AP388" s="9"/>
      <c r="AQ388" s="22">
        <v>-0.10345500000000001</v>
      </c>
      <c r="AR388" s="22">
        <v>469.60700000000003</v>
      </c>
      <c r="AS388" s="22">
        <v>-1.6223100000000001E-2</v>
      </c>
      <c r="AT388" s="22">
        <v>378</v>
      </c>
      <c r="AU388" s="22">
        <v>-0.10394299999999999</v>
      </c>
      <c r="AV388">
        <f t="shared" si="68"/>
        <v>16.223100000000002</v>
      </c>
      <c r="AW388">
        <f t="shared" si="69"/>
        <v>-1.6783608105000003</v>
      </c>
      <c r="AX388" s="9"/>
      <c r="AY388" s="22">
        <v>1.8034399999999999</v>
      </c>
      <c r="AZ388" s="22">
        <v>591.54100000000005</v>
      </c>
      <c r="BA388" s="22">
        <v>7.6812699999999998E-2</v>
      </c>
      <c r="BB388" s="22">
        <v>378</v>
      </c>
      <c r="BC388" s="22">
        <v>1.80298</v>
      </c>
      <c r="BD388">
        <f t="shared" si="70"/>
        <v>-76.812699999999992</v>
      </c>
      <c r="BE388">
        <f t="shared" si="71"/>
        <v>-138.52709568799997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BF1" workbookViewId="0">
      <selection activeCell="BV11" sqref="BV11:BW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8175.0869565218509</v>
      </c>
      <c r="H2" s="2"/>
      <c r="I2" s="6" t="s">
        <v>12</v>
      </c>
      <c r="J2" s="2"/>
      <c r="K2" s="7" t="s">
        <v>13</v>
      </c>
      <c r="L2" s="3">
        <f>L4*I6*L9/100*100</f>
        <v>23.289198671000001</v>
      </c>
      <c r="M2" s="8" t="s">
        <v>14</v>
      </c>
      <c r="N2" s="9"/>
      <c r="O2" s="2">
        <f>ABS(S7-S6)/ABS(T7-T6)*1000</f>
        <v>10782.213114754108</v>
      </c>
      <c r="P2" s="2"/>
      <c r="Q2" s="6" t="s">
        <v>15</v>
      </c>
      <c r="R2" s="2"/>
      <c r="S2" s="7" t="s">
        <v>13</v>
      </c>
      <c r="T2" s="3">
        <f>T4*Q6*T9/100*100</f>
        <v>21.064014803999999</v>
      </c>
      <c r="U2" s="8" t="s">
        <v>14</v>
      </c>
      <c r="X2" s="9"/>
      <c r="Y2" s="2">
        <f>ABS(AC7-AC6)/ABS(AD7-AD6)*1000</f>
        <v>14012.063114754112</v>
      </c>
      <c r="Z2" s="2"/>
      <c r="AA2" s="6" t="s">
        <v>12</v>
      </c>
      <c r="AB2" s="2"/>
      <c r="AC2" s="7" t="s">
        <v>13</v>
      </c>
      <c r="AD2" s="3">
        <f>AD4*AA6*AD9/100*100</f>
        <v>22.3344065</v>
      </c>
      <c r="AE2" s="8" t="s">
        <v>14</v>
      </c>
      <c r="AF2" s="9"/>
      <c r="AG2" s="2">
        <f>ABS(AK7-AK6)/ABS(AL7-AL6)*1000</f>
        <v>6517.0000000002528</v>
      </c>
      <c r="AH2" s="2"/>
      <c r="AI2" s="6" t="s">
        <v>15</v>
      </c>
      <c r="AJ2" s="2"/>
      <c r="AK2" s="7" t="s">
        <v>13</v>
      </c>
      <c r="AL2" s="3">
        <f>AL4*AI6*AL9/100*100</f>
        <v>22.049437204999997</v>
      </c>
      <c r="AM2" s="8" t="s">
        <v>14</v>
      </c>
      <c r="AP2" s="9"/>
      <c r="AQ2" s="2">
        <f>ABS(AU7-AU6)/ABS(AV7-AV6)*1000</f>
        <v>10732.180327868864</v>
      </c>
      <c r="AR2" s="2"/>
      <c r="AS2" s="6" t="s">
        <v>12</v>
      </c>
      <c r="AT2" s="2"/>
      <c r="AU2" s="7" t="s">
        <v>13</v>
      </c>
      <c r="AV2" s="3">
        <f>AV4*AS6*AV9/100*100</f>
        <v>23.444502720000003</v>
      </c>
      <c r="AW2" s="8" t="s">
        <v>14</v>
      </c>
      <c r="AX2" s="9"/>
      <c r="AY2" s="2">
        <f>ABS(BC7-BC6)/ABS(BD7-BD6)*1000</f>
        <v>16546.02459016395</v>
      </c>
      <c r="AZ2" s="2"/>
      <c r="BA2" s="6" t="s">
        <v>15</v>
      </c>
      <c r="BB2" s="2"/>
      <c r="BC2" s="7" t="s">
        <v>13</v>
      </c>
      <c r="BD2" s="3">
        <f>BD4*BA6*BD9/100*100</f>
        <v>21.383421696000003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>
        <f>BN4*BK6*BN9/100*100</f>
        <v>23.818056120000001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>
        <f>BV4*BS6*BV9/100*100</f>
        <v>20.819769949999998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1.77399</v>
      </c>
      <c r="J3" s="2"/>
      <c r="K3" s="10">
        <f>INDEX(L11:L1056,MATCH(I3,K11:K1056,0))</f>
        <v>-3.6172499999999999</v>
      </c>
      <c r="L3" s="35" t="s">
        <v>16</v>
      </c>
      <c r="M3" s="11">
        <f>M9</f>
        <v>23.289198671000001</v>
      </c>
      <c r="N3" s="9"/>
      <c r="O3" s="2" t="s">
        <v>44</v>
      </c>
      <c r="P3" s="2"/>
      <c r="Q3" s="2">
        <f>INDEX(S11:S1056,MATCH(0,T11:T1056,-1))</f>
        <v>1.7572000000000001</v>
      </c>
      <c r="R3" s="2"/>
      <c r="S3" s="10">
        <f>INDEX(T11:T1056,MATCH(Q3,S11:S1056,0))</f>
        <v>1.2368800000000002</v>
      </c>
      <c r="T3" s="35" t="s">
        <v>16</v>
      </c>
      <c r="U3" s="11">
        <f>U9</f>
        <v>21.064014803999999</v>
      </c>
      <c r="X3" s="9"/>
      <c r="Y3" s="2" t="s">
        <v>44</v>
      </c>
      <c r="Z3" s="2"/>
      <c r="AA3" s="2">
        <f>INDEX(AC11:AC856,MATCH(0,AD11:AD856,1))</f>
        <v>1.7690999999999999</v>
      </c>
      <c r="AB3" s="2"/>
      <c r="AC3" s="10">
        <f>INDEX(AD11:AD1056,MATCH(AA3,AC11:AC1056,0))</f>
        <v>-0.212677</v>
      </c>
      <c r="AD3" s="35" t="s">
        <v>16</v>
      </c>
      <c r="AE3" s="11">
        <f>AE9</f>
        <v>22.3344065</v>
      </c>
      <c r="AF3" s="9"/>
      <c r="AG3" s="2" t="s">
        <v>44</v>
      </c>
      <c r="AH3" s="2"/>
      <c r="AI3" s="2">
        <f>INDEX(AK11:AK1056,MATCH(0,AL11:AL1056,-1))</f>
        <v>1.7578100000000001</v>
      </c>
      <c r="AJ3" s="2"/>
      <c r="AK3" s="10">
        <f>INDEX(AL11:AL1056,MATCH(AI3,AK11:AK1056,0))</f>
        <v>0.73120099999999999</v>
      </c>
      <c r="AL3" s="35" t="s">
        <v>16</v>
      </c>
      <c r="AM3" s="11">
        <f>AM9</f>
        <v>22.049437205</v>
      </c>
      <c r="AP3" s="9"/>
      <c r="AQ3" s="2" t="s">
        <v>44</v>
      </c>
      <c r="AR3" s="2"/>
      <c r="AS3" s="2">
        <f>INDEX(AU11:AU856,MATCH(0,AV11:AV856,1))</f>
        <v>1.7645299999999999</v>
      </c>
      <c r="AT3" s="2"/>
      <c r="AU3" s="10">
        <f>INDEX(AV11:AV1056,MATCH(AS3,AU11:AU1056,0))</f>
        <v>-0.18728600000000001</v>
      </c>
      <c r="AV3" s="35" t="s">
        <v>16</v>
      </c>
      <c r="AW3" s="11">
        <f>AW9</f>
        <v>23.444502720000003</v>
      </c>
      <c r="AX3" s="9"/>
      <c r="AY3" s="2" t="s">
        <v>44</v>
      </c>
      <c r="AZ3" s="2"/>
      <c r="BA3" s="2">
        <f>INDEX(BC11:BC1056,MATCH(0,BD11:BD1056,-1))</f>
        <v>1.7575099999999999</v>
      </c>
      <c r="BB3" s="2"/>
      <c r="BC3" s="10">
        <f>INDEX(BD11:BD1056,MATCH(BA3,BC11:BC1056,0))</f>
        <v>0.37734999999999996</v>
      </c>
      <c r="BD3" s="35" t="s">
        <v>16</v>
      </c>
      <c r="BE3" s="11">
        <f>BE9</f>
        <v>21.383421696000003</v>
      </c>
      <c r="BH3" s="9"/>
      <c r="BI3" s="2"/>
      <c r="BJ3" s="2"/>
      <c r="BK3" s="2">
        <f>INDEX(BM11:BM856,MATCH(0,BN11:BN856,1))</f>
        <v>1.7636099999999999</v>
      </c>
      <c r="BL3" s="2"/>
      <c r="BM3" s="10">
        <f>INDEX(BN11:BN1056,MATCH(BK3,BM11:BM1056,0))</f>
        <v>-1.0739099999999999</v>
      </c>
      <c r="BN3" s="35" t="s">
        <v>16</v>
      </c>
      <c r="BO3" s="11">
        <f>BO9</f>
        <v>23.818056119999998</v>
      </c>
      <c r="BP3" s="9"/>
      <c r="BQ3" s="2"/>
      <c r="BR3" s="2"/>
      <c r="BS3" s="2">
        <f>INDEX(BU11:BU1056,MATCH(0,BV11:BV1056,-1))</f>
        <v>1.7578100000000001</v>
      </c>
      <c r="BT3" s="2"/>
      <c r="BU3" s="10">
        <f>INDEX(BV11:BV1056,MATCH(BS3,BU11:BU1056,0))</f>
        <v>0.153229</v>
      </c>
      <c r="BV3" s="35" t="s">
        <v>16</v>
      </c>
      <c r="BW3" s="11">
        <f>BW9</f>
        <v>20.819769949999998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0.97985388354768443</v>
      </c>
      <c r="H4" s="2"/>
      <c r="I4" s="2">
        <f>INDEX(K11:K1000,1+MATCH(0,L11:L856,1))</f>
        <v>1.7690999999999999</v>
      </c>
      <c r="J4" s="2"/>
      <c r="K4" s="10">
        <f>INDEX(L11:L1056,MATCH(I4,K11:K1056,0))</f>
        <v>1.3732900000000001</v>
      </c>
      <c r="L4" s="34">
        <f>M3/(I6*L9)</f>
        <v>0.78038365634872464</v>
      </c>
      <c r="M4" s="8" t="s">
        <v>17</v>
      </c>
      <c r="N4" s="9"/>
      <c r="O4" s="2">
        <f>ABS(Q3-Q4)/ABS(S3-S4)*1000</f>
        <v>1.7992594955139176</v>
      </c>
      <c r="P4" s="2"/>
      <c r="Q4" s="2">
        <f>INDEX(S11:S856,1+MATCH(0,T11:T856,-1))</f>
        <v>1.7623899999999999</v>
      </c>
      <c r="R4" s="2"/>
      <c r="S4" s="10">
        <f>INDEX(T11:T856,MATCH(Q4,S11:S856,0))</f>
        <v>-1.64764</v>
      </c>
      <c r="T4" s="34">
        <f>U3/(Q6*T9)</f>
        <v>0.70948419811107044</v>
      </c>
      <c r="U4" s="8" t="s">
        <v>17</v>
      </c>
      <c r="X4" s="9"/>
      <c r="Y4" s="2">
        <f>ABS(AA3-AA4)/ABS(AC3-AC4)*1000</f>
        <v>8.1067192742049734</v>
      </c>
      <c r="Z4" s="2"/>
      <c r="AA4" s="2">
        <f>INDEX(AC11:AC1000,1+MATCH(0,AD11:AD856,1))</f>
        <v>1.7636099999999999</v>
      </c>
      <c r="AB4" s="2"/>
      <c r="AC4" s="10">
        <f>INDEX(AD11:AD1056,MATCH(AA4,AC11:AC1056,0))</f>
        <v>0.46453899999999998</v>
      </c>
      <c r="AD4" s="34">
        <f>AE3/(AA6*AD9)</f>
        <v>0.74131177212994304</v>
      </c>
      <c r="AE4" s="8" t="s">
        <v>17</v>
      </c>
      <c r="AF4" s="9"/>
      <c r="AG4" s="2">
        <f>ABS(AI3-AI4)/ABS(AK3-AK4)*1000</f>
        <v>4.6061896261825979</v>
      </c>
      <c r="AH4" s="2"/>
      <c r="AI4" s="2">
        <f>INDEX(AK11:AK856,1+MATCH(0,AL11:AL856,-1))</f>
        <v>1.7626999999999999</v>
      </c>
      <c r="AJ4" s="2"/>
      <c r="AK4" s="10">
        <f>INDEX(AL11:AL856,MATCH(AI4,AK11:AK856,0))</f>
        <v>-0.33041399999999999</v>
      </c>
      <c r="AL4" s="34">
        <f>AM3/(AI6*AL9)</f>
        <v>0.73597047518885583</v>
      </c>
      <c r="AM4" s="8" t="s">
        <v>17</v>
      </c>
      <c r="AP4" s="9"/>
      <c r="AQ4" s="2">
        <f>ABS(AS3-AS4)/ABS(AU3-AU4)*1000</f>
        <v>4.5285902251613726</v>
      </c>
      <c r="AR4" s="2"/>
      <c r="AS4" s="2">
        <f>INDEX(AU11:AU1000,1+MATCH(0,AV11:AV856,1))</f>
        <v>1.7590300000000001</v>
      </c>
      <c r="AT4" s="2"/>
      <c r="AU4" s="10">
        <f>INDEX(AV11:AV1056,MATCH(AS4,AU11:AU1056,0))</f>
        <v>1.02722</v>
      </c>
      <c r="AV4" s="34">
        <f>AW3/(AS6*AV9)</f>
        <v>0.77949863120071916</v>
      </c>
      <c r="AW4" s="8" t="s">
        <v>17</v>
      </c>
      <c r="AX4" s="9"/>
      <c r="AY4" s="2">
        <f>ABS(BA3-BA4)/ABS(BC3-BC4)*1000</f>
        <v>7.080771271987607</v>
      </c>
      <c r="AZ4" s="2"/>
      <c r="BA4" s="2">
        <f>INDEX(BC11:BC856,1+MATCH(0,BD11:BD856,-1))</f>
        <v>1.7626999999999999</v>
      </c>
      <c r="BB4" s="2"/>
      <c r="BC4" s="10">
        <f>INDEX(BD11:BD856,MATCH(BA4,BC11:BC856,0))</f>
        <v>-0.35562099999999996</v>
      </c>
      <c r="BD4" s="34">
        <f>BE3/(BA6*BD9)</f>
        <v>0.71377143290083778</v>
      </c>
      <c r="BE4" s="8" t="s">
        <v>17</v>
      </c>
      <c r="BH4" s="9"/>
      <c r="BI4" s="2"/>
      <c r="BJ4" s="2"/>
      <c r="BK4" s="2">
        <f>INDEX(BM11:BM1000,1+MATCH(0,BN11:BN856,1))</f>
        <v>1.7584200000000001</v>
      </c>
      <c r="BL4" s="2"/>
      <c r="BM4" s="10">
        <f>INDEX(BN11:BN1056,MATCH(BK4,BM11:BM1056,0))</f>
        <v>0.71502700000000008</v>
      </c>
      <c r="BN4" s="34">
        <f>BO3/(BK6*BN9)</f>
        <v>0.79051204398743335</v>
      </c>
      <c r="BO4" s="8" t="s">
        <v>17</v>
      </c>
      <c r="BP4" s="9"/>
      <c r="BQ4" s="2"/>
      <c r="BR4" s="2"/>
      <c r="BS4" s="2">
        <f>INDEX(BU11:BU856,1+MATCH(0,BV11:BV856,-1))</f>
        <v>1.7623899999999999</v>
      </c>
      <c r="BT4" s="2"/>
      <c r="BU4" s="10">
        <f>INDEX(BV11:BV856,MATCH(BS4,BU11:BU856,0))</f>
        <v>-0.43518099999999998</v>
      </c>
      <c r="BV4" s="34">
        <f>BW3/(BS6*BV9)</f>
        <v>0.69501356448074336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14.8529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14.2212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15.273999999999999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14.8865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15.448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14.7888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15.045199999999999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15.026899999999999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1.770445623539737</v>
      </c>
      <c r="J6" s="34"/>
      <c r="K6" s="13">
        <f>INDEX(K11:K1056,MATCH(L6,L11:L1056,0))</f>
        <v>0.162354</v>
      </c>
      <c r="L6" s="10">
        <f>INDEX(L11:L1056,MATCH(0,K11:K1056,-1))</f>
        <v>16.836500000000001</v>
      </c>
      <c r="M6" s="8" t="s">
        <v>22</v>
      </c>
      <c r="N6" s="9"/>
      <c r="O6" s="2"/>
      <c r="P6" s="2"/>
      <c r="Q6" s="40">
        <f>(Q3-Q4)/(S3-S4)*(-S4)+Q4</f>
        <v>1.7594254680848114</v>
      </c>
      <c r="R6" s="40"/>
      <c r="S6" s="13">
        <f>INDEX(S11:S1056,MATCH(T6,T11:T1056,0))</f>
        <v>-1.9738800000000001E-2</v>
      </c>
      <c r="T6" s="10">
        <f>INDEX(T11:T1056,MATCH(0,S11:S1056,1))</f>
        <v>16.876200000000001</v>
      </c>
      <c r="U6" s="8" t="s">
        <v>22</v>
      </c>
      <c r="X6" s="9"/>
      <c r="Y6" s="2"/>
      <c r="Z6" s="2"/>
      <c r="AA6" s="34">
        <f>(AA3-AA4)/(AC3-AC4)*(-AC4)+AA4</f>
        <v>1.7673758872649199</v>
      </c>
      <c r="AB6" s="34"/>
      <c r="AC6" s="13">
        <f>INDEX(AC11:AC1056,MATCH(AD6,AD11:AD1056,0))</f>
        <v>0.16769400000000001</v>
      </c>
      <c r="AD6" s="10">
        <f>INDEX(AD11:AD1056,MATCH(0,AC11:AC1056,-1))</f>
        <v>17.0349</v>
      </c>
      <c r="AE6" s="8" t="s">
        <v>22</v>
      </c>
      <c r="AF6" s="9"/>
      <c r="AG6" s="2"/>
      <c r="AH6" s="2"/>
      <c r="AI6" s="40">
        <f>(AI3-AI4)/(AK3-AK4)*(-AK4)+AI4</f>
        <v>1.7611780504608545</v>
      </c>
      <c r="AJ6" s="40"/>
      <c r="AK6" s="13">
        <f>INDEX(AK11:AK1056,MATCH(AL6,AL11:AL1056,0))</f>
        <v>-9.5428499999999999E-2</v>
      </c>
      <c r="AL6" s="10">
        <f>INDEX(AL11:AL1056,MATCH(0,AK11:AK1056,1))</f>
        <v>17.0258</v>
      </c>
      <c r="AM6" s="8" t="s">
        <v>22</v>
      </c>
      <c r="AP6" s="9"/>
      <c r="AQ6" s="2"/>
      <c r="AR6" s="2"/>
      <c r="AS6" s="34">
        <f>(AS3-AS4)/(AU3-AU4)*(-AU4)+AS4</f>
        <v>1.7636818584510903</v>
      </c>
      <c r="AT6" s="34"/>
      <c r="AU6" s="13">
        <f>INDEX(AU11:AU1056,MATCH(AV6,AV11:AV1056,0))</f>
        <v>3.20007E-2</v>
      </c>
      <c r="AV6" s="10">
        <f>INDEX(AV11:AV1056,MATCH(0,AU11:AU1056,-1))</f>
        <v>17.0502</v>
      </c>
      <c r="AW6" s="8" t="s">
        <v>22</v>
      </c>
      <c r="AX6" s="9"/>
      <c r="AY6" s="2"/>
      <c r="AZ6" s="2"/>
      <c r="BA6" s="40">
        <f>(BA3-BA4)/(BC3-BC4)*(-BC4)+BA4</f>
        <v>1.7601819290394844</v>
      </c>
      <c r="BB6" s="40"/>
      <c r="BC6" s="13">
        <f>INDEX(BC11:BC1056,MATCH(BD6,BD11:BD1056,0))</f>
        <v>-9.5367400000000005E-2</v>
      </c>
      <c r="BD6" s="10">
        <f>INDEX(BD11:BD1056,MATCH(0,BC11:BC1056,1))</f>
        <v>17.0258</v>
      </c>
      <c r="BE6" s="8" t="s">
        <v>22</v>
      </c>
      <c r="BH6" s="9"/>
      <c r="BI6" s="2"/>
      <c r="BJ6" s="2"/>
      <c r="BK6" s="34">
        <f>(BK3-BK4)/(BM3-BM4)*(-BM4)+BK4</f>
        <v>1.7604944107422453</v>
      </c>
      <c r="BL6" s="34"/>
      <c r="BM6" s="13">
        <f>INDEX(BM11:BM1056,MATCH(BN6,BN11:BN1056,0))</f>
        <v>0.122192</v>
      </c>
      <c r="BN6" s="10">
        <f>INDEX(BN11:BN1056,MATCH(0,BM11:BM1056,-1))</f>
        <v>17.041</v>
      </c>
      <c r="BO6" s="8" t="s">
        <v>22</v>
      </c>
      <c r="BP6" s="9"/>
      <c r="BQ6" s="2"/>
      <c r="BR6" s="2"/>
      <c r="BS6" s="40">
        <f>(BS3-BS4)/(BU3-BU4)*(-BU4)+BS4</f>
        <v>1.7590026867660304</v>
      </c>
      <c r="BT6" s="40"/>
      <c r="BU6" s="13">
        <f>INDEX(BU11:BU1056,MATCH(BV6,BV11:BV1056,0))</f>
        <v>-1.4599600000000001E-2</v>
      </c>
      <c r="BV6" s="10">
        <f>INDEX(BV11:BV1056,MATCH(0,BU11:BU1056,1))</f>
        <v>17.0288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1.1932399999999999E-2</v>
      </c>
      <c r="L7" s="10">
        <f>INDEX(L11:L856,1+MATCH(0,K11:K856,-1))</f>
        <v>16.854900000000001</v>
      </c>
      <c r="M7" s="12">
        <f>INDEX(K11:K1056,MATCH(M9,M11:M1056,0))</f>
        <v>1.56738</v>
      </c>
      <c r="N7" s="9"/>
      <c r="O7" s="2"/>
      <c r="P7" s="2"/>
      <c r="Q7" s="2"/>
      <c r="R7" s="2"/>
      <c r="S7" s="13">
        <f>INDEX(S11:S1056,MATCH(T7,T11:T1056,0))</f>
        <v>-8.5510299999999997E-2</v>
      </c>
      <c r="T7" s="10">
        <f>INDEX(T11:T1056,1+MATCH(0,S11:S1056,1))</f>
        <v>16.882300000000001</v>
      </c>
      <c r="U7" s="12">
        <f>INDEX(S11:S1056,MATCH(U9,U11:U1056,0))</f>
        <v>1.48041</v>
      </c>
      <c r="X7" s="9"/>
      <c r="Y7" s="2"/>
      <c r="Z7" s="2"/>
      <c r="AA7" s="2"/>
      <c r="AB7" s="2"/>
      <c r="AC7" s="13">
        <f>INDEX(AC11:AC856,MATCH(AD7,AD11:AD856,1))</f>
        <v>-3.2531700000000001E-3</v>
      </c>
      <c r="AD7" s="10">
        <f>INDEX(AD11:AD856,1+MATCH(0,AC11:AC856,-1))</f>
        <v>17.0471</v>
      </c>
      <c r="AE7" s="12">
        <f>INDEX(AC11:AC1056,MATCH(AE9,AE11:AE1056,0))</f>
        <v>1.4617899999999999</v>
      </c>
      <c r="AF7" s="9"/>
      <c r="AG7" s="2"/>
      <c r="AH7" s="2"/>
      <c r="AI7" s="2"/>
      <c r="AJ7" s="2"/>
      <c r="AK7" s="13">
        <f>INDEX(AK11:AK1056,MATCH(AL7,AL11:AL1056,0))</f>
        <v>-7.5225799999999995E-2</v>
      </c>
      <c r="AL7" s="10">
        <f>INDEX(AL11:AL1056,2+MATCH(0,AK11:AK1056,1))</f>
        <v>17.0227</v>
      </c>
      <c r="AM7" s="12">
        <f>INDEX(AK11:AK1056,MATCH(AM9,AM11:AM1056,0))</f>
        <v>1.4801</v>
      </c>
      <c r="AP7" s="9"/>
      <c r="AQ7" s="2"/>
      <c r="AR7" s="2"/>
      <c r="AS7" s="2"/>
      <c r="AT7" s="2"/>
      <c r="AU7" s="13">
        <f>INDEX(AU11:AU856,MATCH(AV7,AV11:AV856,1))</f>
        <v>-3.3465599999999998E-2</v>
      </c>
      <c r="AV7" s="10">
        <f>INDEX(AV11:AV856,1+MATCH(0,AU11:AU856,-1))</f>
        <v>17.0563</v>
      </c>
      <c r="AW7" s="12">
        <f>INDEX(AU11:AU1056,MATCH(AW9,AW11:AW1056,0))</f>
        <v>1.5170300000000001</v>
      </c>
      <c r="AX7" s="9"/>
      <c r="AY7" s="2"/>
      <c r="AZ7" s="2"/>
      <c r="BA7" s="2"/>
      <c r="BB7" s="2"/>
      <c r="BC7" s="13">
        <f>INDEX(BC11:BC1056,MATCH(BD7,BD11:BD1056,0))</f>
        <v>5.5633499999999999E-3</v>
      </c>
      <c r="BD7" s="10">
        <f>INDEX(BD11:BD1056,2+MATCH(0,BC11:BC1056,1))</f>
        <v>17.0197</v>
      </c>
      <c r="BE7" s="12">
        <f>INDEX(BC11:BC1056,MATCH(BE9,BE11:BE1056,0))</f>
        <v>1.4447000000000001</v>
      </c>
      <c r="BH7" s="9"/>
      <c r="BI7" s="2"/>
      <c r="BJ7" s="2"/>
      <c r="BK7" s="2"/>
      <c r="BL7" s="2"/>
      <c r="BM7" s="13">
        <f>INDEX(BM11:BM856,MATCH(BN7,BN11:BN856,1))</f>
        <v>0.13732900000000001</v>
      </c>
      <c r="BN7" s="10">
        <f>INDEX(BN11:BN856,1+MATCH(0,BM11:BM856,-1))</f>
        <v>17.0319</v>
      </c>
      <c r="BO7" s="12">
        <f>INDEX(BM11:BM1056,MATCH(BO9,BO11:BO1056,0))</f>
        <v>1.5829500000000001</v>
      </c>
      <c r="BP7" s="9"/>
      <c r="BQ7" s="2"/>
      <c r="BR7" s="2"/>
      <c r="BS7" s="2"/>
      <c r="BT7" s="2"/>
      <c r="BU7" s="13">
        <f>INDEX(BU11:BU1056,MATCH(BV7,BV11:BV1056,0))</f>
        <v>-8.5357699999999995E-2</v>
      </c>
      <c r="BV7" s="10">
        <f>INDEX(BV11:BV1056,1+MATCH(0,BU11:BU1056,1))</f>
        <v>17.0227</v>
      </c>
      <c r="BW7" s="12">
        <f>INDEX(BU11:BU1056,MATCH(BW9,BW11:BW1056,0))</f>
        <v>1.38489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9.5545746267810774</v>
      </c>
      <c r="J9" s="2"/>
      <c r="K9" s="2"/>
      <c r="L9" s="3">
        <f>(L6-L7)/(K6-K7)*(-K7)+L7</f>
        <v>16.856359605269457</v>
      </c>
      <c r="M9" s="16">
        <f>MAX(M11:M1056)</f>
        <v>23.289198671000001</v>
      </c>
      <c r="N9" s="9"/>
      <c r="O9" s="2"/>
      <c r="P9" s="2"/>
      <c r="Q9" s="2"/>
      <c r="R9" s="2"/>
      <c r="S9" s="2"/>
      <c r="T9" s="3">
        <f>(T6-T7)/(S6-S7)*(-S7)+T7</f>
        <v>16.874369318321765</v>
      </c>
      <c r="U9" s="16">
        <f>MAX(U11:U1056)</f>
        <v>21.064014803999999</v>
      </c>
      <c r="X9" s="9"/>
      <c r="Y9" s="2"/>
      <c r="Z9" s="2"/>
      <c r="AA9" s="15">
        <f>(MAX(AD2,AL2)-MIN(AD2,AL2))/MAX(AD2,AL2)%</f>
        <v>1.2759206070687543</v>
      </c>
      <c r="AB9" s="2"/>
      <c r="AC9" s="2"/>
      <c r="AD9" s="3">
        <f>(AD6-AD7)/(AC6-AC7)*(-AC7)+AD7</f>
        <v>17.046867830763155</v>
      </c>
      <c r="AE9" s="16">
        <f>MAX(AE11:AE1056)</f>
        <v>22.3344065</v>
      </c>
      <c r="AF9" s="9"/>
      <c r="AG9" s="2"/>
      <c r="AH9" s="2"/>
      <c r="AI9" s="2"/>
      <c r="AJ9" s="2"/>
      <c r="AK9" s="2"/>
      <c r="AL9" s="3">
        <f>(AL6-AL7)/(AK6-AK7)*(-AK7)+AL7</f>
        <v>17.011156989412306</v>
      </c>
      <c r="AM9" s="16">
        <f>MAX(AM11:AM1056)</f>
        <v>22.049437205</v>
      </c>
      <c r="AP9" s="9"/>
      <c r="AQ9" s="2"/>
      <c r="AR9" s="2"/>
      <c r="AS9" s="15">
        <f>(MAX(AV2,BD2)-MIN(AV2,BD2))/MAX(AV2,BD2)%</f>
        <v>8.7913190081943426</v>
      </c>
      <c r="AT9" s="2"/>
      <c r="AU9" s="2"/>
      <c r="AV9" s="3">
        <f>(AV6-AV7)/(AU6-AU7)*(-AU7)+AV7</f>
        <v>17.053181751985374</v>
      </c>
      <c r="AW9" s="16">
        <f>MAX(AW11:AW1056)</f>
        <v>23.444502720000003</v>
      </c>
      <c r="AX9" s="9"/>
      <c r="AY9" s="2"/>
      <c r="AZ9" s="2"/>
      <c r="BA9" s="2"/>
      <c r="BB9" s="2"/>
      <c r="BC9" s="2"/>
      <c r="BD9" s="3">
        <f>(BD6-BD7)/(BC6-BC7)*(-BC7)+BD7</f>
        <v>17.020036234844188</v>
      </c>
      <c r="BE9" s="16">
        <f>MAX(BE11:BE1056)</f>
        <v>21.383421696000003</v>
      </c>
      <c r="BH9" s="9"/>
      <c r="BI9" s="2"/>
      <c r="BJ9" s="2"/>
      <c r="BK9" s="15">
        <f>(MAX(BN2,BV2)-MIN(BN2,BV2))/MAX(BN2,BV2)%</f>
        <v>12.588290811366194</v>
      </c>
      <c r="BL9" s="2"/>
      <c r="BM9" s="2"/>
      <c r="BN9" s="3">
        <f>(BN6-BN7)/(BM6-BM7)*(-BM7)+BN7</f>
        <v>17.114458888815488</v>
      </c>
      <c r="BO9" s="16">
        <f>MAX(BO11:BO1056)</f>
        <v>23.818056119999998</v>
      </c>
      <c r="BP9" s="9"/>
      <c r="BQ9" s="2"/>
      <c r="BR9" s="2"/>
      <c r="BS9" s="2"/>
      <c r="BT9" s="2"/>
      <c r="BU9" s="2"/>
      <c r="BV9" s="3">
        <f>(BV6-BV7)/(BU6-BU7)*(-BU7)+BV7</f>
        <v>17.030058620002517</v>
      </c>
      <c r="BW9" s="16">
        <f>MAX(BW11:BW1056)</f>
        <v>20.819769949999998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1.770445623539737</v>
      </c>
      <c r="B11" s="19">
        <f>IFERROR(L9,0)</f>
        <v>16.856359605269457</v>
      </c>
      <c r="C11" s="20">
        <f>IFERROR(L4,0)</f>
        <v>0.78038365634872464</v>
      </c>
      <c r="D11" s="21">
        <f>IFERROR(L2,0)</f>
        <v>23.289198671000001</v>
      </c>
      <c r="E11" s="21">
        <f>IFERROR(I9,0)</f>
        <v>9.5545746267810774</v>
      </c>
      <c r="F11" s="9"/>
      <c r="G11" s="22">
        <v>1.84494</v>
      </c>
      <c r="H11" s="22">
        <v>65.586799999999997</v>
      </c>
      <c r="I11" s="22">
        <v>1E-4</v>
      </c>
      <c r="J11" s="22">
        <v>1</v>
      </c>
      <c r="K11" s="22">
        <v>1.80054</v>
      </c>
      <c r="L11">
        <f>-I11/$F$2*1000</f>
        <v>-0.1</v>
      </c>
      <c r="M11">
        <f>L11*G11</f>
        <v>-0.18449400000000002</v>
      </c>
      <c r="N11" s="9"/>
      <c r="O11" s="22">
        <v>-9.49097E-2</v>
      </c>
      <c r="P11" s="22">
        <v>154.82300000000001</v>
      </c>
      <c r="Q11" s="22">
        <v>-1.6897599999999999E-2</v>
      </c>
      <c r="R11" s="22">
        <v>1</v>
      </c>
      <c r="S11" s="22">
        <v>-9.5489500000000005E-2</v>
      </c>
      <c r="T11">
        <f>-Q11/$F$2*1000</f>
        <v>16.897599999999997</v>
      </c>
      <c r="U11">
        <f>T11*O11</f>
        <v>-1.6037461467199998</v>
      </c>
      <c r="V11" s="23"/>
      <c r="W11" s="24"/>
      <c r="X11" s="9"/>
      <c r="Y11" s="22">
        <v>1.84494</v>
      </c>
      <c r="Z11" s="22">
        <v>104.89700000000001</v>
      </c>
      <c r="AA11" s="22">
        <v>1.0290499999999999E-2</v>
      </c>
      <c r="AB11" s="22">
        <v>1</v>
      </c>
      <c r="AC11" s="22">
        <v>1.8441799999999999</v>
      </c>
      <c r="AD11">
        <f>-AA11/$F$2*1000</f>
        <v>-10.2905</v>
      </c>
      <c r="AE11">
        <f>AD11*Y11</f>
        <v>-18.985355070000001</v>
      </c>
      <c r="AF11" s="9"/>
      <c r="AG11" s="22">
        <v>-9.49097E-2</v>
      </c>
      <c r="AH11" s="22">
        <v>189.89</v>
      </c>
      <c r="AI11" s="22">
        <v>-1.7025800000000001E-2</v>
      </c>
      <c r="AJ11" s="22">
        <v>1</v>
      </c>
      <c r="AK11" s="22">
        <v>-9.5428499999999999E-2</v>
      </c>
      <c r="AL11">
        <f>-AI11/$F$2*1000</f>
        <v>17.0258</v>
      </c>
      <c r="AM11">
        <f>AL11*AG11</f>
        <v>-1.61591357026</v>
      </c>
      <c r="AP11" s="9"/>
      <c r="AQ11" s="22">
        <v>1.84494</v>
      </c>
      <c r="AR11" s="22">
        <v>254.529</v>
      </c>
      <c r="AS11" s="22">
        <v>1.9632E-2</v>
      </c>
      <c r="AT11" s="22">
        <v>1</v>
      </c>
      <c r="AU11" s="22">
        <v>1.8447899999999999</v>
      </c>
      <c r="AV11">
        <f>-AS11/$F$2*1000</f>
        <v>-19.632000000000001</v>
      </c>
      <c r="AW11">
        <f>AV11*AQ11</f>
        <v>-36.219862080000006</v>
      </c>
      <c r="AX11" s="9"/>
      <c r="AY11" s="22">
        <v>-9.49097E-2</v>
      </c>
      <c r="AZ11" s="22">
        <v>308.20699999999999</v>
      </c>
      <c r="BA11" s="22">
        <v>-1.7025800000000001E-2</v>
      </c>
      <c r="BB11" s="22">
        <v>1</v>
      </c>
      <c r="BC11" s="22">
        <v>-9.5367400000000005E-2</v>
      </c>
      <c r="BD11">
        <f>-BA11/$F$2*1000</f>
        <v>17.0258</v>
      </c>
      <c r="BE11">
        <f>BD11*AY11</f>
        <v>-1.61591357026</v>
      </c>
      <c r="BH11" s="9"/>
      <c r="BI11" s="22">
        <v>1.84494</v>
      </c>
      <c r="BJ11" s="22">
        <v>367.37700000000001</v>
      </c>
      <c r="BK11" s="22">
        <v>3.5162400000000003E-2</v>
      </c>
      <c r="BL11" s="22">
        <v>1</v>
      </c>
      <c r="BM11" s="22">
        <v>1.8444799999999999</v>
      </c>
      <c r="BN11">
        <f>-BK11/$F$2*1000</f>
        <v>-35.162400000000005</v>
      </c>
      <c r="BO11">
        <f>BN11*BI11</f>
        <v>-64.872518256000006</v>
      </c>
      <c r="BP11" s="9"/>
      <c r="BQ11" s="22">
        <v>-9.49097E-2</v>
      </c>
      <c r="BR11" s="22">
        <v>442.09500000000003</v>
      </c>
      <c r="BS11" s="22">
        <v>-1.7025800000000001E-2</v>
      </c>
      <c r="BT11" s="22">
        <v>1</v>
      </c>
      <c r="BU11" s="22">
        <v>-9.5397899999999994E-2</v>
      </c>
      <c r="BV11">
        <f>-BS11/$F$2*1000</f>
        <v>17.0258</v>
      </c>
      <c r="BW11">
        <f>BV11*BQ11</f>
        <v>-1.61591357026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1.7594254680848114</v>
      </c>
      <c r="B12" s="19">
        <f>IFERROR(T9,0)</f>
        <v>16.874369318321765</v>
      </c>
      <c r="C12" s="20">
        <f>IFERROR(T4,0)</f>
        <v>0.70948419811107044</v>
      </c>
      <c r="D12" s="21">
        <f>IFERROR(T2,0)</f>
        <v>21.064014803999999</v>
      </c>
      <c r="E12" s="21"/>
      <c r="F12" s="9"/>
      <c r="G12" s="22">
        <v>1.8399000000000001</v>
      </c>
      <c r="H12" s="22">
        <v>65.6875</v>
      </c>
      <c r="I12" s="22">
        <v>1E-3</v>
      </c>
      <c r="J12" s="22">
        <v>2</v>
      </c>
      <c r="K12" s="22">
        <v>1.80023</v>
      </c>
      <c r="L12">
        <f t="shared" ref="L12:L75" si="0">-I12/$F$2*1000</f>
        <v>-1</v>
      </c>
      <c r="M12">
        <f t="shared" ref="M12:M75" si="1">L12*G12</f>
        <v>-1.8399000000000001</v>
      </c>
      <c r="N12" s="9"/>
      <c r="O12" s="22">
        <v>-8.9874300000000004E-2</v>
      </c>
      <c r="P12" s="22">
        <v>154.92400000000001</v>
      </c>
      <c r="Q12" s="22">
        <v>-1.6888400000000001E-2</v>
      </c>
      <c r="R12" s="22">
        <v>2</v>
      </c>
      <c r="S12" s="22">
        <v>-9.0362499999999998E-2</v>
      </c>
      <c r="T12">
        <f t="shared" ref="T12:T75" si="2">-Q12/$F$2*1000</f>
        <v>16.888400000000001</v>
      </c>
      <c r="U12">
        <f t="shared" ref="U12:U75" si="3">T12*O12</f>
        <v>-1.5178331281200002</v>
      </c>
      <c r="V12" s="23"/>
      <c r="W12" s="24"/>
      <c r="X12" s="9"/>
      <c r="Y12" s="22">
        <v>1.8399000000000001</v>
      </c>
      <c r="Z12" s="22">
        <v>104.997</v>
      </c>
      <c r="AA12" s="22">
        <v>9.5886200000000008E-3</v>
      </c>
      <c r="AB12" s="22">
        <v>2</v>
      </c>
      <c r="AC12" s="22">
        <v>1.8399000000000001</v>
      </c>
      <c r="AD12">
        <f t="shared" ref="AD12:AD75" si="4">-AA12/$F$2*1000</f>
        <v>-9.5886200000000006</v>
      </c>
      <c r="AE12">
        <f t="shared" ref="AE12:AE75" si="5">AD12*Y12</f>
        <v>-17.642101938000003</v>
      </c>
      <c r="AF12" s="9"/>
      <c r="AG12" s="22">
        <v>-8.9874300000000004E-2</v>
      </c>
      <c r="AH12" s="22">
        <v>189.99100000000001</v>
      </c>
      <c r="AI12" s="22">
        <v>-1.7025800000000001E-2</v>
      </c>
      <c r="AJ12" s="22">
        <v>2</v>
      </c>
      <c r="AK12" s="22">
        <v>-9.0393100000000004E-2</v>
      </c>
      <c r="AL12">
        <f t="shared" ref="AL12:AL75" si="6">-AI12/$F$2*1000</f>
        <v>17.0258</v>
      </c>
      <c r="AM12">
        <f t="shared" ref="AM12:AM75" si="7">AL12*AG12</f>
        <v>-1.5301818569400001</v>
      </c>
      <c r="AP12" s="9"/>
      <c r="AQ12" s="22">
        <v>1.8399000000000001</v>
      </c>
      <c r="AR12" s="22">
        <v>254.63</v>
      </c>
      <c r="AS12" s="22">
        <v>1.8563799999999998E-2</v>
      </c>
      <c r="AT12" s="22">
        <v>2</v>
      </c>
      <c r="AU12" s="22">
        <v>1.8392900000000001</v>
      </c>
      <c r="AV12">
        <f t="shared" ref="AV12:AV75" si="8">-AS12/$F$2*1000</f>
        <v>-18.563799999999997</v>
      </c>
      <c r="AW12">
        <f t="shared" ref="AW12:AW75" si="9">AV12*AQ12</f>
        <v>-34.155535619999995</v>
      </c>
      <c r="AX12" s="9"/>
      <c r="AY12" s="22">
        <v>-8.9874300000000004E-2</v>
      </c>
      <c r="AZ12" s="22">
        <v>308.30700000000002</v>
      </c>
      <c r="BA12" s="22">
        <v>-1.7025800000000001E-2</v>
      </c>
      <c r="BB12" s="22">
        <v>2</v>
      </c>
      <c r="BC12" s="22">
        <v>-9.0423600000000007E-2</v>
      </c>
      <c r="BD12">
        <f t="shared" ref="BD12:BD75" si="10">-BA12/$F$2*1000</f>
        <v>17.0258</v>
      </c>
      <c r="BE12">
        <f t="shared" ref="BE12:BE75" si="11">BD12*AY12</f>
        <v>-1.5301818569400001</v>
      </c>
      <c r="BH12" s="9"/>
      <c r="BI12" s="22">
        <v>1.8399000000000001</v>
      </c>
      <c r="BJ12" s="22">
        <v>367.47699999999998</v>
      </c>
      <c r="BK12" s="22">
        <v>3.32123E-2</v>
      </c>
      <c r="BL12" s="22">
        <v>2</v>
      </c>
      <c r="BM12" s="22">
        <v>1.8395999999999999</v>
      </c>
      <c r="BN12">
        <f t="shared" ref="BN12:BN75" si="12">-BK12/$F$2*1000</f>
        <v>-33.212299999999999</v>
      </c>
      <c r="BO12">
        <f t="shared" ref="BO12:BO75" si="13">BN12*BI12</f>
        <v>-61.107310769999998</v>
      </c>
      <c r="BP12" s="9"/>
      <c r="BQ12" s="22">
        <v>-8.9874300000000004E-2</v>
      </c>
      <c r="BR12" s="22">
        <v>442.19600000000003</v>
      </c>
      <c r="BS12" s="22">
        <v>-1.7019699999999999E-2</v>
      </c>
      <c r="BT12" s="22">
        <v>2</v>
      </c>
      <c r="BU12" s="22">
        <v>-9.0362499999999998E-2</v>
      </c>
      <c r="BV12">
        <f t="shared" ref="BV12:BV75" si="14">-BS12/$F$2*1000</f>
        <v>17.0197</v>
      </c>
      <c r="BW12">
        <f t="shared" ref="BW12:BW75" si="15">BV12*BQ12</f>
        <v>-1.5296336237100001</v>
      </c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1.7673758872649199</v>
      </c>
      <c r="B13" s="19">
        <f>IFERROR(AD9,0)</f>
        <v>17.046867830763155</v>
      </c>
      <c r="C13" s="20">
        <f>IFERROR(AD4,0)</f>
        <v>0.74131177212994304</v>
      </c>
      <c r="D13" s="21">
        <f>IFERROR(AD2,0)</f>
        <v>22.3344065</v>
      </c>
      <c r="E13" s="21">
        <f>IFERROR(AA9,0)</f>
        <v>1.2759206070687543</v>
      </c>
      <c r="F13" s="9"/>
      <c r="G13" s="22">
        <v>1.83487</v>
      </c>
      <c r="H13" s="22">
        <v>65.788200000000003</v>
      </c>
      <c r="I13" s="22">
        <v>0.01</v>
      </c>
      <c r="J13" s="22">
        <v>3</v>
      </c>
      <c r="K13" s="22">
        <v>1.79962</v>
      </c>
      <c r="L13">
        <f t="shared" si="0"/>
        <v>-10</v>
      </c>
      <c r="M13">
        <f t="shared" si="1"/>
        <v>-18.348700000000001</v>
      </c>
      <c r="N13" s="9"/>
      <c r="O13" s="22">
        <v>-8.4838899999999995E-2</v>
      </c>
      <c r="P13" s="22">
        <v>155.02500000000001</v>
      </c>
      <c r="Q13" s="22">
        <v>-1.6882299999999999E-2</v>
      </c>
      <c r="R13" s="22">
        <v>3</v>
      </c>
      <c r="S13" s="22">
        <v>-8.5510299999999997E-2</v>
      </c>
      <c r="T13">
        <f t="shared" si="2"/>
        <v>16.882300000000001</v>
      </c>
      <c r="U13">
        <f t="shared" si="3"/>
        <v>-1.4322757614699999</v>
      </c>
      <c r="V13" s="23"/>
      <c r="W13" s="24"/>
      <c r="X13" s="9"/>
      <c r="Y13" s="22">
        <v>1.83487</v>
      </c>
      <c r="Z13" s="22">
        <v>105.098</v>
      </c>
      <c r="AA13" s="22">
        <v>8.9355500000000004E-3</v>
      </c>
      <c r="AB13" s="22">
        <v>3</v>
      </c>
      <c r="AC13" s="22">
        <v>1.8341099999999999</v>
      </c>
      <c r="AD13">
        <f t="shared" si="4"/>
        <v>-8.935550000000001</v>
      </c>
      <c r="AE13">
        <f t="shared" si="5"/>
        <v>-16.395572628500002</v>
      </c>
      <c r="AF13" s="9"/>
      <c r="AG13" s="22">
        <v>-8.4838899999999995E-2</v>
      </c>
      <c r="AH13" s="22">
        <v>190.09100000000001</v>
      </c>
      <c r="AI13" s="22">
        <v>-1.7031899999999999E-2</v>
      </c>
      <c r="AJ13" s="22">
        <v>3</v>
      </c>
      <c r="AK13" s="22">
        <v>-8.52966E-2</v>
      </c>
      <c r="AL13">
        <f t="shared" si="6"/>
        <v>17.0319</v>
      </c>
      <c r="AM13">
        <f t="shared" si="7"/>
        <v>-1.44496766091</v>
      </c>
      <c r="AP13" s="9"/>
      <c r="AQ13" s="22">
        <v>1.83487</v>
      </c>
      <c r="AR13" s="22">
        <v>254.73</v>
      </c>
      <c r="AS13" s="22">
        <v>1.7385899999999999E-2</v>
      </c>
      <c r="AT13" s="22">
        <v>3</v>
      </c>
      <c r="AU13" s="22">
        <v>1.8344100000000001</v>
      </c>
      <c r="AV13">
        <f t="shared" si="8"/>
        <v>-17.385899999999999</v>
      </c>
      <c r="AW13">
        <f t="shared" si="9"/>
        <v>-31.900866333</v>
      </c>
      <c r="AX13" s="9"/>
      <c r="AY13" s="22">
        <v>-8.4838899999999995E-2</v>
      </c>
      <c r="AZ13" s="22">
        <v>308.40800000000002</v>
      </c>
      <c r="BA13" s="22">
        <v>-1.70288E-2</v>
      </c>
      <c r="BB13" s="22">
        <v>3</v>
      </c>
      <c r="BC13" s="22">
        <v>-8.5388199999999997E-2</v>
      </c>
      <c r="BD13">
        <f t="shared" si="10"/>
        <v>17.0288</v>
      </c>
      <c r="BE13">
        <f t="shared" si="11"/>
        <v>-1.44470466032</v>
      </c>
      <c r="BH13" s="9"/>
      <c r="BI13" s="22">
        <v>1.83487</v>
      </c>
      <c r="BJ13" s="22">
        <v>367.57799999999997</v>
      </c>
      <c r="BK13" s="22">
        <v>3.1133999999999998E-2</v>
      </c>
      <c r="BL13" s="22">
        <v>3</v>
      </c>
      <c r="BM13" s="22">
        <v>1.8341099999999999</v>
      </c>
      <c r="BN13">
        <f t="shared" si="12"/>
        <v>-31.133999999999997</v>
      </c>
      <c r="BO13">
        <f t="shared" si="13"/>
        <v>-57.126842579999995</v>
      </c>
      <c r="BP13" s="9"/>
      <c r="BQ13" s="22">
        <v>-8.4838899999999995E-2</v>
      </c>
      <c r="BR13" s="22">
        <v>442.29599999999999</v>
      </c>
      <c r="BS13" s="22">
        <v>-1.7022700000000002E-2</v>
      </c>
      <c r="BT13" s="22">
        <v>3</v>
      </c>
      <c r="BU13" s="22">
        <v>-8.5357699999999995E-2</v>
      </c>
      <c r="BV13">
        <f t="shared" si="14"/>
        <v>17.0227</v>
      </c>
      <c r="BW13">
        <f t="shared" si="15"/>
        <v>-1.44418714303</v>
      </c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1.7611780504608545</v>
      </c>
      <c r="B14" s="19">
        <f>IFERROR(AL9,0)</f>
        <v>17.011156989412306</v>
      </c>
      <c r="C14" s="20">
        <f>IFERROR(AL4,0)</f>
        <v>0.73597047518885583</v>
      </c>
      <c r="D14" s="21">
        <f>IFERROR(AL2,0)</f>
        <v>22.049437204999997</v>
      </c>
      <c r="E14" s="21"/>
      <c r="F14" s="9"/>
      <c r="G14" s="22">
        <v>1.8298300000000001</v>
      </c>
      <c r="H14" s="22">
        <v>65.888900000000007</v>
      </c>
      <c r="I14" s="22">
        <v>8.3343500000000001E-2</v>
      </c>
      <c r="J14" s="22">
        <v>4</v>
      </c>
      <c r="K14" s="22">
        <v>1.8289200000000001</v>
      </c>
      <c r="L14">
        <f t="shared" si="0"/>
        <v>-83.343500000000006</v>
      </c>
      <c r="M14">
        <f t="shared" si="1"/>
        <v>-152.50443660500002</v>
      </c>
      <c r="N14" s="9"/>
      <c r="O14" s="22">
        <v>-7.9803499999999999E-2</v>
      </c>
      <c r="P14" s="22">
        <v>155.125</v>
      </c>
      <c r="Q14" s="22">
        <v>-1.68793E-2</v>
      </c>
      <c r="R14" s="22">
        <v>4</v>
      </c>
      <c r="S14" s="22">
        <v>-8.0230700000000002E-2</v>
      </c>
      <c r="T14">
        <f t="shared" si="2"/>
        <v>16.879300000000001</v>
      </c>
      <c r="U14">
        <f t="shared" si="3"/>
        <v>-1.34702721755</v>
      </c>
      <c r="V14" s="23"/>
      <c r="W14" s="24"/>
      <c r="X14" s="9"/>
      <c r="Y14" s="22">
        <v>1.8298300000000001</v>
      </c>
      <c r="Z14" s="22">
        <v>105.199</v>
      </c>
      <c r="AA14" s="22">
        <v>8.2427999999999998E-3</v>
      </c>
      <c r="AB14" s="22">
        <v>4</v>
      </c>
      <c r="AC14" s="22">
        <v>1.8289200000000001</v>
      </c>
      <c r="AD14">
        <f t="shared" si="4"/>
        <v>-8.242799999999999</v>
      </c>
      <c r="AE14">
        <f t="shared" si="5"/>
        <v>-15.082922723999999</v>
      </c>
      <c r="AF14" s="9"/>
      <c r="AG14" s="22">
        <v>-7.9803499999999999E-2</v>
      </c>
      <c r="AH14" s="22">
        <v>190.19200000000001</v>
      </c>
      <c r="AI14" s="22">
        <v>-1.70288E-2</v>
      </c>
      <c r="AJ14" s="22">
        <v>4</v>
      </c>
      <c r="AK14" s="22">
        <v>-8.0200199999999999E-2</v>
      </c>
      <c r="AL14">
        <f t="shared" si="6"/>
        <v>17.0288</v>
      </c>
      <c r="AM14">
        <f t="shared" si="7"/>
        <v>-1.3589578408</v>
      </c>
      <c r="AP14" s="9"/>
      <c r="AQ14" s="22">
        <v>1.8298300000000001</v>
      </c>
      <c r="AR14" s="22">
        <v>254.83099999999999</v>
      </c>
      <c r="AS14" s="22">
        <v>1.6223100000000001E-2</v>
      </c>
      <c r="AT14" s="22">
        <v>4</v>
      </c>
      <c r="AU14" s="22">
        <v>1.8292200000000001</v>
      </c>
      <c r="AV14">
        <f t="shared" si="8"/>
        <v>-16.223100000000002</v>
      </c>
      <c r="AW14">
        <f t="shared" si="9"/>
        <v>-29.685515073000005</v>
      </c>
      <c r="AX14" s="9"/>
      <c r="AY14" s="22">
        <v>-7.9803499999999999E-2</v>
      </c>
      <c r="AZ14" s="22">
        <v>308.50900000000001</v>
      </c>
      <c r="BA14" s="22">
        <v>-1.7025800000000001E-2</v>
      </c>
      <c r="BB14" s="22">
        <v>4</v>
      </c>
      <c r="BC14" s="22">
        <v>-8.0352800000000002E-2</v>
      </c>
      <c r="BD14">
        <f t="shared" si="10"/>
        <v>17.0258</v>
      </c>
      <c r="BE14">
        <f t="shared" si="11"/>
        <v>-1.3587184302999999</v>
      </c>
      <c r="BH14" s="9"/>
      <c r="BI14" s="22">
        <v>1.8298300000000001</v>
      </c>
      <c r="BJ14" s="22">
        <v>367.67899999999997</v>
      </c>
      <c r="BK14" s="22">
        <v>2.91931E-2</v>
      </c>
      <c r="BL14" s="22">
        <v>4</v>
      </c>
      <c r="BM14" s="22">
        <v>1.8292200000000001</v>
      </c>
      <c r="BN14">
        <f t="shared" si="12"/>
        <v>-29.193100000000001</v>
      </c>
      <c r="BO14">
        <f t="shared" si="13"/>
        <v>-53.418410173000005</v>
      </c>
      <c r="BP14" s="9"/>
      <c r="BQ14" s="22">
        <v>-7.9803499999999999E-2</v>
      </c>
      <c r="BR14" s="22">
        <v>442.39699999999999</v>
      </c>
      <c r="BS14" s="22">
        <v>-1.7019699999999999E-2</v>
      </c>
      <c r="BT14" s="22">
        <v>4</v>
      </c>
      <c r="BU14" s="22">
        <v>-8.0322299999999999E-2</v>
      </c>
      <c r="BV14">
        <f t="shared" si="14"/>
        <v>17.0197</v>
      </c>
      <c r="BW14">
        <f t="shared" si="15"/>
        <v>-1.35823162895</v>
      </c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1.7636818584510903</v>
      </c>
      <c r="B15" s="19">
        <f>IFERROR(AV9,0)</f>
        <v>17.053181751985374</v>
      </c>
      <c r="C15" s="20">
        <f>IFERROR(AV4,0)</f>
        <v>0.77949863120071916</v>
      </c>
      <c r="D15" s="21">
        <f>IFERROR(AV2,0)</f>
        <v>23.444502720000003</v>
      </c>
      <c r="E15" s="21">
        <f>IFERROR(AS9,0)</f>
        <v>8.7913190081943426</v>
      </c>
      <c r="F15" s="9"/>
      <c r="G15" s="22">
        <v>1.8248</v>
      </c>
      <c r="H15" s="22">
        <v>65.989599999999996</v>
      </c>
      <c r="I15" s="22">
        <v>7.5445600000000002E-2</v>
      </c>
      <c r="J15" s="22">
        <v>5</v>
      </c>
      <c r="K15" s="22">
        <v>1.8240400000000001</v>
      </c>
      <c r="L15">
        <f t="shared" si="0"/>
        <v>-75.445599999999999</v>
      </c>
      <c r="M15">
        <f t="shared" si="1"/>
        <v>-137.67313088</v>
      </c>
      <c r="N15" s="9"/>
      <c r="O15" s="22">
        <v>-7.4768100000000004E-2</v>
      </c>
      <c r="P15" s="22">
        <v>155.226</v>
      </c>
      <c r="Q15" s="22">
        <v>-1.6897599999999999E-2</v>
      </c>
      <c r="R15" s="22">
        <v>5</v>
      </c>
      <c r="S15" s="22">
        <v>-7.5195300000000007E-2</v>
      </c>
      <c r="T15">
        <f t="shared" si="2"/>
        <v>16.897599999999997</v>
      </c>
      <c r="U15">
        <f t="shared" si="3"/>
        <v>-1.2634014465599999</v>
      </c>
      <c r="V15" s="23"/>
      <c r="W15" s="24"/>
      <c r="X15" s="9"/>
      <c r="Y15" s="22">
        <v>1.8248</v>
      </c>
      <c r="Z15" s="22">
        <v>105.29900000000001</v>
      </c>
      <c r="AA15" s="22">
        <v>7.5469999999999999E-3</v>
      </c>
      <c r="AB15" s="22">
        <v>5</v>
      </c>
      <c r="AC15" s="22">
        <v>1.8240400000000001</v>
      </c>
      <c r="AD15">
        <f t="shared" si="4"/>
        <v>-7.5469999999999997</v>
      </c>
      <c r="AE15">
        <f t="shared" si="5"/>
        <v>-13.7717656</v>
      </c>
      <c r="AF15" s="9"/>
      <c r="AG15" s="22">
        <v>-7.4768100000000004E-2</v>
      </c>
      <c r="AH15" s="22">
        <v>190.29300000000001</v>
      </c>
      <c r="AI15" s="22">
        <v>-1.7022700000000002E-2</v>
      </c>
      <c r="AJ15" s="22">
        <v>5</v>
      </c>
      <c r="AK15" s="22">
        <v>-7.5225799999999995E-2</v>
      </c>
      <c r="AL15">
        <f t="shared" si="6"/>
        <v>17.0227</v>
      </c>
      <c r="AM15">
        <f t="shared" si="7"/>
        <v>-1.2727549358700001</v>
      </c>
      <c r="AP15" s="9"/>
      <c r="AQ15" s="22">
        <v>1.8248</v>
      </c>
      <c r="AR15" s="22">
        <v>254.93199999999999</v>
      </c>
      <c r="AS15" s="22">
        <v>1.49658E-2</v>
      </c>
      <c r="AT15" s="22">
        <v>5</v>
      </c>
      <c r="AU15" s="22">
        <v>1.8246500000000001</v>
      </c>
      <c r="AV15">
        <f t="shared" si="8"/>
        <v>-14.9658</v>
      </c>
      <c r="AW15">
        <f t="shared" si="9"/>
        <v>-27.30959184</v>
      </c>
      <c r="AX15" s="9"/>
      <c r="AY15" s="22">
        <v>-7.4768100000000004E-2</v>
      </c>
      <c r="AZ15" s="22">
        <v>308.61</v>
      </c>
      <c r="BA15" s="22">
        <v>-1.7022700000000002E-2</v>
      </c>
      <c r="BB15" s="22">
        <v>5</v>
      </c>
      <c r="BC15" s="22">
        <v>-7.5286900000000004E-2</v>
      </c>
      <c r="BD15">
        <f t="shared" si="10"/>
        <v>17.0227</v>
      </c>
      <c r="BE15">
        <f t="shared" si="11"/>
        <v>-1.2727549358700001</v>
      </c>
      <c r="BH15" s="9"/>
      <c r="BI15" s="22">
        <v>1.8248</v>
      </c>
      <c r="BJ15" s="22">
        <v>367.78</v>
      </c>
      <c r="BK15" s="22">
        <v>2.7359000000000001E-2</v>
      </c>
      <c r="BL15" s="22">
        <v>5</v>
      </c>
      <c r="BM15" s="22">
        <v>1.8243400000000001</v>
      </c>
      <c r="BN15">
        <f t="shared" si="12"/>
        <v>-27.359000000000002</v>
      </c>
      <c r="BO15">
        <f t="shared" si="13"/>
        <v>-49.924703200000003</v>
      </c>
      <c r="BP15" s="9"/>
      <c r="BQ15" s="22">
        <v>-7.4768100000000004E-2</v>
      </c>
      <c r="BR15" s="22">
        <v>442.49799999999999</v>
      </c>
      <c r="BS15" s="22">
        <v>-1.7019699999999999E-2</v>
      </c>
      <c r="BT15" s="22">
        <v>5</v>
      </c>
      <c r="BU15" s="22">
        <v>-7.5286900000000004E-2</v>
      </c>
      <c r="BV15">
        <f t="shared" si="14"/>
        <v>17.0197</v>
      </c>
      <c r="BW15">
        <f t="shared" si="15"/>
        <v>-1.27253063157</v>
      </c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1.7601819290394844</v>
      </c>
      <c r="B16" s="19">
        <f>IFERROR(BD9,0)</f>
        <v>17.020036234844188</v>
      </c>
      <c r="C16" s="20">
        <f>IFERROR(BD4,0)</f>
        <v>0.71377143290083778</v>
      </c>
      <c r="D16" s="21">
        <f>IFERROR(BD2,0)</f>
        <v>21.383421696000003</v>
      </c>
      <c r="E16" s="21"/>
      <c r="F16" s="9"/>
      <c r="G16" s="22">
        <v>1.81976</v>
      </c>
      <c r="H16" s="22">
        <v>66.090299999999999</v>
      </c>
      <c r="I16" s="22">
        <v>6.7489599999999997E-2</v>
      </c>
      <c r="J16" s="22">
        <v>6</v>
      </c>
      <c r="K16" s="22">
        <v>1.81915</v>
      </c>
      <c r="L16">
        <f t="shared" si="0"/>
        <v>-67.489599999999996</v>
      </c>
      <c r="M16">
        <f t="shared" si="1"/>
        <v>-122.814874496</v>
      </c>
      <c r="N16" s="9"/>
      <c r="O16" s="22">
        <v>-6.9732699999999995E-2</v>
      </c>
      <c r="P16" s="22">
        <v>155.327</v>
      </c>
      <c r="Q16" s="22">
        <v>-1.68793E-2</v>
      </c>
      <c r="R16" s="22">
        <v>6</v>
      </c>
      <c r="S16" s="22">
        <v>-7.0251499999999995E-2</v>
      </c>
      <c r="T16">
        <f t="shared" si="2"/>
        <v>16.879300000000001</v>
      </c>
      <c r="U16">
        <f t="shared" si="3"/>
        <v>-1.1770391631099999</v>
      </c>
      <c r="V16" s="23"/>
      <c r="W16" s="24"/>
      <c r="X16" s="9"/>
      <c r="Y16" s="22">
        <v>1.81976</v>
      </c>
      <c r="Z16" s="22">
        <v>105.4</v>
      </c>
      <c r="AA16" s="22">
        <v>6.9061299999999999E-3</v>
      </c>
      <c r="AB16" s="22">
        <v>6</v>
      </c>
      <c r="AC16" s="22">
        <v>1.81976</v>
      </c>
      <c r="AD16">
        <f t="shared" si="4"/>
        <v>-6.9061300000000001</v>
      </c>
      <c r="AE16">
        <f t="shared" si="5"/>
        <v>-12.5674991288</v>
      </c>
      <c r="AF16" s="9"/>
      <c r="AG16" s="22">
        <v>-6.9732699999999995E-2</v>
      </c>
      <c r="AH16" s="22">
        <v>190.393</v>
      </c>
      <c r="AI16" s="22">
        <v>-1.7025800000000001E-2</v>
      </c>
      <c r="AJ16" s="22">
        <v>6</v>
      </c>
      <c r="AK16" s="22">
        <v>-7.01904E-2</v>
      </c>
      <c r="AL16">
        <f t="shared" si="6"/>
        <v>17.0258</v>
      </c>
      <c r="AM16">
        <f t="shared" si="7"/>
        <v>-1.18725500366</v>
      </c>
      <c r="AP16" s="9"/>
      <c r="AQ16" s="22">
        <v>1.81976</v>
      </c>
      <c r="AR16" s="22">
        <v>255.03200000000001</v>
      </c>
      <c r="AS16" s="22">
        <v>1.36414E-2</v>
      </c>
      <c r="AT16" s="22">
        <v>6</v>
      </c>
      <c r="AU16" s="22">
        <v>1.8194600000000001</v>
      </c>
      <c r="AV16">
        <f t="shared" si="8"/>
        <v>-13.641399999999999</v>
      </c>
      <c r="AW16">
        <f t="shared" si="9"/>
        <v>-24.824074063999998</v>
      </c>
      <c r="AX16" s="9"/>
      <c r="AY16" s="22">
        <v>-6.9732699999999995E-2</v>
      </c>
      <c r="AZ16" s="22">
        <v>308.70999999999998</v>
      </c>
      <c r="BA16" s="22">
        <v>-1.7031899999999999E-2</v>
      </c>
      <c r="BB16" s="22">
        <v>6</v>
      </c>
      <c r="BC16" s="22">
        <v>-7.0343000000000003E-2</v>
      </c>
      <c r="BD16">
        <f t="shared" si="10"/>
        <v>17.0319</v>
      </c>
      <c r="BE16">
        <f t="shared" si="11"/>
        <v>-1.1876803731299999</v>
      </c>
      <c r="BH16" s="9"/>
      <c r="BI16" s="22">
        <v>1.81976</v>
      </c>
      <c r="BJ16" s="22">
        <v>367.88</v>
      </c>
      <c r="BK16" s="22">
        <v>2.5271600000000002E-2</v>
      </c>
      <c r="BL16" s="22">
        <v>6</v>
      </c>
      <c r="BM16" s="22">
        <v>1.8188500000000001</v>
      </c>
      <c r="BN16">
        <f t="shared" si="12"/>
        <v>-25.271600000000003</v>
      </c>
      <c r="BO16">
        <f t="shared" si="13"/>
        <v>-45.988246816000007</v>
      </c>
      <c r="BP16" s="9"/>
      <c r="BQ16" s="22">
        <v>-6.9732699999999995E-2</v>
      </c>
      <c r="BR16" s="22">
        <v>442.59800000000001</v>
      </c>
      <c r="BS16" s="22">
        <v>-1.7010500000000001E-2</v>
      </c>
      <c r="BT16" s="22">
        <v>6</v>
      </c>
      <c r="BU16" s="22">
        <v>-7.0373500000000005E-2</v>
      </c>
      <c r="BV16">
        <f t="shared" si="14"/>
        <v>17.0105</v>
      </c>
      <c r="BW16">
        <f t="shared" si="15"/>
        <v>-1.18618809335</v>
      </c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1.7604944107422453</v>
      </c>
      <c r="B17" s="19">
        <f>IFERROR(BN9,0)</f>
        <v>17.114458888815488</v>
      </c>
      <c r="C17" s="20">
        <f>IFERROR(BN4,0)</f>
        <v>0.79051204398743335</v>
      </c>
      <c r="D17" s="21">
        <f>IFERROR(BN2,0)</f>
        <v>23.818056120000001</v>
      </c>
      <c r="E17" s="21">
        <f>IFERROR(BK9,0)</f>
        <v>12.588290811366194</v>
      </c>
      <c r="F17" s="9"/>
      <c r="G17" s="22">
        <v>1.81473</v>
      </c>
      <c r="H17" s="22">
        <v>66.191000000000003</v>
      </c>
      <c r="I17" s="22">
        <v>5.8767699999999999E-2</v>
      </c>
      <c r="J17" s="22">
        <v>7</v>
      </c>
      <c r="K17" s="22">
        <v>1.81427</v>
      </c>
      <c r="L17">
        <f t="shared" si="0"/>
        <v>-58.767699999999998</v>
      </c>
      <c r="M17">
        <f t="shared" si="1"/>
        <v>-106.647508221</v>
      </c>
      <c r="N17" s="9"/>
      <c r="O17" s="22">
        <v>-6.4697299999999999E-2</v>
      </c>
      <c r="P17" s="22">
        <v>155.42699999999999</v>
      </c>
      <c r="Q17" s="22">
        <v>-1.6897599999999999E-2</v>
      </c>
      <c r="R17" s="22">
        <v>7</v>
      </c>
      <c r="S17" s="22">
        <v>-6.5155000000000005E-2</v>
      </c>
      <c r="T17">
        <f t="shared" si="2"/>
        <v>16.897599999999997</v>
      </c>
      <c r="U17">
        <f t="shared" si="3"/>
        <v>-1.0932290964799998</v>
      </c>
      <c r="V17" s="23"/>
      <c r="W17" s="24"/>
      <c r="X17" s="9"/>
      <c r="Y17" s="22">
        <v>1.81473</v>
      </c>
      <c r="Z17" s="22">
        <v>105.501</v>
      </c>
      <c r="AA17" s="22">
        <v>6.2286399999999997E-3</v>
      </c>
      <c r="AB17" s="22">
        <v>7</v>
      </c>
      <c r="AC17" s="22">
        <v>1.81396</v>
      </c>
      <c r="AD17">
        <f t="shared" si="4"/>
        <v>-6.2286399999999995</v>
      </c>
      <c r="AE17">
        <f t="shared" si="5"/>
        <v>-11.303299867199998</v>
      </c>
      <c r="AF17" s="9"/>
      <c r="AG17" s="22">
        <v>-6.4697299999999999E-2</v>
      </c>
      <c r="AH17" s="22">
        <v>190.494</v>
      </c>
      <c r="AI17" s="22">
        <v>-1.7022700000000002E-2</v>
      </c>
      <c r="AJ17" s="22">
        <v>7</v>
      </c>
      <c r="AK17" s="22">
        <v>-6.5216099999999999E-2</v>
      </c>
      <c r="AL17">
        <f t="shared" si="6"/>
        <v>17.0227</v>
      </c>
      <c r="AM17">
        <f t="shared" si="7"/>
        <v>-1.10132272871</v>
      </c>
      <c r="AP17" s="9"/>
      <c r="AQ17" s="22">
        <v>1.81473</v>
      </c>
      <c r="AR17" s="22">
        <v>255.13300000000001</v>
      </c>
      <c r="AS17" s="22">
        <v>1.24268E-2</v>
      </c>
      <c r="AT17" s="22">
        <v>7</v>
      </c>
      <c r="AU17" s="22">
        <v>1.81366</v>
      </c>
      <c r="AV17">
        <f t="shared" si="8"/>
        <v>-12.4268</v>
      </c>
      <c r="AW17">
        <f t="shared" si="9"/>
        <v>-22.551286764</v>
      </c>
      <c r="AX17" s="9"/>
      <c r="AY17" s="22">
        <v>-6.4697299999999999E-2</v>
      </c>
      <c r="AZ17" s="22">
        <v>308.81099999999998</v>
      </c>
      <c r="BA17" s="22">
        <v>-1.7031899999999999E-2</v>
      </c>
      <c r="BB17" s="22">
        <v>7</v>
      </c>
      <c r="BC17" s="22">
        <v>-6.5155000000000005E-2</v>
      </c>
      <c r="BD17">
        <f t="shared" si="10"/>
        <v>17.0319</v>
      </c>
      <c r="BE17">
        <f t="shared" si="11"/>
        <v>-1.10191794387</v>
      </c>
      <c r="BH17" s="9"/>
      <c r="BI17" s="22">
        <v>1.81473</v>
      </c>
      <c r="BJ17" s="22">
        <v>367.98099999999999</v>
      </c>
      <c r="BK17" s="22">
        <v>2.3071299999999999E-2</v>
      </c>
      <c r="BL17" s="22">
        <v>7</v>
      </c>
      <c r="BM17" s="22">
        <v>1.81366</v>
      </c>
      <c r="BN17">
        <f t="shared" si="12"/>
        <v>-23.071300000000001</v>
      </c>
      <c r="BO17">
        <f t="shared" si="13"/>
        <v>-41.868180248999998</v>
      </c>
      <c r="BP17" s="9"/>
      <c r="BQ17" s="22">
        <v>-6.4697299999999999E-2</v>
      </c>
      <c r="BR17" s="22">
        <v>442.69900000000001</v>
      </c>
      <c r="BS17" s="22">
        <v>-1.7013500000000001E-2</v>
      </c>
      <c r="BT17" s="22">
        <v>7</v>
      </c>
      <c r="BU17" s="22">
        <v>-6.5155000000000005E-2</v>
      </c>
      <c r="BV17">
        <f t="shared" si="14"/>
        <v>17.013500000000001</v>
      </c>
      <c r="BW17">
        <f t="shared" si="15"/>
        <v>-1.1007275135500001</v>
      </c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1.7590026867660304</v>
      </c>
      <c r="B18" s="19">
        <f>IFERROR(BV9,0)</f>
        <v>17.030058620002517</v>
      </c>
      <c r="C18" s="20">
        <f>IFERROR(BV4,0)</f>
        <v>0.69501356448074336</v>
      </c>
      <c r="D18" s="21">
        <f>IFERROR(BV2,0)</f>
        <v>20.819769949999998</v>
      </c>
      <c r="E18" s="21"/>
      <c r="F18" s="9"/>
      <c r="G18" s="22">
        <v>1.80969</v>
      </c>
      <c r="H18" s="22">
        <v>66.291799999999995</v>
      </c>
      <c r="I18" s="22">
        <v>5.1739500000000001E-2</v>
      </c>
      <c r="J18" s="22">
        <v>8</v>
      </c>
      <c r="K18" s="22">
        <v>1.8093900000000001</v>
      </c>
      <c r="L18">
        <f t="shared" si="0"/>
        <v>-51.7395</v>
      </c>
      <c r="M18">
        <f t="shared" si="1"/>
        <v>-93.632455754999995</v>
      </c>
      <c r="N18" s="9"/>
      <c r="O18" s="22">
        <v>-5.9661899999999997E-2</v>
      </c>
      <c r="P18" s="22">
        <v>155.52799999999999</v>
      </c>
      <c r="Q18" s="22">
        <v>-1.6885399999999998E-2</v>
      </c>
      <c r="R18" s="22">
        <v>8</v>
      </c>
      <c r="S18" s="22">
        <v>-6.0089099999999999E-2</v>
      </c>
      <c r="T18">
        <f t="shared" si="2"/>
        <v>16.885399999999997</v>
      </c>
      <c r="U18">
        <f t="shared" si="3"/>
        <v>-1.0074150462599998</v>
      </c>
      <c r="V18" s="23"/>
      <c r="W18" s="24"/>
      <c r="X18" s="9"/>
      <c r="Y18" s="22">
        <v>1.80969</v>
      </c>
      <c r="Z18" s="22">
        <v>105.601</v>
      </c>
      <c r="AA18" s="22">
        <v>5.5786100000000003E-3</v>
      </c>
      <c r="AB18" s="22">
        <v>8</v>
      </c>
      <c r="AC18" s="22">
        <v>1.8087800000000001</v>
      </c>
      <c r="AD18">
        <f t="shared" si="4"/>
        <v>-5.5786100000000003</v>
      </c>
      <c r="AE18">
        <f t="shared" si="5"/>
        <v>-10.0955547309</v>
      </c>
      <c r="AF18" s="9"/>
      <c r="AG18" s="22">
        <v>-5.9661899999999997E-2</v>
      </c>
      <c r="AH18" s="22">
        <v>190.595</v>
      </c>
      <c r="AI18" s="22">
        <v>-1.70288E-2</v>
      </c>
      <c r="AJ18" s="22">
        <v>8</v>
      </c>
      <c r="AK18" s="22">
        <v>-6.0150099999999998E-2</v>
      </c>
      <c r="AL18">
        <f t="shared" si="6"/>
        <v>17.0288</v>
      </c>
      <c r="AM18">
        <f t="shared" si="7"/>
        <v>-1.01597056272</v>
      </c>
      <c r="AP18" s="9"/>
      <c r="AQ18" s="22">
        <v>1.80969</v>
      </c>
      <c r="AR18" s="22">
        <v>255.23400000000001</v>
      </c>
      <c r="AS18" s="22">
        <v>1.0968E-2</v>
      </c>
      <c r="AT18" s="22">
        <v>8</v>
      </c>
      <c r="AU18" s="22">
        <v>1.8087800000000001</v>
      </c>
      <c r="AV18">
        <f t="shared" si="8"/>
        <v>-10.968</v>
      </c>
      <c r="AW18">
        <f t="shared" si="9"/>
        <v>-19.848679919999999</v>
      </c>
      <c r="AX18" s="9"/>
      <c r="AY18" s="22">
        <v>-5.9661899999999997E-2</v>
      </c>
      <c r="AZ18" s="22">
        <v>308.91199999999998</v>
      </c>
      <c r="BA18" s="22">
        <v>-1.70288E-2</v>
      </c>
      <c r="BB18" s="22">
        <v>8</v>
      </c>
      <c r="BC18" s="22">
        <v>-6.0150099999999998E-2</v>
      </c>
      <c r="BD18">
        <f t="shared" si="10"/>
        <v>17.0288</v>
      </c>
      <c r="BE18">
        <f t="shared" si="11"/>
        <v>-1.01597056272</v>
      </c>
      <c r="BH18" s="9"/>
      <c r="BI18" s="22">
        <v>1.80969</v>
      </c>
      <c r="BJ18" s="22">
        <v>368.08199999999999</v>
      </c>
      <c r="BK18" s="22">
        <v>2.10358E-2</v>
      </c>
      <c r="BL18" s="22">
        <v>8</v>
      </c>
      <c r="BM18" s="22">
        <v>1.80908</v>
      </c>
      <c r="BN18">
        <f t="shared" si="12"/>
        <v>-21.035800000000002</v>
      </c>
      <c r="BO18">
        <f t="shared" si="13"/>
        <v>-38.068276902000001</v>
      </c>
      <c r="BP18" s="9"/>
      <c r="BQ18" s="22">
        <v>-5.9661899999999997E-2</v>
      </c>
      <c r="BR18" s="22">
        <v>442.8</v>
      </c>
      <c r="BS18" s="22">
        <v>-1.7022700000000002E-2</v>
      </c>
      <c r="BT18" s="22">
        <v>8</v>
      </c>
      <c r="BU18" s="22">
        <v>-6.0150099999999998E-2</v>
      </c>
      <c r="BV18">
        <f t="shared" si="14"/>
        <v>17.0227</v>
      </c>
      <c r="BW18">
        <f t="shared" si="15"/>
        <v>-1.01560662513</v>
      </c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0.79051204398743335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66.392499999999998</v>
      </c>
      <c r="I19" s="22">
        <v>4.4754000000000002E-2</v>
      </c>
      <c r="J19" s="22">
        <v>9</v>
      </c>
      <c r="K19" s="22">
        <v>1.8045</v>
      </c>
      <c r="L19">
        <f t="shared" si="0"/>
        <v>-44.754000000000005</v>
      </c>
      <c r="M19">
        <f t="shared" si="1"/>
        <v>-80.76575364</v>
      </c>
      <c r="N19" s="9"/>
      <c r="O19" s="22">
        <v>-5.4626500000000001E-2</v>
      </c>
      <c r="P19" s="22">
        <v>155.62899999999999</v>
      </c>
      <c r="Q19" s="22">
        <v>-1.6888400000000001E-2</v>
      </c>
      <c r="R19" s="22">
        <v>9</v>
      </c>
      <c r="S19" s="22">
        <v>-5.50842E-2</v>
      </c>
      <c r="T19">
        <f t="shared" si="2"/>
        <v>16.888400000000001</v>
      </c>
      <c r="U19">
        <f t="shared" si="3"/>
        <v>-0.92255418260000011</v>
      </c>
      <c r="V19" s="23"/>
      <c r="W19" s="24"/>
      <c r="X19" s="9"/>
      <c r="Y19" s="22">
        <v>1.8046599999999999</v>
      </c>
      <c r="Z19" s="22">
        <v>105.702</v>
      </c>
      <c r="AA19" s="22">
        <v>4.9093599999999998E-3</v>
      </c>
      <c r="AB19" s="22">
        <v>9</v>
      </c>
      <c r="AC19" s="22">
        <v>1.80389</v>
      </c>
      <c r="AD19">
        <f t="shared" si="4"/>
        <v>-4.9093599999999995</v>
      </c>
      <c r="AE19">
        <f t="shared" si="5"/>
        <v>-8.8597256175999988</v>
      </c>
      <c r="AF19" s="9"/>
      <c r="AG19" s="22">
        <v>-5.4626500000000001E-2</v>
      </c>
      <c r="AH19" s="22">
        <v>190.696</v>
      </c>
      <c r="AI19" s="22">
        <v>-1.7019699999999999E-2</v>
      </c>
      <c r="AJ19" s="22">
        <v>9</v>
      </c>
      <c r="AK19" s="22">
        <v>-5.53284E-2</v>
      </c>
      <c r="AL19">
        <f t="shared" si="6"/>
        <v>17.0197</v>
      </c>
      <c r="AM19">
        <f t="shared" si="7"/>
        <v>-0.92972664205</v>
      </c>
      <c r="AP19" s="9"/>
      <c r="AQ19" s="22">
        <v>1.8046599999999999</v>
      </c>
      <c r="AR19" s="22">
        <v>255.33500000000001</v>
      </c>
      <c r="AS19" s="22">
        <v>9.8815900000000009E-3</v>
      </c>
      <c r="AT19" s="22">
        <v>9</v>
      </c>
      <c r="AU19" s="22">
        <v>1.80359</v>
      </c>
      <c r="AV19">
        <f t="shared" si="8"/>
        <v>-9.881590000000001</v>
      </c>
      <c r="AW19">
        <f t="shared" si="9"/>
        <v>-17.832910209400001</v>
      </c>
      <c r="AX19" s="9"/>
      <c r="AY19" s="22">
        <v>-5.4626500000000001E-2</v>
      </c>
      <c r="AZ19" s="22">
        <v>309.012</v>
      </c>
      <c r="BA19" s="22">
        <v>-1.7025800000000001E-2</v>
      </c>
      <c r="BB19" s="22">
        <v>9</v>
      </c>
      <c r="BC19" s="22">
        <v>-5.5481000000000003E-2</v>
      </c>
      <c r="BD19">
        <f t="shared" si="10"/>
        <v>17.0258</v>
      </c>
      <c r="BE19">
        <f t="shared" si="11"/>
        <v>-0.93005986370000004</v>
      </c>
      <c r="BH19" s="9"/>
      <c r="BI19" s="22">
        <v>1.8046599999999999</v>
      </c>
      <c r="BJ19" s="22">
        <v>368.18200000000002</v>
      </c>
      <c r="BK19" s="22">
        <v>1.8792699999999999E-2</v>
      </c>
      <c r="BL19" s="22">
        <v>9</v>
      </c>
      <c r="BM19" s="22">
        <v>1.80389</v>
      </c>
      <c r="BN19">
        <f t="shared" si="12"/>
        <v>-18.7927</v>
      </c>
      <c r="BO19">
        <f t="shared" si="13"/>
        <v>-33.914433981999998</v>
      </c>
      <c r="BP19" s="9"/>
      <c r="BQ19" s="22">
        <v>-5.4626500000000001E-2</v>
      </c>
      <c r="BR19" s="22">
        <v>442.90100000000001</v>
      </c>
      <c r="BS19" s="22">
        <v>-1.7022700000000002E-2</v>
      </c>
      <c r="BT19" s="22">
        <v>9</v>
      </c>
      <c r="BU19" s="22">
        <v>-5.5145300000000001E-2</v>
      </c>
      <c r="BV19">
        <f t="shared" si="14"/>
        <v>17.0227</v>
      </c>
      <c r="BW19">
        <f t="shared" si="15"/>
        <v>-0.92989052155000007</v>
      </c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66.493200000000002</v>
      </c>
      <c r="I20" s="22">
        <v>3.7728900000000003E-2</v>
      </c>
      <c r="J20" s="22">
        <v>10</v>
      </c>
      <c r="K20" s="22">
        <v>1.79932</v>
      </c>
      <c r="L20">
        <f t="shared" si="0"/>
        <v>-37.728900000000003</v>
      </c>
      <c r="M20">
        <f t="shared" si="1"/>
        <v>-67.897683018000009</v>
      </c>
      <c r="N20" s="9"/>
      <c r="O20" s="22">
        <v>-4.9591099999999999E-2</v>
      </c>
      <c r="P20" s="22">
        <v>155.72999999999999</v>
      </c>
      <c r="Q20" s="22">
        <v>-1.6888400000000001E-2</v>
      </c>
      <c r="R20" s="22">
        <v>10</v>
      </c>
      <c r="S20" s="22">
        <v>-5.0140400000000002E-2</v>
      </c>
      <c r="T20">
        <f t="shared" si="2"/>
        <v>16.888400000000001</v>
      </c>
      <c r="U20">
        <f t="shared" si="3"/>
        <v>-0.83751433324000002</v>
      </c>
      <c r="V20" s="23"/>
      <c r="W20" s="24"/>
      <c r="X20" s="9"/>
      <c r="Y20" s="22">
        <v>1.79962</v>
      </c>
      <c r="Z20" s="22">
        <v>105.803</v>
      </c>
      <c r="AA20" s="22">
        <v>4.2657499999999996E-3</v>
      </c>
      <c r="AB20" s="22">
        <v>10</v>
      </c>
      <c r="AC20" s="22">
        <v>1.79932</v>
      </c>
      <c r="AD20">
        <f t="shared" si="4"/>
        <v>-4.2657499999999997</v>
      </c>
      <c r="AE20">
        <f t="shared" si="5"/>
        <v>-7.6767290149999994</v>
      </c>
      <c r="AF20" s="9"/>
      <c r="AG20" s="22">
        <v>-4.9591099999999999E-2</v>
      </c>
      <c r="AH20" s="22">
        <v>190.79599999999999</v>
      </c>
      <c r="AI20" s="22">
        <v>-1.7025800000000001E-2</v>
      </c>
      <c r="AJ20" s="22">
        <v>10</v>
      </c>
      <c r="AK20" s="22">
        <v>-5.0170899999999997E-2</v>
      </c>
      <c r="AL20">
        <f t="shared" si="6"/>
        <v>17.0258</v>
      </c>
      <c r="AM20">
        <f t="shared" si="7"/>
        <v>-0.84432815037999998</v>
      </c>
      <c r="AP20" s="9"/>
      <c r="AQ20" s="22">
        <v>1.79962</v>
      </c>
      <c r="AR20" s="22">
        <v>255.435</v>
      </c>
      <c r="AS20" s="22">
        <v>8.5937500000000007E-3</v>
      </c>
      <c r="AT20" s="22">
        <v>10</v>
      </c>
      <c r="AU20" s="22">
        <v>1.79932</v>
      </c>
      <c r="AV20">
        <f t="shared" si="8"/>
        <v>-8.59375</v>
      </c>
      <c r="AW20">
        <f t="shared" si="9"/>
        <v>-15.465484375000001</v>
      </c>
      <c r="AX20" s="9"/>
      <c r="AY20" s="22">
        <v>-4.9591099999999999E-2</v>
      </c>
      <c r="AZ20" s="22">
        <v>309.113</v>
      </c>
      <c r="BA20" s="22">
        <v>-1.7025800000000001E-2</v>
      </c>
      <c r="BB20" s="22">
        <v>10</v>
      </c>
      <c r="BC20" s="22">
        <v>-5.0262500000000002E-2</v>
      </c>
      <c r="BD20">
        <f t="shared" si="10"/>
        <v>17.0258</v>
      </c>
      <c r="BE20">
        <f t="shared" si="11"/>
        <v>-0.84432815037999998</v>
      </c>
      <c r="BH20" s="9"/>
      <c r="BI20" s="22">
        <v>1.79962</v>
      </c>
      <c r="BJ20" s="22">
        <v>368.28300000000002</v>
      </c>
      <c r="BK20" s="22">
        <v>1.6818199999999998E-2</v>
      </c>
      <c r="BL20" s="22">
        <v>10</v>
      </c>
      <c r="BM20" s="22">
        <v>1.79901</v>
      </c>
      <c r="BN20">
        <f t="shared" si="12"/>
        <v>-16.818199999999997</v>
      </c>
      <c r="BO20">
        <f t="shared" si="13"/>
        <v>-30.266369083999994</v>
      </c>
      <c r="BP20" s="9"/>
      <c r="BQ20" s="22">
        <v>-4.9591099999999999E-2</v>
      </c>
      <c r="BR20" s="22">
        <v>443.00099999999998</v>
      </c>
      <c r="BS20" s="22">
        <v>-1.7013500000000001E-2</v>
      </c>
      <c r="BT20" s="22">
        <v>10</v>
      </c>
      <c r="BU20" s="22">
        <v>-5.0018300000000002E-2</v>
      </c>
      <c r="BV20">
        <f t="shared" si="14"/>
        <v>17.013500000000001</v>
      </c>
      <c r="BW20">
        <f t="shared" si="15"/>
        <v>-0.84371817984999997</v>
      </c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66.593900000000005</v>
      </c>
      <c r="I21" s="22">
        <v>3.02551E-2</v>
      </c>
      <c r="J21" s="22">
        <v>11</v>
      </c>
      <c r="K21" s="22">
        <v>1.79352</v>
      </c>
      <c r="L21">
        <f t="shared" si="0"/>
        <v>-30.255099999999999</v>
      </c>
      <c r="M21">
        <f t="shared" si="1"/>
        <v>-54.295499908999993</v>
      </c>
      <c r="N21" s="9"/>
      <c r="O21" s="22">
        <v>-4.4555699999999997E-2</v>
      </c>
      <c r="P21" s="22">
        <v>155.83000000000001</v>
      </c>
      <c r="Q21" s="22">
        <v>-1.68793E-2</v>
      </c>
      <c r="R21" s="22">
        <v>11</v>
      </c>
      <c r="S21" s="22">
        <v>-4.4894400000000001E-2</v>
      </c>
      <c r="T21">
        <f t="shared" si="2"/>
        <v>16.879300000000001</v>
      </c>
      <c r="U21">
        <f t="shared" si="3"/>
        <v>-0.75206902701</v>
      </c>
      <c r="V21" s="23"/>
      <c r="W21" s="24"/>
      <c r="X21" s="9"/>
      <c r="Y21" s="22">
        <v>1.7945899999999999</v>
      </c>
      <c r="Z21" s="22">
        <v>105.904</v>
      </c>
      <c r="AA21" s="22">
        <v>3.5839800000000001E-3</v>
      </c>
      <c r="AB21" s="22">
        <v>11</v>
      </c>
      <c r="AC21" s="22">
        <v>1.79352</v>
      </c>
      <c r="AD21">
        <f t="shared" si="4"/>
        <v>-3.5839799999999999</v>
      </c>
      <c r="AE21">
        <f t="shared" si="5"/>
        <v>-6.4317746681999992</v>
      </c>
      <c r="AF21" s="9"/>
      <c r="AG21" s="22">
        <v>-4.4555699999999997E-2</v>
      </c>
      <c r="AH21" s="22">
        <v>190.89699999999999</v>
      </c>
      <c r="AI21" s="22">
        <v>-1.7022700000000002E-2</v>
      </c>
      <c r="AJ21" s="22">
        <v>11</v>
      </c>
      <c r="AK21" s="22">
        <v>-4.4894400000000001E-2</v>
      </c>
      <c r="AL21">
        <f t="shared" si="6"/>
        <v>17.0227</v>
      </c>
      <c r="AM21">
        <f t="shared" si="7"/>
        <v>-0.75845831439</v>
      </c>
      <c r="AP21" s="9"/>
      <c r="AQ21" s="22">
        <v>1.7945899999999999</v>
      </c>
      <c r="AR21" s="22">
        <v>255.536</v>
      </c>
      <c r="AS21" s="22">
        <v>7.4249299999999997E-3</v>
      </c>
      <c r="AT21" s="22">
        <v>11</v>
      </c>
      <c r="AU21" s="22">
        <v>1.79382</v>
      </c>
      <c r="AV21">
        <f t="shared" si="8"/>
        <v>-7.4249299999999998</v>
      </c>
      <c r="AW21">
        <f t="shared" si="9"/>
        <v>-13.3247051287</v>
      </c>
      <c r="AX21" s="9"/>
      <c r="AY21" s="22">
        <v>-4.4555699999999997E-2</v>
      </c>
      <c r="AZ21" s="22">
        <v>309.214</v>
      </c>
      <c r="BA21" s="22">
        <v>-1.70288E-2</v>
      </c>
      <c r="BB21" s="22">
        <v>11</v>
      </c>
      <c r="BC21" s="22">
        <v>-4.4891399999999998E-2</v>
      </c>
      <c r="BD21">
        <f t="shared" si="10"/>
        <v>17.0288</v>
      </c>
      <c r="BE21">
        <f t="shared" si="11"/>
        <v>-0.75873010415999997</v>
      </c>
      <c r="BH21" s="9"/>
      <c r="BI21" s="22">
        <v>1.7945899999999999</v>
      </c>
      <c r="BJ21" s="22">
        <v>368.38400000000001</v>
      </c>
      <c r="BK21" s="22">
        <v>1.45386E-2</v>
      </c>
      <c r="BL21" s="22">
        <v>11</v>
      </c>
      <c r="BM21" s="22">
        <v>1.79352</v>
      </c>
      <c r="BN21">
        <f t="shared" si="12"/>
        <v>-14.538600000000001</v>
      </c>
      <c r="BO21">
        <f t="shared" si="13"/>
        <v>-26.090826174</v>
      </c>
      <c r="BP21" s="9"/>
      <c r="BQ21" s="22">
        <v>-4.4555699999999997E-2</v>
      </c>
      <c r="BR21" s="22">
        <v>443.10199999999998</v>
      </c>
      <c r="BS21" s="22">
        <v>-1.7019699999999999E-2</v>
      </c>
      <c r="BT21" s="22">
        <v>11</v>
      </c>
      <c r="BU21" s="22">
        <v>-4.4784499999999998E-2</v>
      </c>
      <c r="BV21">
        <f t="shared" si="14"/>
        <v>17.0197</v>
      </c>
      <c r="BW21">
        <f t="shared" si="15"/>
        <v>-0.75832464728999993</v>
      </c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66.694599999999994</v>
      </c>
      <c r="I22" s="22">
        <v>2.3538199999999999E-2</v>
      </c>
      <c r="J22" s="22">
        <v>12</v>
      </c>
      <c r="K22" s="22">
        <v>1.78894</v>
      </c>
      <c r="L22">
        <f t="shared" si="0"/>
        <v>-23.5382</v>
      </c>
      <c r="M22">
        <f t="shared" si="1"/>
        <v>-42.122785809999996</v>
      </c>
      <c r="N22" s="9"/>
      <c r="O22" s="22">
        <v>-3.9520300000000001E-2</v>
      </c>
      <c r="P22" s="22">
        <v>155.93100000000001</v>
      </c>
      <c r="Q22" s="22">
        <v>-1.68793E-2</v>
      </c>
      <c r="R22" s="22">
        <v>12</v>
      </c>
      <c r="S22" s="22">
        <v>-3.9901699999999998E-2</v>
      </c>
      <c r="T22">
        <f t="shared" si="2"/>
        <v>16.879300000000001</v>
      </c>
      <c r="U22">
        <f t="shared" si="3"/>
        <v>-0.66707499979000007</v>
      </c>
      <c r="V22" s="23"/>
      <c r="W22" s="24"/>
      <c r="X22" s="9"/>
      <c r="Y22" s="22">
        <v>1.78955</v>
      </c>
      <c r="Z22" s="22">
        <v>106.004</v>
      </c>
      <c r="AA22" s="22">
        <v>2.92786E-3</v>
      </c>
      <c r="AB22" s="22">
        <v>12</v>
      </c>
      <c r="AC22" s="22">
        <v>1.78833</v>
      </c>
      <c r="AD22">
        <f t="shared" si="4"/>
        <v>-2.9278599999999999</v>
      </c>
      <c r="AE22">
        <f t="shared" si="5"/>
        <v>-5.239551863</v>
      </c>
      <c r="AF22" s="9"/>
      <c r="AG22" s="22">
        <v>-3.9520300000000001E-2</v>
      </c>
      <c r="AH22" s="22">
        <v>190.99799999999999</v>
      </c>
      <c r="AI22" s="22">
        <v>-1.7019699999999999E-2</v>
      </c>
      <c r="AJ22" s="22">
        <v>12</v>
      </c>
      <c r="AK22" s="22">
        <v>-3.9950600000000003E-2</v>
      </c>
      <c r="AL22">
        <f t="shared" si="6"/>
        <v>17.0197</v>
      </c>
      <c r="AM22">
        <f t="shared" si="7"/>
        <v>-0.67262364991000001</v>
      </c>
      <c r="AP22" s="9"/>
      <c r="AQ22" s="22">
        <v>1.78955</v>
      </c>
      <c r="AR22" s="22">
        <v>255.637</v>
      </c>
      <c r="AS22" s="22">
        <v>6.3110400000000004E-3</v>
      </c>
      <c r="AT22" s="22">
        <v>12</v>
      </c>
      <c r="AU22" s="22">
        <v>1.78864</v>
      </c>
      <c r="AV22">
        <f t="shared" si="8"/>
        <v>-6.3110400000000002</v>
      </c>
      <c r="AW22">
        <f t="shared" si="9"/>
        <v>-11.293921632</v>
      </c>
      <c r="AX22" s="9"/>
      <c r="AY22" s="22">
        <v>-3.9520300000000001E-2</v>
      </c>
      <c r="AZ22" s="22">
        <v>309.315</v>
      </c>
      <c r="BA22" s="22">
        <v>-1.7025800000000001E-2</v>
      </c>
      <c r="BB22" s="22">
        <v>12</v>
      </c>
      <c r="BC22" s="22">
        <v>-3.9895600000000003E-2</v>
      </c>
      <c r="BD22">
        <f t="shared" si="10"/>
        <v>17.0258</v>
      </c>
      <c r="BE22">
        <f t="shared" si="11"/>
        <v>-0.67286472374000006</v>
      </c>
      <c r="BH22" s="9"/>
      <c r="BI22" s="22">
        <v>1.78955</v>
      </c>
      <c r="BJ22" s="22">
        <v>368.48399999999998</v>
      </c>
      <c r="BK22" s="22">
        <v>1.2265E-2</v>
      </c>
      <c r="BL22" s="22">
        <v>12</v>
      </c>
      <c r="BM22" s="22">
        <v>1.78864</v>
      </c>
      <c r="BN22">
        <f t="shared" si="12"/>
        <v>-12.265000000000001</v>
      </c>
      <c r="BO22">
        <f t="shared" si="13"/>
        <v>-21.948830749999999</v>
      </c>
      <c r="BP22" s="9"/>
      <c r="BQ22" s="22">
        <v>-3.9520300000000001E-2</v>
      </c>
      <c r="BR22" s="22">
        <v>443.20299999999997</v>
      </c>
      <c r="BS22" s="22">
        <v>-1.7013500000000001E-2</v>
      </c>
      <c r="BT22" s="22">
        <v>12</v>
      </c>
      <c r="BU22" s="22">
        <v>-3.9883399999999999E-2</v>
      </c>
      <c r="BV22">
        <f t="shared" si="14"/>
        <v>17.013500000000001</v>
      </c>
      <c r="BW22">
        <f t="shared" si="15"/>
        <v>-0.67237862405000004</v>
      </c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66.795299999999997</v>
      </c>
      <c r="I23" s="22">
        <v>1.6604600000000001E-2</v>
      </c>
      <c r="J23" s="22">
        <v>13</v>
      </c>
      <c r="K23" s="22">
        <v>1.7837499999999999</v>
      </c>
      <c r="L23">
        <f t="shared" si="0"/>
        <v>-16.604600000000001</v>
      </c>
      <c r="M23">
        <f t="shared" si="1"/>
        <v>-29.631240792000003</v>
      </c>
      <c r="N23" s="9"/>
      <c r="O23" s="22">
        <v>-3.4484899999999999E-2</v>
      </c>
      <c r="P23" s="22">
        <v>156.03200000000001</v>
      </c>
      <c r="Q23" s="22">
        <v>-1.6885399999999998E-2</v>
      </c>
      <c r="R23" s="22">
        <v>13</v>
      </c>
      <c r="S23" s="22">
        <v>-3.4536699999999997E-2</v>
      </c>
      <c r="T23">
        <f t="shared" si="2"/>
        <v>16.885399999999997</v>
      </c>
      <c r="U23">
        <f t="shared" si="3"/>
        <v>-0.58229133045999992</v>
      </c>
      <c r="V23" s="23"/>
      <c r="W23" s="24"/>
      <c r="X23" s="9"/>
      <c r="Y23" s="22">
        <v>1.7845200000000001</v>
      </c>
      <c r="Z23" s="22">
        <v>106.105</v>
      </c>
      <c r="AA23" s="22">
        <v>2.2311399999999999E-3</v>
      </c>
      <c r="AB23" s="22">
        <v>13</v>
      </c>
      <c r="AC23" s="22">
        <v>1.78406</v>
      </c>
      <c r="AD23">
        <f t="shared" si="4"/>
        <v>-2.2311399999999999</v>
      </c>
      <c r="AE23">
        <f t="shared" si="5"/>
        <v>-3.9815139527999999</v>
      </c>
      <c r="AF23" s="9"/>
      <c r="AG23" s="22">
        <v>-3.4484899999999999E-2</v>
      </c>
      <c r="AH23" s="22">
        <v>191.09800000000001</v>
      </c>
      <c r="AI23" s="22">
        <v>-1.7022700000000002E-2</v>
      </c>
      <c r="AJ23" s="22">
        <v>13</v>
      </c>
      <c r="AK23" s="22">
        <v>-3.4701500000000003E-2</v>
      </c>
      <c r="AL23">
        <f t="shared" si="6"/>
        <v>17.0227</v>
      </c>
      <c r="AM23">
        <f t="shared" si="7"/>
        <v>-0.58702610723000004</v>
      </c>
      <c r="AP23" s="9"/>
      <c r="AQ23" s="22">
        <v>1.7845200000000001</v>
      </c>
      <c r="AR23" s="22">
        <v>255.73699999999999</v>
      </c>
      <c r="AS23" s="22">
        <v>5.10254E-3</v>
      </c>
      <c r="AT23" s="22">
        <v>13</v>
      </c>
      <c r="AU23" s="22">
        <v>1.78406</v>
      </c>
      <c r="AV23">
        <f t="shared" si="8"/>
        <v>-5.1025400000000003</v>
      </c>
      <c r="AW23">
        <f t="shared" si="9"/>
        <v>-9.1055846808000016</v>
      </c>
      <c r="AX23" s="9"/>
      <c r="AY23" s="22">
        <v>-3.4484899999999999E-2</v>
      </c>
      <c r="AZ23" s="22">
        <v>309.41500000000002</v>
      </c>
      <c r="BA23" s="22">
        <v>-1.7031899999999999E-2</v>
      </c>
      <c r="BB23" s="22">
        <v>13</v>
      </c>
      <c r="BC23" s="22">
        <v>-3.4756500000000003E-2</v>
      </c>
      <c r="BD23">
        <f t="shared" si="10"/>
        <v>17.0319</v>
      </c>
      <c r="BE23">
        <f t="shared" si="11"/>
        <v>-0.58734336831</v>
      </c>
      <c r="BH23" s="9"/>
      <c r="BI23" s="22">
        <v>1.7845200000000001</v>
      </c>
      <c r="BJ23" s="22">
        <v>368.58499999999998</v>
      </c>
      <c r="BK23" s="22">
        <v>9.9365200000000008E-3</v>
      </c>
      <c r="BL23" s="22">
        <v>13</v>
      </c>
      <c r="BM23" s="22">
        <v>1.7837499999999999</v>
      </c>
      <c r="BN23">
        <f t="shared" si="12"/>
        <v>-9.9365200000000016</v>
      </c>
      <c r="BO23">
        <f t="shared" si="13"/>
        <v>-17.731918670400002</v>
      </c>
      <c r="BP23" s="9"/>
      <c r="BQ23" s="22">
        <v>-3.4484899999999999E-2</v>
      </c>
      <c r="BR23" s="22">
        <v>443.303</v>
      </c>
      <c r="BS23" s="22">
        <v>-1.70166E-2</v>
      </c>
      <c r="BT23" s="22">
        <v>13</v>
      </c>
      <c r="BU23" s="22">
        <v>-3.4634400000000003E-2</v>
      </c>
      <c r="BV23">
        <f t="shared" si="14"/>
        <v>17.0166</v>
      </c>
      <c r="BW23">
        <f t="shared" si="15"/>
        <v>-0.58681574934000003</v>
      </c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66.896000000000001</v>
      </c>
      <c r="I24" s="22">
        <v>9.8205600000000007E-3</v>
      </c>
      <c r="J24" s="22">
        <v>14</v>
      </c>
      <c r="K24" s="22">
        <v>1.77887</v>
      </c>
      <c r="L24">
        <f t="shared" si="0"/>
        <v>-9.8205600000000004</v>
      </c>
      <c r="M24">
        <f t="shared" si="1"/>
        <v>-17.475490108799999</v>
      </c>
      <c r="N24" s="9"/>
      <c r="O24" s="22">
        <v>-2.94495E-2</v>
      </c>
      <c r="P24" s="22">
        <v>156.13200000000001</v>
      </c>
      <c r="Q24" s="22">
        <v>-1.6882299999999999E-2</v>
      </c>
      <c r="R24" s="22">
        <v>14</v>
      </c>
      <c r="S24" s="22">
        <v>-2.97516E-2</v>
      </c>
      <c r="T24">
        <f t="shared" si="2"/>
        <v>16.882300000000001</v>
      </c>
      <c r="U24">
        <f t="shared" si="3"/>
        <v>-0.49717529385000003</v>
      </c>
      <c r="V24" s="23"/>
      <c r="W24" s="24"/>
      <c r="X24" s="9"/>
      <c r="Y24" s="22">
        <v>1.77948</v>
      </c>
      <c r="Z24" s="22">
        <v>106.206</v>
      </c>
      <c r="AA24" s="22">
        <v>1.5493799999999999E-3</v>
      </c>
      <c r="AB24" s="22">
        <v>14</v>
      </c>
      <c r="AC24" s="22">
        <v>1.7791699999999999</v>
      </c>
      <c r="AD24">
        <f t="shared" si="4"/>
        <v>-1.54938</v>
      </c>
      <c r="AE24">
        <f t="shared" si="5"/>
        <v>-2.7570907224000001</v>
      </c>
      <c r="AF24" s="9"/>
      <c r="AG24" s="22">
        <v>-2.94495E-2</v>
      </c>
      <c r="AH24" s="22">
        <v>191.19900000000001</v>
      </c>
      <c r="AI24" s="22">
        <v>-1.7022700000000002E-2</v>
      </c>
      <c r="AJ24" s="22">
        <v>14</v>
      </c>
      <c r="AK24" s="22">
        <v>-2.9788200000000001E-2</v>
      </c>
      <c r="AL24">
        <f t="shared" si="6"/>
        <v>17.0227</v>
      </c>
      <c r="AM24">
        <f t="shared" si="7"/>
        <v>-0.50131000365</v>
      </c>
      <c r="AP24" s="9"/>
      <c r="AQ24" s="22">
        <v>1.77948</v>
      </c>
      <c r="AR24" s="22">
        <v>255.83799999999999</v>
      </c>
      <c r="AS24" s="22">
        <v>3.8406400000000002E-3</v>
      </c>
      <c r="AT24" s="22">
        <v>14</v>
      </c>
      <c r="AU24" s="22">
        <v>1.7791699999999999</v>
      </c>
      <c r="AV24">
        <f t="shared" si="8"/>
        <v>-3.8406400000000001</v>
      </c>
      <c r="AW24">
        <f t="shared" si="9"/>
        <v>-6.8343420671999997</v>
      </c>
      <c r="AX24" s="9"/>
      <c r="AY24" s="22">
        <v>-2.94495E-2</v>
      </c>
      <c r="AZ24" s="22">
        <v>309.51600000000002</v>
      </c>
      <c r="BA24" s="22">
        <v>-1.7034899999999999E-2</v>
      </c>
      <c r="BB24" s="22">
        <v>14</v>
      </c>
      <c r="BC24" s="22">
        <v>-2.9754599999999999E-2</v>
      </c>
      <c r="BD24">
        <f t="shared" si="10"/>
        <v>17.0349</v>
      </c>
      <c r="BE24">
        <f t="shared" si="11"/>
        <v>-0.50166928755000006</v>
      </c>
      <c r="BH24" s="9"/>
      <c r="BI24" s="22">
        <v>1.77948</v>
      </c>
      <c r="BJ24" s="22">
        <v>368.68599999999998</v>
      </c>
      <c r="BK24" s="22">
        <v>7.1319599999999997E-3</v>
      </c>
      <c r="BL24" s="22">
        <v>14</v>
      </c>
      <c r="BM24" s="22">
        <v>1.77887</v>
      </c>
      <c r="BN24">
        <f t="shared" si="12"/>
        <v>-7.1319599999999994</v>
      </c>
      <c r="BO24">
        <f t="shared" si="13"/>
        <v>-12.691180180799998</v>
      </c>
      <c r="BP24" s="9"/>
      <c r="BQ24" s="22">
        <v>-2.94495E-2</v>
      </c>
      <c r="BR24" s="22">
        <v>443.404</v>
      </c>
      <c r="BS24" s="22">
        <v>-1.70166E-2</v>
      </c>
      <c r="BT24" s="22">
        <v>14</v>
      </c>
      <c r="BU24" s="22">
        <v>-2.9602099999999999E-2</v>
      </c>
      <c r="BV24">
        <f t="shared" si="14"/>
        <v>17.0166</v>
      </c>
      <c r="BW24">
        <f t="shared" si="15"/>
        <v>-0.50113036170000003</v>
      </c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66.996700000000004</v>
      </c>
      <c r="I25" s="22">
        <v>3.6172499999999998E-3</v>
      </c>
      <c r="J25" s="22">
        <v>15</v>
      </c>
      <c r="K25" s="22">
        <v>1.77399</v>
      </c>
      <c r="L25">
        <f t="shared" si="0"/>
        <v>-3.6172499999999999</v>
      </c>
      <c r="M25">
        <f t="shared" si="1"/>
        <v>-6.4185930899999999</v>
      </c>
      <c r="N25" s="9"/>
      <c r="O25" s="22">
        <v>-2.4414100000000001E-2</v>
      </c>
      <c r="P25" s="22">
        <v>156.233</v>
      </c>
      <c r="Q25" s="22">
        <v>-1.6888400000000001E-2</v>
      </c>
      <c r="R25" s="22">
        <v>15</v>
      </c>
      <c r="S25" s="22">
        <v>-2.4761999999999999E-2</v>
      </c>
      <c r="T25">
        <f t="shared" si="2"/>
        <v>16.888400000000001</v>
      </c>
      <c r="U25">
        <f t="shared" si="3"/>
        <v>-0.41231508644000003</v>
      </c>
      <c r="V25" s="23"/>
      <c r="W25" s="24"/>
      <c r="X25" s="9"/>
      <c r="Y25" s="22">
        <v>1.77444</v>
      </c>
      <c r="Z25" s="22">
        <v>106.306</v>
      </c>
      <c r="AA25" s="22">
        <v>8.8165300000000004E-4</v>
      </c>
      <c r="AB25" s="22">
        <v>15</v>
      </c>
      <c r="AC25" s="22">
        <v>1.7736799999999999</v>
      </c>
      <c r="AD25">
        <f t="shared" si="4"/>
        <v>-0.88165300000000002</v>
      </c>
      <c r="AE25">
        <f t="shared" si="5"/>
        <v>-1.5644403493200001</v>
      </c>
      <c r="AF25" s="9"/>
      <c r="AG25" s="22">
        <v>-2.4414100000000001E-2</v>
      </c>
      <c r="AH25" s="22">
        <v>191.3</v>
      </c>
      <c r="AI25" s="22">
        <v>-1.7025800000000001E-2</v>
      </c>
      <c r="AJ25" s="22">
        <v>15</v>
      </c>
      <c r="AK25" s="22">
        <v>-2.4679599999999999E-2</v>
      </c>
      <c r="AL25">
        <f t="shared" si="6"/>
        <v>17.0258</v>
      </c>
      <c r="AM25">
        <f t="shared" si="7"/>
        <v>-0.41566958378000002</v>
      </c>
      <c r="AP25" s="9"/>
      <c r="AQ25" s="22">
        <v>1.77444</v>
      </c>
      <c r="AR25" s="22">
        <v>255.93899999999999</v>
      </c>
      <c r="AS25" s="22">
        <v>2.6257300000000002E-3</v>
      </c>
      <c r="AT25" s="22">
        <v>15</v>
      </c>
      <c r="AU25" s="22">
        <v>1.7736799999999999</v>
      </c>
      <c r="AV25">
        <f t="shared" si="8"/>
        <v>-2.6257300000000003</v>
      </c>
      <c r="AW25">
        <f t="shared" si="9"/>
        <v>-4.6592003412000009</v>
      </c>
      <c r="AX25" s="9"/>
      <c r="AY25" s="22">
        <v>-2.4414100000000001E-2</v>
      </c>
      <c r="AZ25" s="22">
        <v>309.61700000000002</v>
      </c>
      <c r="BA25" s="22">
        <v>-1.7034899999999999E-2</v>
      </c>
      <c r="BB25" s="22">
        <v>15</v>
      </c>
      <c r="BC25" s="22">
        <v>-2.46124E-2</v>
      </c>
      <c r="BD25">
        <f t="shared" si="10"/>
        <v>17.0349</v>
      </c>
      <c r="BE25">
        <f t="shared" si="11"/>
        <v>-0.41589175209000001</v>
      </c>
      <c r="BH25" s="9"/>
      <c r="BI25" s="22">
        <v>1.77444</v>
      </c>
      <c r="BJ25" s="22">
        <v>368.78699999999998</v>
      </c>
      <c r="BK25" s="22">
        <v>4.8962399999999996E-3</v>
      </c>
      <c r="BL25" s="22">
        <v>15</v>
      </c>
      <c r="BM25" s="22">
        <v>1.7736799999999999</v>
      </c>
      <c r="BN25">
        <f t="shared" si="12"/>
        <v>-4.8962399999999997</v>
      </c>
      <c r="BO25">
        <f t="shared" si="13"/>
        <v>-8.6880841055999998</v>
      </c>
      <c r="BP25" s="9"/>
      <c r="BQ25" s="22">
        <v>-2.4414100000000001E-2</v>
      </c>
      <c r="BR25" s="22">
        <v>443.505</v>
      </c>
      <c r="BS25" s="22">
        <v>-1.7019699999999999E-2</v>
      </c>
      <c r="BT25" s="22">
        <v>15</v>
      </c>
      <c r="BU25" s="22">
        <v>-2.4649000000000001E-2</v>
      </c>
      <c r="BV25">
        <f t="shared" si="14"/>
        <v>17.0197</v>
      </c>
      <c r="BW25">
        <f t="shared" si="15"/>
        <v>-0.41552065777000002</v>
      </c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67.097399999999993</v>
      </c>
      <c r="I26" s="22">
        <v>-1.3732900000000001E-3</v>
      </c>
      <c r="J26" s="22">
        <v>16</v>
      </c>
      <c r="K26" s="22">
        <v>1.7690999999999999</v>
      </c>
      <c r="L26">
        <f t="shared" si="0"/>
        <v>1.3732900000000001</v>
      </c>
      <c r="M26">
        <f t="shared" si="1"/>
        <v>2.4299130589</v>
      </c>
      <c r="N26" s="9"/>
      <c r="O26" s="22">
        <v>-1.9378699999999999E-2</v>
      </c>
      <c r="P26" s="22">
        <v>156.334</v>
      </c>
      <c r="Q26" s="22">
        <v>-1.6876200000000001E-2</v>
      </c>
      <c r="R26" s="22">
        <v>16</v>
      </c>
      <c r="S26" s="22">
        <v>-1.9738800000000001E-2</v>
      </c>
      <c r="T26">
        <f t="shared" si="2"/>
        <v>16.876200000000001</v>
      </c>
      <c r="U26">
        <f t="shared" si="3"/>
        <v>-0.32703881693999998</v>
      </c>
      <c r="V26" s="23"/>
      <c r="W26" s="24"/>
      <c r="X26" s="9"/>
      <c r="Y26" s="22">
        <v>1.7694099999999999</v>
      </c>
      <c r="Z26" s="22">
        <v>106.407</v>
      </c>
      <c r="AA26" s="22">
        <v>2.1267700000000001E-4</v>
      </c>
      <c r="AB26" s="22">
        <v>16</v>
      </c>
      <c r="AC26" s="22">
        <v>1.7690999999999999</v>
      </c>
      <c r="AD26">
        <f t="shared" si="4"/>
        <v>-0.212677</v>
      </c>
      <c r="AE26">
        <f t="shared" si="5"/>
        <v>-0.37631281056999999</v>
      </c>
      <c r="AF26" s="9"/>
      <c r="AG26" s="22">
        <v>-1.9378699999999999E-2</v>
      </c>
      <c r="AH26" s="22">
        <v>191.40100000000001</v>
      </c>
      <c r="AI26" s="22">
        <v>-1.7025800000000001E-2</v>
      </c>
      <c r="AJ26" s="22">
        <v>16</v>
      </c>
      <c r="AK26" s="22">
        <v>-1.95496E-2</v>
      </c>
      <c r="AL26">
        <f t="shared" si="6"/>
        <v>17.0258</v>
      </c>
      <c r="AM26">
        <f t="shared" si="7"/>
        <v>-0.32993787046</v>
      </c>
      <c r="AP26" s="9"/>
      <c r="AQ26" s="22">
        <v>1.7694099999999999</v>
      </c>
      <c r="AR26" s="22">
        <v>256.04000000000002</v>
      </c>
      <c r="AS26" s="22">
        <v>1.3736E-3</v>
      </c>
      <c r="AT26" s="22">
        <v>16</v>
      </c>
      <c r="AU26" s="22">
        <v>1.7690999999999999</v>
      </c>
      <c r="AV26">
        <f t="shared" si="8"/>
        <v>-1.3735999999999999</v>
      </c>
      <c r="AW26">
        <f t="shared" si="9"/>
        <v>-2.4304615759999999</v>
      </c>
      <c r="AX26" s="9"/>
      <c r="AY26" s="22">
        <v>-1.9378699999999999E-2</v>
      </c>
      <c r="AZ26" s="22">
        <v>309.71699999999998</v>
      </c>
      <c r="BA26" s="22">
        <v>-1.70288E-2</v>
      </c>
      <c r="BB26" s="22">
        <v>16</v>
      </c>
      <c r="BC26" s="22">
        <v>-1.9653299999999999E-2</v>
      </c>
      <c r="BD26">
        <f t="shared" si="10"/>
        <v>17.0288</v>
      </c>
      <c r="BE26">
        <f t="shared" si="11"/>
        <v>-0.32999600656</v>
      </c>
      <c r="BH26" s="9"/>
      <c r="BI26" s="22">
        <v>1.7694099999999999</v>
      </c>
      <c r="BJ26" s="22">
        <v>368.887</v>
      </c>
      <c r="BK26" s="22">
        <v>3.1640599999999998E-3</v>
      </c>
      <c r="BL26" s="22">
        <v>16</v>
      </c>
      <c r="BM26" s="22">
        <v>1.7690999999999999</v>
      </c>
      <c r="BN26">
        <f t="shared" si="12"/>
        <v>-3.1640599999999997</v>
      </c>
      <c r="BO26">
        <f t="shared" si="13"/>
        <v>-5.5985194045999993</v>
      </c>
      <c r="BP26" s="9"/>
      <c r="BQ26" s="22">
        <v>-1.9378699999999999E-2</v>
      </c>
      <c r="BR26" s="22">
        <v>443.60599999999999</v>
      </c>
      <c r="BS26" s="22">
        <v>-1.70166E-2</v>
      </c>
      <c r="BT26" s="22">
        <v>16</v>
      </c>
      <c r="BU26" s="22">
        <v>-1.97174E-2</v>
      </c>
      <c r="BV26">
        <f t="shared" si="14"/>
        <v>17.0166</v>
      </c>
      <c r="BW26">
        <f t="shared" si="15"/>
        <v>-0.32975958641999997</v>
      </c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67.198099999999997</v>
      </c>
      <c r="I27" s="22">
        <v>-4.5983899999999999E-3</v>
      </c>
      <c r="J27" s="22">
        <v>17</v>
      </c>
      <c r="K27" s="22">
        <v>1.7636099999999999</v>
      </c>
      <c r="L27">
        <f t="shared" si="0"/>
        <v>4.5983900000000002</v>
      </c>
      <c r="M27">
        <f t="shared" si="1"/>
        <v>8.1132613642999996</v>
      </c>
      <c r="N27" s="9"/>
      <c r="O27" s="22">
        <v>-1.43433E-2</v>
      </c>
      <c r="P27" s="22">
        <v>156.435</v>
      </c>
      <c r="Q27" s="22">
        <v>-1.6882299999999999E-2</v>
      </c>
      <c r="R27" s="22">
        <v>17</v>
      </c>
      <c r="S27" s="22">
        <v>-1.45691E-2</v>
      </c>
      <c r="T27">
        <f t="shared" si="2"/>
        <v>16.882300000000001</v>
      </c>
      <c r="U27">
        <f t="shared" si="3"/>
        <v>-0.24214789359</v>
      </c>
      <c r="X27" s="9"/>
      <c r="Y27" s="22">
        <v>1.76437</v>
      </c>
      <c r="Z27" s="22">
        <v>106.508</v>
      </c>
      <c r="AA27" s="22">
        <v>-4.6453899999999998E-4</v>
      </c>
      <c r="AB27" s="22">
        <v>17</v>
      </c>
      <c r="AC27" s="22">
        <v>1.7636099999999999</v>
      </c>
      <c r="AD27">
        <f t="shared" si="4"/>
        <v>0.46453899999999998</v>
      </c>
      <c r="AE27">
        <f t="shared" si="5"/>
        <v>0.81961867543</v>
      </c>
      <c r="AF27" s="9"/>
      <c r="AG27" s="22">
        <v>-1.43433E-2</v>
      </c>
      <c r="AH27" s="22">
        <v>191.501</v>
      </c>
      <c r="AI27" s="22">
        <v>-1.7022700000000002E-2</v>
      </c>
      <c r="AJ27" s="22">
        <v>17</v>
      </c>
      <c r="AK27" s="22">
        <v>-1.4566000000000001E-2</v>
      </c>
      <c r="AL27">
        <f t="shared" si="6"/>
        <v>17.0227</v>
      </c>
      <c r="AM27">
        <f t="shared" si="7"/>
        <v>-0.24416169291000001</v>
      </c>
      <c r="AP27" s="9"/>
      <c r="AQ27" s="22">
        <v>1.76437</v>
      </c>
      <c r="AR27" s="22">
        <v>256.14</v>
      </c>
      <c r="AS27" s="22">
        <v>1.87286E-4</v>
      </c>
      <c r="AT27" s="22">
        <v>17</v>
      </c>
      <c r="AU27" s="22">
        <v>1.7645299999999999</v>
      </c>
      <c r="AV27">
        <f t="shared" si="8"/>
        <v>-0.18728600000000001</v>
      </c>
      <c r="AW27">
        <f t="shared" si="9"/>
        <v>-0.33044179981999999</v>
      </c>
      <c r="AX27" s="9"/>
      <c r="AY27" s="22">
        <v>-1.43433E-2</v>
      </c>
      <c r="AZ27" s="22">
        <v>309.81799999999998</v>
      </c>
      <c r="BA27" s="22">
        <v>-1.70288E-2</v>
      </c>
      <c r="BB27" s="22">
        <v>17</v>
      </c>
      <c r="BC27" s="22">
        <v>-1.45752E-2</v>
      </c>
      <c r="BD27">
        <f t="shared" si="10"/>
        <v>17.0288</v>
      </c>
      <c r="BE27">
        <f t="shared" si="11"/>
        <v>-0.24424918704000001</v>
      </c>
      <c r="BH27" s="9"/>
      <c r="BI27" s="22">
        <v>1.76437</v>
      </c>
      <c r="BJ27" s="22">
        <v>368.988</v>
      </c>
      <c r="BK27" s="22">
        <v>1.07391E-3</v>
      </c>
      <c r="BL27" s="22">
        <v>17</v>
      </c>
      <c r="BM27" s="22">
        <v>1.7636099999999999</v>
      </c>
      <c r="BN27">
        <f t="shared" si="12"/>
        <v>-1.0739099999999999</v>
      </c>
      <c r="BO27">
        <f t="shared" si="13"/>
        <v>-1.8947745866999999</v>
      </c>
      <c r="BP27" s="9"/>
      <c r="BQ27" s="22">
        <v>-1.43433E-2</v>
      </c>
      <c r="BR27" s="22">
        <v>443.70600000000002</v>
      </c>
      <c r="BS27" s="22">
        <v>-1.70288E-2</v>
      </c>
      <c r="BT27" s="22">
        <v>17</v>
      </c>
      <c r="BU27" s="22">
        <v>-1.4599600000000001E-2</v>
      </c>
      <c r="BV27">
        <f t="shared" si="14"/>
        <v>17.0288</v>
      </c>
      <c r="BW27">
        <f t="shared" si="15"/>
        <v>-0.24424918704000001</v>
      </c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67.2988</v>
      </c>
      <c r="I28" s="22">
        <v>-6.5948500000000002E-3</v>
      </c>
      <c r="J28" s="22">
        <v>18</v>
      </c>
      <c r="K28" s="22">
        <v>1.7587299999999999</v>
      </c>
      <c r="L28">
        <f t="shared" si="0"/>
        <v>6.5948500000000001</v>
      </c>
      <c r="M28">
        <f t="shared" si="1"/>
        <v>11.602583399</v>
      </c>
      <c r="N28" s="9"/>
      <c r="O28" s="22">
        <v>-9.3078599999999994E-3</v>
      </c>
      <c r="P28" s="22">
        <v>156.535</v>
      </c>
      <c r="Q28" s="22">
        <v>-1.6882299999999999E-2</v>
      </c>
      <c r="R28" s="22">
        <v>18</v>
      </c>
      <c r="S28" s="22">
        <v>-9.4421399999999999E-3</v>
      </c>
      <c r="T28">
        <f t="shared" si="2"/>
        <v>16.882300000000001</v>
      </c>
      <c r="U28">
        <f t="shared" si="3"/>
        <v>-0.15713808487799999</v>
      </c>
      <c r="X28" s="9"/>
      <c r="Y28" s="22">
        <v>1.7593399999999999</v>
      </c>
      <c r="Z28" s="22">
        <v>106.60899999999999</v>
      </c>
      <c r="AA28" s="22">
        <v>-1.0968E-3</v>
      </c>
      <c r="AB28" s="22">
        <v>18</v>
      </c>
      <c r="AC28" s="22">
        <v>1.7584200000000001</v>
      </c>
      <c r="AD28">
        <f t="shared" si="4"/>
        <v>1.0968</v>
      </c>
      <c r="AE28">
        <f t="shared" si="5"/>
        <v>1.9296441119999999</v>
      </c>
      <c r="AF28" s="9"/>
      <c r="AG28" s="22">
        <v>-9.3078599999999994E-3</v>
      </c>
      <c r="AH28" s="22">
        <v>191.602</v>
      </c>
      <c r="AI28" s="22">
        <v>-1.7013500000000001E-2</v>
      </c>
      <c r="AJ28" s="22">
        <v>18</v>
      </c>
      <c r="AK28" s="22">
        <v>-9.5275900000000007E-3</v>
      </c>
      <c r="AL28">
        <f t="shared" si="6"/>
        <v>17.013500000000001</v>
      </c>
      <c r="AM28">
        <f t="shared" si="7"/>
        <v>-0.15835927611</v>
      </c>
      <c r="AP28" s="9"/>
      <c r="AQ28" s="22">
        <v>1.7593399999999999</v>
      </c>
      <c r="AR28" s="22">
        <v>256.24099999999999</v>
      </c>
      <c r="AS28" s="22">
        <v>-1.0272199999999999E-3</v>
      </c>
      <c r="AT28" s="22">
        <v>18</v>
      </c>
      <c r="AU28" s="22">
        <v>1.7590300000000001</v>
      </c>
      <c r="AV28">
        <f t="shared" si="8"/>
        <v>1.02722</v>
      </c>
      <c r="AW28">
        <f t="shared" si="9"/>
        <v>1.8072292347999999</v>
      </c>
      <c r="AX28" s="9"/>
      <c r="AY28" s="22">
        <v>-9.3078599999999994E-3</v>
      </c>
      <c r="AZ28" s="22">
        <v>309.91899999999998</v>
      </c>
      <c r="BA28" s="22">
        <v>-1.7025800000000001E-2</v>
      </c>
      <c r="BB28" s="22">
        <v>18</v>
      </c>
      <c r="BC28" s="22">
        <v>-9.5489500000000005E-3</v>
      </c>
      <c r="BD28">
        <f t="shared" si="10"/>
        <v>17.0258</v>
      </c>
      <c r="BE28">
        <f t="shared" si="11"/>
        <v>-0.15847376278799999</v>
      </c>
      <c r="BH28" s="9"/>
      <c r="BI28" s="22">
        <v>1.7593399999999999</v>
      </c>
      <c r="BJ28" s="22">
        <v>369.089</v>
      </c>
      <c r="BK28" s="22">
        <v>-7.1502700000000002E-4</v>
      </c>
      <c r="BL28" s="22">
        <v>18</v>
      </c>
      <c r="BM28" s="22">
        <v>1.7584200000000001</v>
      </c>
      <c r="BN28">
        <f t="shared" si="12"/>
        <v>0.71502700000000008</v>
      </c>
      <c r="BO28">
        <f t="shared" si="13"/>
        <v>1.2579756021800002</v>
      </c>
      <c r="BP28" s="9"/>
      <c r="BQ28" s="22">
        <v>-9.3078599999999994E-3</v>
      </c>
      <c r="BR28" s="22">
        <v>443.80700000000002</v>
      </c>
      <c r="BS28" s="22">
        <v>-1.7031899999999999E-2</v>
      </c>
      <c r="BT28" s="22">
        <v>18</v>
      </c>
      <c r="BU28" s="22">
        <v>-9.4177199999999992E-3</v>
      </c>
      <c r="BV28">
        <f t="shared" si="14"/>
        <v>17.0319</v>
      </c>
      <c r="BW28">
        <f t="shared" si="15"/>
        <v>-0.158530540734</v>
      </c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67.399500000000003</v>
      </c>
      <c r="I29" s="22">
        <v>-7.9467800000000005E-3</v>
      </c>
      <c r="J29" s="22">
        <v>19</v>
      </c>
      <c r="K29" s="22">
        <v>1.7541500000000001</v>
      </c>
      <c r="L29">
        <f t="shared" si="0"/>
        <v>7.9467800000000004</v>
      </c>
      <c r="M29">
        <f t="shared" si="1"/>
        <v>13.941036154000001</v>
      </c>
      <c r="N29" s="9"/>
      <c r="O29" s="22">
        <v>-4.2724599999999996E-3</v>
      </c>
      <c r="P29" s="22">
        <v>156.636</v>
      </c>
      <c r="Q29" s="22">
        <v>-1.6876200000000001E-2</v>
      </c>
      <c r="R29" s="22">
        <v>19</v>
      </c>
      <c r="S29" s="22">
        <v>-4.6691900000000001E-3</v>
      </c>
      <c r="T29">
        <f t="shared" si="2"/>
        <v>16.876200000000001</v>
      </c>
      <c r="U29">
        <f t="shared" si="3"/>
        <v>-7.2102889451999996E-2</v>
      </c>
      <c r="X29" s="9"/>
      <c r="Y29" s="22">
        <v>1.7543</v>
      </c>
      <c r="Z29" s="22">
        <v>106.709</v>
      </c>
      <c r="AA29" s="22">
        <v>-1.75629E-3</v>
      </c>
      <c r="AB29" s="22">
        <v>19</v>
      </c>
      <c r="AC29" s="22">
        <v>1.7541500000000001</v>
      </c>
      <c r="AD29">
        <f t="shared" si="4"/>
        <v>1.7562899999999999</v>
      </c>
      <c r="AE29">
        <f t="shared" si="5"/>
        <v>3.0810595469999997</v>
      </c>
      <c r="AF29" s="9"/>
      <c r="AG29" s="22">
        <v>-4.2724599999999996E-3</v>
      </c>
      <c r="AH29" s="22">
        <v>191.703</v>
      </c>
      <c r="AI29" s="22">
        <v>-1.7025800000000001E-2</v>
      </c>
      <c r="AJ29" s="22">
        <v>19</v>
      </c>
      <c r="AK29" s="22">
        <v>-4.48914E-3</v>
      </c>
      <c r="AL29">
        <f t="shared" si="6"/>
        <v>17.0258</v>
      </c>
      <c r="AM29">
        <f t="shared" si="7"/>
        <v>-7.2742049467999989E-2</v>
      </c>
      <c r="AP29" s="9"/>
      <c r="AQ29" s="22">
        <v>1.7543</v>
      </c>
      <c r="AR29" s="22">
        <v>256.34199999999998</v>
      </c>
      <c r="AS29" s="22">
        <v>-2.1127300000000002E-3</v>
      </c>
      <c r="AT29" s="22">
        <v>19</v>
      </c>
      <c r="AU29" s="22">
        <v>1.7532300000000001</v>
      </c>
      <c r="AV29">
        <f t="shared" si="8"/>
        <v>2.11273</v>
      </c>
      <c r="AW29">
        <f t="shared" si="9"/>
        <v>3.7063622389999997</v>
      </c>
      <c r="AX29" s="9"/>
      <c r="AY29" s="22">
        <v>-4.2724599999999996E-3</v>
      </c>
      <c r="AZ29" s="22">
        <v>310.02</v>
      </c>
      <c r="BA29" s="22">
        <v>-1.7025800000000001E-2</v>
      </c>
      <c r="BB29" s="22">
        <v>19</v>
      </c>
      <c r="BC29" s="22">
        <v>-4.4433600000000004E-3</v>
      </c>
      <c r="BD29">
        <f t="shared" si="10"/>
        <v>17.0258</v>
      </c>
      <c r="BE29">
        <f t="shared" si="11"/>
        <v>-7.2742049467999989E-2</v>
      </c>
      <c r="BH29" s="9"/>
      <c r="BI29" s="22">
        <v>1.7543</v>
      </c>
      <c r="BJ29" s="22">
        <v>369.18900000000002</v>
      </c>
      <c r="BK29" s="22">
        <v>-2.5528E-3</v>
      </c>
      <c r="BL29" s="22">
        <v>19</v>
      </c>
      <c r="BM29" s="22">
        <v>1.7541500000000001</v>
      </c>
      <c r="BN29">
        <f t="shared" si="12"/>
        <v>2.5528</v>
      </c>
      <c r="BO29">
        <f t="shared" si="13"/>
        <v>4.4783770399999998</v>
      </c>
      <c r="BP29" s="9"/>
      <c r="BQ29" s="22">
        <v>-4.2724599999999996E-3</v>
      </c>
      <c r="BR29" s="22">
        <v>443.90800000000002</v>
      </c>
      <c r="BS29" s="22">
        <v>-1.70288E-2</v>
      </c>
      <c r="BT29" s="22">
        <v>19</v>
      </c>
      <c r="BU29" s="22">
        <v>-4.4982900000000003E-3</v>
      </c>
      <c r="BV29">
        <f t="shared" si="14"/>
        <v>17.0288</v>
      </c>
      <c r="BW29">
        <f t="shared" si="15"/>
        <v>-7.2754866847999991E-2</v>
      </c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67.500299999999996</v>
      </c>
      <c r="I30" s="22">
        <v>-8.8775599999999996E-3</v>
      </c>
      <c r="J30" s="22">
        <v>20</v>
      </c>
      <c r="K30" s="22">
        <v>1.7483500000000001</v>
      </c>
      <c r="L30">
        <f t="shared" si="0"/>
        <v>8.877559999999999</v>
      </c>
      <c r="M30">
        <f t="shared" si="1"/>
        <v>15.5292493812</v>
      </c>
      <c r="N30" s="9"/>
      <c r="O30" s="22">
        <v>7.6293900000000002E-4</v>
      </c>
      <c r="P30" s="22">
        <v>156.73699999999999</v>
      </c>
      <c r="Q30" s="22">
        <v>-1.6882299999999999E-2</v>
      </c>
      <c r="R30" s="22">
        <v>20</v>
      </c>
      <c r="S30" s="22">
        <v>6.0119600000000002E-4</v>
      </c>
      <c r="T30">
        <f t="shared" si="2"/>
        <v>16.882300000000001</v>
      </c>
      <c r="U30">
        <f t="shared" si="3"/>
        <v>1.2880165079700001E-2</v>
      </c>
      <c r="X30" s="9"/>
      <c r="Y30" s="22">
        <v>1.7492700000000001</v>
      </c>
      <c r="Z30" s="22">
        <v>106.81</v>
      </c>
      <c r="AA30" s="22">
        <v>-2.3989900000000002E-3</v>
      </c>
      <c r="AB30" s="22">
        <v>20</v>
      </c>
      <c r="AC30" s="22">
        <v>1.7483500000000001</v>
      </c>
      <c r="AD30">
        <f t="shared" si="4"/>
        <v>2.39899</v>
      </c>
      <c r="AE30">
        <f t="shared" si="5"/>
        <v>4.1964812373000004</v>
      </c>
      <c r="AF30" s="9"/>
      <c r="AG30" s="22">
        <v>7.6293900000000002E-4</v>
      </c>
      <c r="AH30" s="22">
        <v>191.803</v>
      </c>
      <c r="AI30" s="22">
        <v>-1.7025800000000001E-2</v>
      </c>
      <c r="AJ30" s="22">
        <v>20</v>
      </c>
      <c r="AK30" s="22">
        <v>5.5236800000000002E-4</v>
      </c>
      <c r="AL30">
        <f t="shared" si="6"/>
        <v>17.0258</v>
      </c>
      <c r="AM30">
        <f t="shared" si="7"/>
        <v>1.2989646826200001E-2</v>
      </c>
      <c r="AP30" s="9"/>
      <c r="AQ30" s="22">
        <v>1.7492700000000001</v>
      </c>
      <c r="AR30" s="22">
        <v>256.44200000000001</v>
      </c>
      <c r="AS30" s="22">
        <v>-3.1957999999999999E-3</v>
      </c>
      <c r="AT30" s="22">
        <v>20</v>
      </c>
      <c r="AU30" s="22">
        <v>1.7483500000000001</v>
      </c>
      <c r="AV30">
        <f t="shared" si="8"/>
        <v>3.1957999999999998</v>
      </c>
      <c r="AW30">
        <f t="shared" si="9"/>
        <v>5.5903170659999999</v>
      </c>
      <c r="AX30" s="9"/>
      <c r="AY30" s="22">
        <v>7.6293900000000002E-4</v>
      </c>
      <c r="AZ30" s="22">
        <v>310.12</v>
      </c>
      <c r="BA30" s="22">
        <v>-1.7025800000000001E-2</v>
      </c>
      <c r="BB30" s="22">
        <v>20</v>
      </c>
      <c r="BC30" s="22">
        <v>4.5471200000000002E-4</v>
      </c>
      <c r="BD30">
        <f t="shared" si="10"/>
        <v>17.0258</v>
      </c>
      <c r="BE30">
        <f t="shared" si="11"/>
        <v>1.2989646826200001E-2</v>
      </c>
      <c r="BH30" s="9"/>
      <c r="BI30" s="22">
        <v>1.7492700000000001</v>
      </c>
      <c r="BJ30" s="22">
        <v>369.29</v>
      </c>
      <c r="BK30" s="22">
        <v>-4.1314699999999999E-3</v>
      </c>
      <c r="BL30" s="22">
        <v>20</v>
      </c>
      <c r="BM30" s="22">
        <v>1.7483500000000001</v>
      </c>
      <c r="BN30">
        <f t="shared" si="12"/>
        <v>4.1314700000000002</v>
      </c>
      <c r="BO30">
        <f t="shared" si="13"/>
        <v>7.2270565269000011</v>
      </c>
      <c r="BP30" s="9"/>
      <c r="BQ30" s="22">
        <v>7.6293900000000002E-4</v>
      </c>
      <c r="BR30" s="22">
        <v>444.00799999999998</v>
      </c>
      <c r="BS30" s="22">
        <v>-1.7022700000000002E-2</v>
      </c>
      <c r="BT30" s="22">
        <v>20</v>
      </c>
      <c r="BU30" s="22">
        <v>5.6762700000000002E-4</v>
      </c>
      <c r="BV30">
        <f t="shared" si="14"/>
        <v>17.0227</v>
      </c>
      <c r="BW30">
        <f t="shared" si="15"/>
        <v>1.2987281715300001E-2</v>
      </c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67.600999999999999</v>
      </c>
      <c r="I31" s="22">
        <v>-9.6557599999999993E-3</v>
      </c>
      <c r="J31" s="22">
        <v>21</v>
      </c>
      <c r="K31" s="22">
        <v>1.7428600000000001</v>
      </c>
      <c r="L31">
        <f t="shared" si="0"/>
        <v>9.655759999999999</v>
      </c>
      <c r="M31">
        <f t="shared" si="1"/>
        <v>16.841866264799997</v>
      </c>
      <c r="N31" s="9"/>
      <c r="O31" s="22">
        <v>5.7983399999999999E-3</v>
      </c>
      <c r="P31" s="22">
        <v>156.83699999999999</v>
      </c>
      <c r="Q31" s="22">
        <v>-1.6888400000000001E-2</v>
      </c>
      <c r="R31" s="22">
        <v>21</v>
      </c>
      <c r="S31" s="22">
        <v>5.6182899999999997E-3</v>
      </c>
      <c r="T31">
        <f t="shared" si="2"/>
        <v>16.888400000000001</v>
      </c>
      <c r="U31">
        <f t="shared" si="3"/>
        <v>9.7924685255999996E-2</v>
      </c>
      <c r="X31" s="9"/>
      <c r="Y31" s="22">
        <v>1.7442299999999999</v>
      </c>
      <c r="Z31" s="22">
        <v>106.911</v>
      </c>
      <c r="AA31" s="22">
        <v>-3.0038500000000002E-3</v>
      </c>
      <c r="AB31" s="22">
        <v>21</v>
      </c>
      <c r="AC31" s="22">
        <v>1.7434700000000001</v>
      </c>
      <c r="AD31">
        <f t="shared" si="4"/>
        <v>3.0038500000000004</v>
      </c>
      <c r="AE31">
        <f t="shared" si="5"/>
        <v>5.2394052855000002</v>
      </c>
      <c r="AF31" s="9"/>
      <c r="AG31" s="22">
        <v>5.7983399999999999E-3</v>
      </c>
      <c r="AH31" s="22">
        <v>191.904</v>
      </c>
      <c r="AI31" s="22">
        <v>-1.7022700000000002E-2</v>
      </c>
      <c r="AJ31" s="22">
        <v>21</v>
      </c>
      <c r="AK31" s="22">
        <v>5.5267299999999997E-3</v>
      </c>
      <c r="AL31">
        <f t="shared" si="6"/>
        <v>17.0227</v>
      </c>
      <c r="AM31">
        <f t="shared" si="7"/>
        <v>9.8703402317999997E-2</v>
      </c>
      <c r="AP31" s="9"/>
      <c r="AQ31" s="22">
        <v>1.7442299999999999</v>
      </c>
      <c r="AR31" s="22">
        <v>256.54300000000001</v>
      </c>
      <c r="AS31" s="22">
        <v>-4.2123400000000002E-3</v>
      </c>
      <c r="AT31" s="22">
        <v>21</v>
      </c>
      <c r="AU31" s="22">
        <v>1.74316</v>
      </c>
      <c r="AV31">
        <f t="shared" si="8"/>
        <v>4.2123400000000002</v>
      </c>
      <c r="AW31">
        <f t="shared" si="9"/>
        <v>7.3472897982000003</v>
      </c>
      <c r="AX31" s="9"/>
      <c r="AY31" s="22">
        <v>5.7983399999999999E-3</v>
      </c>
      <c r="AZ31" s="22">
        <v>310.221</v>
      </c>
      <c r="BA31" s="22">
        <v>-1.7019699999999999E-2</v>
      </c>
      <c r="BB31" s="22">
        <v>21</v>
      </c>
      <c r="BC31" s="22">
        <v>5.5633499999999999E-3</v>
      </c>
      <c r="BD31">
        <f t="shared" si="10"/>
        <v>17.0197</v>
      </c>
      <c r="BE31">
        <f t="shared" si="11"/>
        <v>9.8686007298000006E-2</v>
      </c>
      <c r="BH31" s="9"/>
      <c r="BI31" s="22">
        <v>1.7442299999999999</v>
      </c>
      <c r="BJ31" s="22">
        <v>369.39100000000002</v>
      </c>
      <c r="BK31" s="22">
        <v>-5.77393E-3</v>
      </c>
      <c r="BL31" s="22">
        <v>21</v>
      </c>
      <c r="BM31" s="22">
        <v>1.7434700000000001</v>
      </c>
      <c r="BN31">
        <f t="shared" si="12"/>
        <v>5.77393</v>
      </c>
      <c r="BO31">
        <f t="shared" si="13"/>
        <v>10.0710619239</v>
      </c>
      <c r="BP31" s="9"/>
      <c r="BQ31" s="22">
        <v>5.7983399999999999E-3</v>
      </c>
      <c r="BR31" s="22">
        <v>444.10899999999998</v>
      </c>
      <c r="BS31" s="22">
        <v>-1.7025800000000001E-2</v>
      </c>
      <c r="BT31" s="22">
        <v>21</v>
      </c>
      <c r="BU31" s="22">
        <v>5.7037399999999997E-3</v>
      </c>
      <c r="BV31">
        <f t="shared" si="14"/>
        <v>17.0258</v>
      </c>
      <c r="BW31">
        <f t="shared" si="15"/>
        <v>9.8721377171999997E-2</v>
      </c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67.701700000000002</v>
      </c>
      <c r="I32" s="22">
        <v>-1.0223400000000001E-2</v>
      </c>
      <c r="J32" s="22">
        <v>22</v>
      </c>
      <c r="K32" s="22">
        <v>1.73828</v>
      </c>
      <c r="L32">
        <f t="shared" si="0"/>
        <v>10.2234</v>
      </c>
      <c r="M32">
        <f t="shared" si="1"/>
        <v>17.780537280000001</v>
      </c>
      <c r="N32" s="9"/>
      <c r="O32" s="22">
        <v>1.08337E-2</v>
      </c>
      <c r="P32" s="22">
        <v>156.93799999999999</v>
      </c>
      <c r="Q32" s="22">
        <v>-1.6903700000000001E-2</v>
      </c>
      <c r="R32" s="22">
        <v>22</v>
      </c>
      <c r="S32" s="22">
        <v>1.07849E-2</v>
      </c>
      <c r="T32">
        <f t="shared" si="2"/>
        <v>16.903700000000001</v>
      </c>
      <c r="U32">
        <f t="shared" si="3"/>
        <v>0.18312961469</v>
      </c>
      <c r="X32" s="9"/>
      <c r="Y32" s="22">
        <v>1.7392000000000001</v>
      </c>
      <c r="Z32" s="22">
        <v>107.011</v>
      </c>
      <c r="AA32" s="22">
        <v>-3.6618000000000002E-3</v>
      </c>
      <c r="AB32" s="22">
        <v>22</v>
      </c>
      <c r="AC32" s="22">
        <v>1.7385900000000001</v>
      </c>
      <c r="AD32">
        <f t="shared" si="4"/>
        <v>3.6618000000000004</v>
      </c>
      <c r="AE32">
        <f t="shared" si="5"/>
        <v>6.3686025600000011</v>
      </c>
      <c r="AF32" s="9"/>
      <c r="AG32" s="22">
        <v>1.08337E-2</v>
      </c>
      <c r="AH32" s="22">
        <v>192.005</v>
      </c>
      <c r="AI32" s="22">
        <v>-1.7031899999999999E-2</v>
      </c>
      <c r="AJ32" s="22">
        <v>22</v>
      </c>
      <c r="AK32" s="22">
        <v>1.0583499999999999E-2</v>
      </c>
      <c r="AL32">
        <f t="shared" si="6"/>
        <v>17.0319</v>
      </c>
      <c r="AM32">
        <f t="shared" si="7"/>
        <v>0.18451849503000001</v>
      </c>
      <c r="AP32" s="9"/>
      <c r="AQ32" s="22">
        <v>1.7392000000000001</v>
      </c>
      <c r="AR32" s="22">
        <v>256.64400000000001</v>
      </c>
      <c r="AS32" s="22">
        <v>-5.2093499999999997E-3</v>
      </c>
      <c r="AT32" s="22">
        <v>22</v>
      </c>
      <c r="AU32" s="22">
        <v>1.7385900000000001</v>
      </c>
      <c r="AV32">
        <f t="shared" si="8"/>
        <v>5.2093499999999997</v>
      </c>
      <c r="AW32">
        <f t="shared" si="9"/>
        <v>9.0601015199999999</v>
      </c>
      <c r="AX32" s="9"/>
      <c r="AY32" s="22">
        <v>1.08337E-2</v>
      </c>
      <c r="AZ32" s="22">
        <v>310.322</v>
      </c>
      <c r="BA32" s="22">
        <v>-1.7019699999999999E-2</v>
      </c>
      <c r="BB32" s="22">
        <v>22</v>
      </c>
      <c r="BC32" s="22">
        <v>1.0754400000000001E-2</v>
      </c>
      <c r="BD32">
        <f t="shared" si="10"/>
        <v>17.0197</v>
      </c>
      <c r="BE32">
        <f t="shared" si="11"/>
        <v>0.18438632389000001</v>
      </c>
      <c r="BH32" s="9"/>
      <c r="BI32" s="22">
        <v>1.7392000000000001</v>
      </c>
      <c r="BJ32" s="22">
        <v>369.49200000000002</v>
      </c>
      <c r="BK32" s="22">
        <v>-7.0190399999999998E-3</v>
      </c>
      <c r="BL32" s="22">
        <v>22</v>
      </c>
      <c r="BM32" s="22">
        <v>1.7385900000000001</v>
      </c>
      <c r="BN32">
        <f t="shared" si="12"/>
        <v>7.0190399999999995</v>
      </c>
      <c r="BO32">
        <f t="shared" si="13"/>
        <v>12.207514368</v>
      </c>
      <c r="BP32" s="9"/>
      <c r="BQ32" s="22">
        <v>1.08337E-2</v>
      </c>
      <c r="BR32" s="22">
        <v>444.21</v>
      </c>
      <c r="BS32" s="22">
        <v>-1.7025800000000001E-2</v>
      </c>
      <c r="BT32" s="22">
        <v>22</v>
      </c>
      <c r="BU32" s="22">
        <v>1.0617100000000001E-2</v>
      </c>
      <c r="BV32">
        <f t="shared" si="14"/>
        <v>17.0258</v>
      </c>
      <c r="BW32">
        <f t="shared" si="15"/>
        <v>0.18445240945999999</v>
      </c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67.802400000000006</v>
      </c>
      <c r="I33" s="22">
        <v>-1.0714700000000001E-2</v>
      </c>
      <c r="J33" s="22">
        <v>23</v>
      </c>
      <c r="K33" s="22">
        <v>1.73309</v>
      </c>
      <c r="L33">
        <f t="shared" si="0"/>
        <v>10.714700000000001</v>
      </c>
      <c r="M33">
        <f t="shared" si="1"/>
        <v>18.581004151999998</v>
      </c>
      <c r="N33" s="9"/>
      <c r="O33" s="22">
        <v>1.5869100000000001E-2</v>
      </c>
      <c r="P33" s="22">
        <v>157.03899999999999</v>
      </c>
      <c r="Q33" s="22">
        <v>-1.6876200000000001E-2</v>
      </c>
      <c r="R33" s="22">
        <v>23</v>
      </c>
      <c r="S33" s="22">
        <v>1.5799000000000001E-2</v>
      </c>
      <c r="T33">
        <f t="shared" si="2"/>
        <v>16.876200000000001</v>
      </c>
      <c r="U33">
        <f t="shared" si="3"/>
        <v>0.26781010542</v>
      </c>
      <c r="X33" s="9"/>
      <c r="Y33" s="22">
        <v>1.7341599999999999</v>
      </c>
      <c r="Z33" s="22">
        <v>107.11199999999999</v>
      </c>
      <c r="AA33" s="22">
        <v>-4.2587299999999996E-3</v>
      </c>
      <c r="AB33" s="22">
        <v>23</v>
      </c>
      <c r="AC33" s="22">
        <v>1.7334000000000001</v>
      </c>
      <c r="AD33">
        <f t="shared" si="4"/>
        <v>4.2587299999999999</v>
      </c>
      <c r="AE33">
        <f t="shared" si="5"/>
        <v>7.3853192167999993</v>
      </c>
      <c r="AF33" s="9"/>
      <c r="AG33" s="22">
        <v>1.5869100000000001E-2</v>
      </c>
      <c r="AH33" s="22">
        <v>192.10499999999999</v>
      </c>
      <c r="AI33" s="22">
        <v>-1.7019699999999999E-2</v>
      </c>
      <c r="AJ33" s="22">
        <v>23</v>
      </c>
      <c r="AK33" s="22">
        <v>1.5960700000000001E-2</v>
      </c>
      <c r="AL33">
        <f t="shared" si="6"/>
        <v>17.0197</v>
      </c>
      <c r="AM33">
        <f t="shared" si="7"/>
        <v>0.27008732127000001</v>
      </c>
      <c r="AP33" s="9"/>
      <c r="AQ33" s="22">
        <v>1.7341599999999999</v>
      </c>
      <c r="AR33" s="22">
        <v>256.74400000000003</v>
      </c>
      <c r="AS33" s="22">
        <v>-6.0790999999999996E-3</v>
      </c>
      <c r="AT33" s="22">
        <v>23</v>
      </c>
      <c r="AU33" s="22">
        <v>1.73309</v>
      </c>
      <c r="AV33">
        <f t="shared" si="8"/>
        <v>6.0790999999999995</v>
      </c>
      <c r="AW33">
        <f t="shared" si="9"/>
        <v>10.542132055999998</v>
      </c>
      <c r="AX33" s="9"/>
      <c r="AY33" s="22">
        <v>1.5869100000000001E-2</v>
      </c>
      <c r="AZ33" s="22">
        <v>310.42200000000003</v>
      </c>
      <c r="BA33" s="22">
        <v>-1.7013500000000001E-2</v>
      </c>
      <c r="BB33" s="22">
        <v>23</v>
      </c>
      <c r="BC33" s="22">
        <v>1.5859999999999999E-2</v>
      </c>
      <c r="BD33">
        <f t="shared" si="10"/>
        <v>17.013500000000001</v>
      </c>
      <c r="BE33">
        <f t="shared" si="11"/>
        <v>0.26998893285000003</v>
      </c>
      <c r="BH33" s="9"/>
      <c r="BI33" s="22">
        <v>1.7341599999999999</v>
      </c>
      <c r="BJ33" s="22">
        <v>369.59199999999998</v>
      </c>
      <c r="BK33" s="22">
        <v>-8.0749499999999991E-3</v>
      </c>
      <c r="BL33" s="22">
        <v>23</v>
      </c>
      <c r="BM33" s="22">
        <v>1.73309</v>
      </c>
      <c r="BN33">
        <f t="shared" si="12"/>
        <v>8.0749499999999994</v>
      </c>
      <c r="BO33">
        <f t="shared" si="13"/>
        <v>14.003255291999999</v>
      </c>
      <c r="BP33" s="9"/>
      <c r="BQ33" s="22">
        <v>1.5869100000000001E-2</v>
      </c>
      <c r="BR33" s="22">
        <v>444.31</v>
      </c>
      <c r="BS33" s="22">
        <v>-1.70288E-2</v>
      </c>
      <c r="BT33" s="22">
        <v>23</v>
      </c>
      <c r="BU33" s="22">
        <v>1.5640299999999999E-2</v>
      </c>
      <c r="BV33">
        <f t="shared" si="14"/>
        <v>17.0288</v>
      </c>
      <c r="BW33">
        <f t="shared" si="15"/>
        <v>0.27023173008000001</v>
      </c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67.903099999999995</v>
      </c>
      <c r="I34" s="22">
        <v>-1.1068700000000001E-2</v>
      </c>
      <c r="J34" s="22">
        <v>24</v>
      </c>
      <c r="K34" s="22">
        <v>1.72882</v>
      </c>
      <c r="L34">
        <f t="shared" si="0"/>
        <v>11.068700000000002</v>
      </c>
      <c r="M34">
        <f t="shared" si="1"/>
        <v>19.139221231000004</v>
      </c>
      <c r="N34" s="9"/>
      <c r="O34" s="22">
        <v>2.0904499999999999E-2</v>
      </c>
      <c r="P34" s="22">
        <v>157.13999999999999</v>
      </c>
      <c r="Q34" s="22">
        <v>-1.6870099999999999E-2</v>
      </c>
      <c r="R34" s="22">
        <v>24</v>
      </c>
      <c r="S34" s="22">
        <v>2.05597E-2</v>
      </c>
      <c r="T34">
        <f t="shared" si="2"/>
        <v>16.870100000000001</v>
      </c>
      <c r="U34">
        <f t="shared" si="3"/>
        <v>0.35266100545000001</v>
      </c>
      <c r="X34" s="9"/>
      <c r="Y34" s="22">
        <v>1.7291300000000001</v>
      </c>
      <c r="Z34" s="22">
        <v>107.21299999999999</v>
      </c>
      <c r="AA34" s="22">
        <v>-4.8434400000000001E-3</v>
      </c>
      <c r="AB34" s="22">
        <v>24</v>
      </c>
      <c r="AC34" s="22">
        <v>1.72821</v>
      </c>
      <c r="AD34">
        <f t="shared" si="4"/>
        <v>4.8434400000000002</v>
      </c>
      <c r="AE34">
        <f t="shared" si="5"/>
        <v>8.3749374072000009</v>
      </c>
      <c r="AF34" s="9"/>
      <c r="AG34" s="22">
        <v>2.0904499999999999E-2</v>
      </c>
      <c r="AH34" s="22">
        <v>192.20599999999999</v>
      </c>
      <c r="AI34" s="22">
        <v>-1.70288E-2</v>
      </c>
      <c r="AJ34" s="22">
        <v>24</v>
      </c>
      <c r="AK34" s="22">
        <v>2.0754999999999999E-2</v>
      </c>
      <c r="AL34">
        <f t="shared" si="6"/>
        <v>17.0288</v>
      </c>
      <c r="AM34">
        <f t="shared" si="7"/>
        <v>0.35597854959999997</v>
      </c>
      <c r="AP34" s="9"/>
      <c r="AQ34" s="22">
        <v>1.7291300000000001</v>
      </c>
      <c r="AR34" s="22">
        <v>256.84500000000003</v>
      </c>
      <c r="AS34" s="22">
        <v>-6.9488500000000003E-3</v>
      </c>
      <c r="AT34" s="22">
        <v>24</v>
      </c>
      <c r="AU34" s="22">
        <v>1.72821</v>
      </c>
      <c r="AV34">
        <f t="shared" si="8"/>
        <v>6.9488500000000002</v>
      </c>
      <c r="AW34">
        <f t="shared" si="9"/>
        <v>12.015465000500001</v>
      </c>
      <c r="AX34" s="9"/>
      <c r="AY34" s="22">
        <v>2.0904499999999999E-2</v>
      </c>
      <c r="AZ34" s="22">
        <v>310.52300000000002</v>
      </c>
      <c r="BA34" s="22">
        <v>-1.7022700000000002E-2</v>
      </c>
      <c r="BB34" s="22">
        <v>24</v>
      </c>
      <c r="BC34" s="22">
        <v>2.0840500000000001E-2</v>
      </c>
      <c r="BD34">
        <f t="shared" si="10"/>
        <v>17.0227</v>
      </c>
      <c r="BE34">
        <f t="shared" si="11"/>
        <v>0.35585103215000002</v>
      </c>
      <c r="BH34" s="9"/>
      <c r="BI34" s="22">
        <v>1.7291300000000001</v>
      </c>
      <c r="BJ34" s="22">
        <v>369.69299999999998</v>
      </c>
      <c r="BK34" s="22">
        <v>-8.8775599999999996E-3</v>
      </c>
      <c r="BL34" s="22">
        <v>24</v>
      </c>
      <c r="BM34" s="22">
        <v>1.7285200000000001</v>
      </c>
      <c r="BN34">
        <f t="shared" si="12"/>
        <v>8.877559999999999</v>
      </c>
      <c r="BO34">
        <f t="shared" si="13"/>
        <v>15.350455322799998</v>
      </c>
      <c r="BP34" s="9"/>
      <c r="BQ34" s="22">
        <v>2.0904499999999999E-2</v>
      </c>
      <c r="BR34" s="22">
        <v>444.411</v>
      </c>
      <c r="BS34" s="22">
        <v>-1.7022700000000002E-2</v>
      </c>
      <c r="BT34" s="22">
        <v>24</v>
      </c>
      <c r="BU34" s="22">
        <v>2.07916E-2</v>
      </c>
      <c r="BV34">
        <f t="shared" si="14"/>
        <v>17.0227</v>
      </c>
      <c r="BW34">
        <f t="shared" si="15"/>
        <v>0.35585103215000002</v>
      </c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68.003799999999998</v>
      </c>
      <c r="I35" s="22">
        <v>-1.1401400000000001E-2</v>
      </c>
      <c r="J35" s="22">
        <v>25</v>
      </c>
      <c r="K35" s="22">
        <v>1.72363</v>
      </c>
      <c r="L35">
        <f t="shared" si="0"/>
        <v>11.401400000000001</v>
      </c>
      <c r="M35">
        <f t="shared" si="1"/>
        <v>19.657039726000001</v>
      </c>
      <c r="N35" s="9"/>
      <c r="O35" s="22">
        <v>2.5939899999999998E-2</v>
      </c>
      <c r="P35" s="22">
        <v>157.24</v>
      </c>
      <c r="Q35" s="22">
        <v>-1.6888400000000001E-2</v>
      </c>
      <c r="R35" s="22">
        <v>25</v>
      </c>
      <c r="S35" s="22">
        <v>2.5790400000000002E-2</v>
      </c>
      <c r="T35">
        <f t="shared" si="2"/>
        <v>16.888400000000001</v>
      </c>
      <c r="U35">
        <f t="shared" si="3"/>
        <v>0.43808340715999999</v>
      </c>
      <c r="X35" s="9"/>
      <c r="Y35" s="22">
        <v>1.7240899999999999</v>
      </c>
      <c r="Z35" s="22">
        <v>107.31399999999999</v>
      </c>
      <c r="AA35" s="22">
        <v>-5.4412799999999997E-3</v>
      </c>
      <c r="AB35" s="22">
        <v>25</v>
      </c>
      <c r="AC35" s="22">
        <v>1.72333</v>
      </c>
      <c r="AD35">
        <f t="shared" si="4"/>
        <v>5.4412799999999999</v>
      </c>
      <c r="AE35">
        <f t="shared" si="5"/>
        <v>9.3812564351999992</v>
      </c>
      <c r="AF35" s="9"/>
      <c r="AG35" s="22">
        <v>2.5939899999999998E-2</v>
      </c>
      <c r="AH35" s="22">
        <v>192.30699999999999</v>
      </c>
      <c r="AI35" s="22">
        <v>-1.7022700000000002E-2</v>
      </c>
      <c r="AJ35" s="22">
        <v>25</v>
      </c>
      <c r="AK35" s="22">
        <v>2.5924699999999998E-2</v>
      </c>
      <c r="AL35">
        <f t="shared" si="6"/>
        <v>17.0227</v>
      </c>
      <c r="AM35">
        <f t="shared" si="7"/>
        <v>0.44156713573</v>
      </c>
      <c r="AP35" s="9"/>
      <c r="AQ35" s="22">
        <v>1.7240899999999999</v>
      </c>
      <c r="AR35" s="22">
        <v>256.94600000000003</v>
      </c>
      <c r="AS35" s="22">
        <v>-7.7575700000000001E-3</v>
      </c>
      <c r="AT35" s="22">
        <v>25</v>
      </c>
      <c r="AU35" s="22">
        <v>1.72394</v>
      </c>
      <c r="AV35">
        <f t="shared" si="8"/>
        <v>7.7575700000000003</v>
      </c>
      <c r="AW35">
        <f t="shared" si="9"/>
        <v>13.374748861300001</v>
      </c>
      <c r="AX35" s="9"/>
      <c r="AY35" s="22">
        <v>2.5939899999999998E-2</v>
      </c>
      <c r="AZ35" s="22">
        <v>310.62400000000002</v>
      </c>
      <c r="BA35" s="22">
        <v>-1.7025800000000001E-2</v>
      </c>
      <c r="BB35" s="22">
        <v>25</v>
      </c>
      <c r="BC35" s="22">
        <v>2.5790400000000002E-2</v>
      </c>
      <c r="BD35">
        <f t="shared" si="10"/>
        <v>17.0258</v>
      </c>
      <c r="BE35">
        <f t="shared" si="11"/>
        <v>0.44164754941999995</v>
      </c>
      <c r="BH35" s="9"/>
      <c r="BI35" s="22">
        <v>1.7240899999999999</v>
      </c>
      <c r="BJ35" s="22">
        <v>369.79399999999998</v>
      </c>
      <c r="BK35" s="22">
        <v>-9.6374500000000005E-3</v>
      </c>
      <c r="BL35" s="22">
        <v>25</v>
      </c>
      <c r="BM35" s="22">
        <v>1.72302</v>
      </c>
      <c r="BN35">
        <f t="shared" si="12"/>
        <v>9.6374500000000012</v>
      </c>
      <c r="BO35">
        <f t="shared" si="13"/>
        <v>16.615831170500002</v>
      </c>
      <c r="BP35" s="9"/>
      <c r="BQ35" s="22">
        <v>2.5939899999999998E-2</v>
      </c>
      <c r="BR35" s="22">
        <v>444.512</v>
      </c>
      <c r="BS35" s="22">
        <v>-1.7022700000000002E-2</v>
      </c>
      <c r="BT35" s="22">
        <v>25</v>
      </c>
      <c r="BU35" s="22">
        <v>2.5848400000000001E-2</v>
      </c>
      <c r="BV35">
        <f t="shared" si="14"/>
        <v>17.0227</v>
      </c>
      <c r="BW35">
        <f t="shared" si="15"/>
        <v>0.44156713573</v>
      </c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68.104500000000002</v>
      </c>
      <c r="I36" s="22">
        <v>-1.1770600000000001E-2</v>
      </c>
      <c r="J36" s="22">
        <v>26</v>
      </c>
      <c r="K36" s="22">
        <v>1.71814</v>
      </c>
      <c r="L36">
        <f t="shared" si="0"/>
        <v>11.770600000000002</v>
      </c>
      <c r="M36">
        <f t="shared" si="1"/>
        <v>20.234367636000002</v>
      </c>
      <c r="N36" s="9"/>
      <c r="O36" s="22">
        <v>3.0975300000000001E-2</v>
      </c>
      <c r="P36" s="22">
        <v>157.34100000000001</v>
      </c>
      <c r="Q36" s="22">
        <v>-1.6882299999999999E-2</v>
      </c>
      <c r="R36" s="22">
        <v>26</v>
      </c>
      <c r="S36" s="22">
        <v>3.0859399999999999E-2</v>
      </c>
      <c r="T36">
        <f t="shared" si="2"/>
        <v>16.882300000000001</v>
      </c>
      <c r="U36">
        <f t="shared" si="3"/>
        <v>0.52293430719</v>
      </c>
      <c r="X36" s="9"/>
      <c r="Y36" s="22">
        <v>1.71906</v>
      </c>
      <c r="Z36" s="22">
        <v>107.414</v>
      </c>
      <c r="AA36" s="22">
        <v>-5.9387199999999998E-3</v>
      </c>
      <c r="AB36" s="22">
        <v>26</v>
      </c>
      <c r="AC36" s="22">
        <v>1.71875</v>
      </c>
      <c r="AD36">
        <f t="shared" si="4"/>
        <v>5.93872</v>
      </c>
      <c r="AE36">
        <f t="shared" si="5"/>
        <v>10.2090160032</v>
      </c>
      <c r="AF36" s="9"/>
      <c r="AG36" s="22">
        <v>3.0975300000000001E-2</v>
      </c>
      <c r="AH36" s="22">
        <v>192.40799999999999</v>
      </c>
      <c r="AI36" s="22">
        <v>-1.7031899999999999E-2</v>
      </c>
      <c r="AJ36" s="22">
        <v>26</v>
      </c>
      <c r="AK36" s="22">
        <v>3.0847200000000002E-2</v>
      </c>
      <c r="AL36">
        <f t="shared" si="6"/>
        <v>17.0319</v>
      </c>
      <c r="AM36">
        <f t="shared" si="7"/>
        <v>0.52756821207000004</v>
      </c>
      <c r="AP36" s="9"/>
      <c r="AQ36" s="22">
        <v>1.71906</v>
      </c>
      <c r="AR36" s="22">
        <v>257.04700000000003</v>
      </c>
      <c r="AS36" s="22">
        <v>-8.5296599999999997E-3</v>
      </c>
      <c r="AT36" s="22">
        <v>26</v>
      </c>
      <c r="AU36" s="22">
        <v>1.71844</v>
      </c>
      <c r="AV36">
        <f t="shared" si="8"/>
        <v>8.5296599999999998</v>
      </c>
      <c r="AW36">
        <f t="shared" si="9"/>
        <v>14.662997319600001</v>
      </c>
      <c r="AX36" s="9"/>
      <c r="AY36" s="22">
        <v>3.0975300000000001E-2</v>
      </c>
      <c r="AZ36" s="22">
        <v>310.72399999999999</v>
      </c>
      <c r="BA36" s="22">
        <v>-1.7022700000000002E-2</v>
      </c>
      <c r="BB36" s="22">
        <v>26</v>
      </c>
      <c r="BC36" s="22">
        <v>3.0850200000000001E-2</v>
      </c>
      <c r="BD36">
        <f t="shared" si="10"/>
        <v>17.0227</v>
      </c>
      <c r="BE36">
        <f t="shared" si="11"/>
        <v>0.52728323930999998</v>
      </c>
      <c r="BH36" s="9"/>
      <c r="BI36" s="22">
        <v>1.71906</v>
      </c>
      <c r="BJ36" s="22">
        <v>369.89400000000001</v>
      </c>
      <c r="BK36" s="22">
        <v>-1.03333E-2</v>
      </c>
      <c r="BL36" s="22">
        <v>26</v>
      </c>
      <c r="BM36" s="22">
        <v>1.71814</v>
      </c>
      <c r="BN36">
        <f t="shared" si="12"/>
        <v>10.333299999999999</v>
      </c>
      <c r="BO36">
        <f t="shared" si="13"/>
        <v>17.763562698000001</v>
      </c>
      <c r="BP36" s="9"/>
      <c r="BQ36" s="22">
        <v>3.0975300000000001E-2</v>
      </c>
      <c r="BR36" s="22">
        <v>444.613</v>
      </c>
      <c r="BS36" s="22">
        <v>-1.7022700000000002E-2</v>
      </c>
      <c r="BT36" s="22">
        <v>26</v>
      </c>
      <c r="BU36" s="22">
        <v>3.0898999999999999E-2</v>
      </c>
      <c r="BV36">
        <f t="shared" si="14"/>
        <v>17.0227</v>
      </c>
      <c r="BW36">
        <f t="shared" si="15"/>
        <v>0.52728323930999998</v>
      </c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68.205200000000005</v>
      </c>
      <c r="I37" s="22">
        <v>-1.19598E-2</v>
      </c>
      <c r="J37" s="22">
        <v>27</v>
      </c>
      <c r="K37" s="22">
        <v>1.71326</v>
      </c>
      <c r="L37">
        <f t="shared" si="0"/>
        <v>11.9598</v>
      </c>
      <c r="M37">
        <f t="shared" si="1"/>
        <v>20.499336396</v>
      </c>
      <c r="N37" s="9"/>
      <c r="O37" s="22">
        <v>3.60107E-2</v>
      </c>
      <c r="P37" s="22">
        <v>157.44200000000001</v>
      </c>
      <c r="Q37" s="22">
        <v>-1.6888400000000001E-2</v>
      </c>
      <c r="R37" s="22">
        <v>27</v>
      </c>
      <c r="S37" s="22">
        <v>3.5937499999999997E-2</v>
      </c>
      <c r="T37">
        <f t="shared" si="2"/>
        <v>16.888400000000001</v>
      </c>
      <c r="U37">
        <f t="shared" si="3"/>
        <v>0.60816310588</v>
      </c>
      <c r="X37" s="9"/>
      <c r="Y37" s="22">
        <v>1.7140200000000001</v>
      </c>
      <c r="Z37" s="22">
        <v>107.515</v>
      </c>
      <c r="AA37" s="22">
        <v>-6.5246599999999998E-3</v>
      </c>
      <c r="AB37" s="22">
        <v>27</v>
      </c>
      <c r="AC37" s="22">
        <v>1.71295</v>
      </c>
      <c r="AD37">
        <f t="shared" si="4"/>
        <v>6.5246599999999999</v>
      </c>
      <c r="AE37">
        <f t="shared" si="5"/>
        <v>11.1833977332</v>
      </c>
      <c r="AF37" s="9"/>
      <c r="AG37" s="22">
        <v>3.60107E-2</v>
      </c>
      <c r="AH37" s="22">
        <v>192.50800000000001</v>
      </c>
      <c r="AI37" s="22">
        <v>-1.70288E-2</v>
      </c>
      <c r="AJ37" s="22">
        <v>27</v>
      </c>
      <c r="AK37" s="22">
        <v>3.6001600000000002E-2</v>
      </c>
      <c r="AL37">
        <f t="shared" si="6"/>
        <v>17.0288</v>
      </c>
      <c r="AM37">
        <f t="shared" si="7"/>
        <v>0.61321900815999997</v>
      </c>
      <c r="AP37" s="9"/>
      <c r="AQ37" s="22">
        <v>1.7140200000000001</v>
      </c>
      <c r="AR37" s="22">
        <v>257.14699999999999</v>
      </c>
      <c r="AS37" s="22">
        <v>-9.1613800000000002E-3</v>
      </c>
      <c r="AT37" s="22">
        <v>27</v>
      </c>
      <c r="AU37" s="22">
        <v>1.71356</v>
      </c>
      <c r="AV37">
        <f t="shared" si="8"/>
        <v>9.1613799999999994</v>
      </c>
      <c r="AW37">
        <f t="shared" si="9"/>
        <v>15.702788547599999</v>
      </c>
      <c r="AX37" s="9"/>
      <c r="AY37" s="22">
        <v>3.60107E-2</v>
      </c>
      <c r="AZ37" s="22">
        <v>310.82499999999999</v>
      </c>
      <c r="BA37" s="22">
        <v>-1.7025800000000001E-2</v>
      </c>
      <c r="BB37" s="22">
        <v>27</v>
      </c>
      <c r="BC37" s="22">
        <v>3.59253E-2</v>
      </c>
      <c r="BD37">
        <f t="shared" si="10"/>
        <v>17.0258</v>
      </c>
      <c r="BE37">
        <f t="shared" si="11"/>
        <v>0.61311097605999998</v>
      </c>
      <c r="BH37" s="9"/>
      <c r="BI37" s="22">
        <v>1.7140200000000001</v>
      </c>
      <c r="BJ37" s="22">
        <v>369.995</v>
      </c>
      <c r="BK37" s="22">
        <v>-1.06873E-2</v>
      </c>
      <c r="BL37" s="22">
        <v>27</v>
      </c>
      <c r="BM37" s="22">
        <v>1.71356</v>
      </c>
      <c r="BN37">
        <f t="shared" si="12"/>
        <v>10.6873</v>
      </c>
      <c r="BO37">
        <f t="shared" si="13"/>
        <v>18.318245946000001</v>
      </c>
      <c r="BP37" s="9"/>
      <c r="BQ37" s="22">
        <v>3.60107E-2</v>
      </c>
      <c r="BR37" s="22">
        <v>444.71300000000002</v>
      </c>
      <c r="BS37" s="22">
        <v>-1.7022700000000002E-2</v>
      </c>
      <c r="BT37" s="22">
        <v>27</v>
      </c>
      <c r="BU37" s="22">
        <v>3.5839799999999998E-2</v>
      </c>
      <c r="BV37">
        <f t="shared" si="14"/>
        <v>17.0227</v>
      </c>
      <c r="BW37">
        <f t="shared" si="15"/>
        <v>0.61299934289000002</v>
      </c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68.305899999999994</v>
      </c>
      <c r="I38" s="22">
        <v>-1.2185700000000001E-2</v>
      </c>
      <c r="J38" s="22">
        <v>28</v>
      </c>
      <c r="K38" s="22">
        <v>1.70807</v>
      </c>
      <c r="L38">
        <f t="shared" si="0"/>
        <v>12.185700000000001</v>
      </c>
      <c r="M38">
        <f t="shared" si="1"/>
        <v>20.825117586000001</v>
      </c>
      <c r="N38" s="9"/>
      <c r="O38" s="22">
        <v>4.1046100000000002E-2</v>
      </c>
      <c r="P38" s="22">
        <v>157.542</v>
      </c>
      <c r="Q38" s="22">
        <v>-1.6885399999999998E-2</v>
      </c>
      <c r="R38" s="22">
        <v>28</v>
      </c>
      <c r="S38" s="22">
        <v>4.0985099999999997E-2</v>
      </c>
      <c r="T38">
        <f t="shared" si="2"/>
        <v>16.885399999999997</v>
      </c>
      <c r="U38">
        <f t="shared" si="3"/>
        <v>0.69307981693999987</v>
      </c>
      <c r="X38" s="9"/>
      <c r="Y38" s="22">
        <v>1.7089799999999999</v>
      </c>
      <c r="Z38" s="22">
        <v>107.616</v>
      </c>
      <c r="AA38" s="22">
        <v>-7.0709199999999996E-3</v>
      </c>
      <c r="AB38" s="22">
        <v>28</v>
      </c>
      <c r="AC38" s="22">
        <v>1.7083699999999999</v>
      </c>
      <c r="AD38">
        <f t="shared" si="4"/>
        <v>7.0709199999999992</v>
      </c>
      <c r="AE38">
        <f t="shared" si="5"/>
        <v>12.084060861599998</v>
      </c>
      <c r="AF38" s="9"/>
      <c r="AG38" s="22">
        <v>4.1046100000000002E-2</v>
      </c>
      <c r="AH38" s="22">
        <v>192.60900000000001</v>
      </c>
      <c r="AI38" s="22">
        <v>-1.7022700000000002E-2</v>
      </c>
      <c r="AJ38" s="22">
        <v>28</v>
      </c>
      <c r="AK38" s="22">
        <v>4.0969800000000001E-2</v>
      </c>
      <c r="AL38">
        <f t="shared" si="6"/>
        <v>17.0227</v>
      </c>
      <c r="AM38">
        <f t="shared" si="7"/>
        <v>0.69871544647000006</v>
      </c>
      <c r="AP38" s="9"/>
      <c r="AQ38" s="22">
        <v>1.7089799999999999</v>
      </c>
      <c r="AR38" s="22">
        <v>257.24799999999999</v>
      </c>
      <c r="AS38" s="22">
        <v>-9.7106899999999993E-3</v>
      </c>
      <c r="AT38" s="22">
        <v>28</v>
      </c>
      <c r="AU38" s="22">
        <v>1.7083699999999999</v>
      </c>
      <c r="AV38">
        <f t="shared" si="8"/>
        <v>9.7106899999999996</v>
      </c>
      <c r="AW38">
        <f t="shared" si="9"/>
        <v>16.5953749962</v>
      </c>
      <c r="AX38" s="9"/>
      <c r="AY38" s="22">
        <v>4.1046100000000002E-2</v>
      </c>
      <c r="AZ38" s="22">
        <v>310.92599999999999</v>
      </c>
      <c r="BA38" s="22">
        <v>-1.70288E-2</v>
      </c>
      <c r="BB38" s="22">
        <v>28</v>
      </c>
      <c r="BC38" s="22">
        <v>4.0994299999999997E-2</v>
      </c>
      <c r="BD38">
        <f t="shared" si="10"/>
        <v>17.0288</v>
      </c>
      <c r="BE38">
        <f t="shared" si="11"/>
        <v>0.69896582768000004</v>
      </c>
      <c r="BH38" s="9"/>
      <c r="BI38" s="22">
        <v>1.7089799999999999</v>
      </c>
      <c r="BJ38" s="22">
        <v>370.096</v>
      </c>
      <c r="BK38" s="22">
        <v>-1.10901E-2</v>
      </c>
      <c r="BL38" s="22">
        <v>28</v>
      </c>
      <c r="BM38" s="22">
        <v>1.7083699999999999</v>
      </c>
      <c r="BN38">
        <f t="shared" si="12"/>
        <v>11.0901</v>
      </c>
      <c r="BO38">
        <f t="shared" si="13"/>
        <v>18.952759097999998</v>
      </c>
      <c r="BP38" s="9"/>
      <c r="BQ38" s="22">
        <v>4.1046100000000002E-2</v>
      </c>
      <c r="BR38" s="22">
        <v>444.81400000000002</v>
      </c>
      <c r="BS38" s="22">
        <v>-1.7022700000000002E-2</v>
      </c>
      <c r="BT38" s="22">
        <v>28</v>
      </c>
      <c r="BU38" s="22">
        <v>4.0841700000000002E-2</v>
      </c>
      <c r="BV38">
        <f t="shared" si="14"/>
        <v>17.0227</v>
      </c>
      <c r="BW38">
        <f t="shared" si="15"/>
        <v>0.69871544647000006</v>
      </c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68.406599999999997</v>
      </c>
      <c r="I39" s="22">
        <v>-1.24084E-2</v>
      </c>
      <c r="J39" s="22">
        <v>29</v>
      </c>
      <c r="K39" s="22">
        <v>1.70319</v>
      </c>
      <c r="L39">
        <f t="shared" si="0"/>
        <v>12.4084</v>
      </c>
      <c r="M39">
        <f t="shared" si="1"/>
        <v>21.143293180000001</v>
      </c>
      <c r="N39" s="9"/>
      <c r="O39" s="22">
        <v>4.6081499999999997E-2</v>
      </c>
      <c r="P39" s="22">
        <v>157.643</v>
      </c>
      <c r="Q39" s="22">
        <v>-1.6876200000000001E-2</v>
      </c>
      <c r="R39" s="22">
        <v>29</v>
      </c>
      <c r="S39" s="22">
        <v>4.6243300000000001E-2</v>
      </c>
      <c r="T39">
        <f t="shared" si="2"/>
        <v>16.876200000000001</v>
      </c>
      <c r="U39">
        <f t="shared" si="3"/>
        <v>0.77768061030000002</v>
      </c>
      <c r="X39" s="9"/>
      <c r="Y39" s="22">
        <v>1.7039500000000001</v>
      </c>
      <c r="Z39" s="22">
        <v>107.71599999999999</v>
      </c>
      <c r="AA39" s="22">
        <v>-7.5561500000000002E-3</v>
      </c>
      <c r="AB39" s="22">
        <v>29</v>
      </c>
      <c r="AC39" s="22">
        <v>1.70319</v>
      </c>
      <c r="AD39">
        <f t="shared" si="4"/>
        <v>7.5561500000000006</v>
      </c>
      <c r="AE39">
        <f t="shared" si="5"/>
        <v>12.875301792500002</v>
      </c>
      <c r="AF39" s="9"/>
      <c r="AG39" s="22">
        <v>4.6081499999999997E-2</v>
      </c>
      <c r="AH39" s="22">
        <v>192.71</v>
      </c>
      <c r="AI39" s="22">
        <v>-1.70288E-2</v>
      </c>
      <c r="AJ39" s="22">
        <v>29</v>
      </c>
      <c r="AK39" s="22">
        <v>4.5968599999999998E-2</v>
      </c>
      <c r="AL39">
        <f t="shared" si="6"/>
        <v>17.0288</v>
      </c>
      <c r="AM39">
        <f t="shared" si="7"/>
        <v>0.7847126472</v>
      </c>
      <c r="AP39" s="9"/>
      <c r="AQ39" s="22">
        <v>1.7039500000000001</v>
      </c>
      <c r="AR39" s="22">
        <v>257.34899999999999</v>
      </c>
      <c r="AS39" s="22">
        <v>-1.02325E-2</v>
      </c>
      <c r="AT39" s="22">
        <v>29</v>
      </c>
      <c r="AU39" s="22">
        <v>1.70258</v>
      </c>
      <c r="AV39">
        <f t="shared" si="8"/>
        <v>10.2325</v>
      </c>
      <c r="AW39">
        <f t="shared" si="9"/>
        <v>17.435668375000002</v>
      </c>
      <c r="AX39" s="9"/>
      <c r="AY39" s="22">
        <v>4.6081499999999997E-2</v>
      </c>
      <c r="AZ39" s="22">
        <v>311.02699999999999</v>
      </c>
      <c r="BA39" s="22">
        <v>-1.7022700000000002E-2</v>
      </c>
      <c r="BB39" s="22">
        <v>29</v>
      </c>
      <c r="BC39" s="22">
        <v>4.60297E-2</v>
      </c>
      <c r="BD39">
        <f t="shared" si="10"/>
        <v>17.0227</v>
      </c>
      <c r="BE39">
        <f t="shared" si="11"/>
        <v>0.78443155004999998</v>
      </c>
      <c r="BH39" s="9"/>
      <c r="BI39" s="22">
        <v>1.7039500000000001</v>
      </c>
      <c r="BJ39" s="22">
        <v>370.19600000000003</v>
      </c>
      <c r="BK39" s="22">
        <v>-1.1489900000000001E-2</v>
      </c>
      <c r="BL39" s="22">
        <v>29</v>
      </c>
      <c r="BM39" s="22">
        <v>1.70319</v>
      </c>
      <c r="BN39">
        <f t="shared" si="12"/>
        <v>11.4899</v>
      </c>
      <c r="BO39">
        <f t="shared" si="13"/>
        <v>19.578215105000002</v>
      </c>
      <c r="BP39" s="9"/>
      <c r="BQ39" s="22">
        <v>4.6081499999999997E-2</v>
      </c>
      <c r="BR39" s="22">
        <v>444.91500000000002</v>
      </c>
      <c r="BS39" s="22">
        <v>-1.7038000000000001E-2</v>
      </c>
      <c r="BT39" s="22">
        <v>29</v>
      </c>
      <c r="BU39" s="22">
        <v>4.6185299999999999E-2</v>
      </c>
      <c r="BV39">
        <f t="shared" si="14"/>
        <v>17.038</v>
      </c>
      <c r="BW39">
        <f t="shared" si="15"/>
        <v>0.78513659699999994</v>
      </c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68.507300000000001</v>
      </c>
      <c r="I40" s="22">
        <v>-1.26312E-2</v>
      </c>
      <c r="J40" s="22">
        <v>30</v>
      </c>
      <c r="K40" s="22">
        <v>1.698</v>
      </c>
      <c r="L40">
        <f t="shared" si="0"/>
        <v>12.6312</v>
      </c>
      <c r="M40">
        <f t="shared" si="1"/>
        <v>21.459271991999998</v>
      </c>
      <c r="N40" s="9"/>
      <c r="O40" s="22">
        <v>5.11169E-2</v>
      </c>
      <c r="P40" s="22">
        <v>157.744</v>
      </c>
      <c r="Q40" s="22">
        <v>-1.6876200000000001E-2</v>
      </c>
      <c r="R40" s="22">
        <v>30</v>
      </c>
      <c r="S40" s="22">
        <v>5.09796E-2</v>
      </c>
      <c r="T40">
        <f t="shared" si="2"/>
        <v>16.876200000000001</v>
      </c>
      <c r="U40">
        <f t="shared" si="3"/>
        <v>0.86265902778000003</v>
      </c>
      <c r="X40" s="9"/>
      <c r="Y40" s="22">
        <v>1.6989099999999999</v>
      </c>
      <c r="Z40" s="22">
        <v>107.81699999999999</v>
      </c>
      <c r="AA40" s="22">
        <v>-8.0352800000000005E-3</v>
      </c>
      <c r="AB40" s="22">
        <v>30</v>
      </c>
      <c r="AC40" s="22">
        <v>1.6982999999999999</v>
      </c>
      <c r="AD40">
        <f t="shared" si="4"/>
        <v>8.0352800000000002</v>
      </c>
      <c r="AE40">
        <f t="shared" si="5"/>
        <v>13.6512175448</v>
      </c>
      <c r="AF40" s="9"/>
      <c r="AG40" s="22">
        <v>5.11169E-2</v>
      </c>
      <c r="AH40" s="22">
        <v>192.81</v>
      </c>
      <c r="AI40" s="22">
        <v>-1.7025800000000001E-2</v>
      </c>
      <c r="AJ40" s="22">
        <v>30</v>
      </c>
      <c r="AK40" s="22">
        <v>5.0994900000000003E-2</v>
      </c>
      <c r="AL40">
        <f t="shared" si="6"/>
        <v>17.0258</v>
      </c>
      <c r="AM40">
        <f t="shared" si="7"/>
        <v>0.87030611601999996</v>
      </c>
      <c r="AP40" s="9"/>
      <c r="AQ40" s="22">
        <v>1.6989099999999999</v>
      </c>
      <c r="AR40" s="22">
        <v>257.44900000000001</v>
      </c>
      <c r="AS40" s="22">
        <v>-1.06689E-2</v>
      </c>
      <c r="AT40" s="22">
        <v>30</v>
      </c>
      <c r="AU40" s="22">
        <v>1.698</v>
      </c>
      <c r="AV40">
        <f t="shared" si="8"/>
        <v>10.668900000000001</v>
      </c>
      <c r="AW40">
        <f t="shared" si="9"/>
        <v>18.125500898999999</v>
      </c>
      <c r="AX40" s="9"/>
      <c r="AY40" s="22">
        <v>5.11169E-2</v>
      </c>
      <c r="AZ40" s="22">
        <v>311.12700000000001</v>
      </c>
      <c r="BA40" s="22">
        <v>-1.70288E-2</v>
      </c>
      <c r="BB40" s="22">
        <v>30</v>
      </c>
      <c r="BC40" s="22">
        <v>5.1059E-2</v>
      </c>
      <c r="BD40">
        <f t="shared" si="10"/>
        <v>17.0288</v>
      </c>
      <c r="BE40">
        <f t="shared" si="11"/>
        <v>0.87045946671999996</v>
      </c>
      <c r="BH40" s="9"/>
      <c r="BI40" s="22">
        <v>1.6989099999999999</v>
      </c>
      <c r="BJ40" s="22">
        <v>370.29700000000003</v>
      </c>
      <c r="BK40" s="22">
        <v>-1.1831700000000001E-2</v>
      </c>
      <c r="BL40" s="22">
        <v>30</v>
      </c>
      <c r="BM40" s="22">
        <v>1.69861</v>
      </c>
      <c r="BN40">
        <f t="shared" si="12"/>
        <v>11.831700000000001</v>
      </c>
      <c r="BO40">
        <f t="shared" si="13"/>
        <v>20.100993447</v>
      </c>
      <c r="BP40" s="9"/>
      <c r="BQ40" s="22">
        <v>5.11169E-2</v>
      </c>
      <c r="BR40" s="22">
        <v>445.01499999999999</v>
      </c>
      <c r="BS40" s="22">
        <v>-1.7031899999999999E-2</v>
      </c>
      <c r="BT40" s="22">
        <v>30</v>
      </c>
      <c r="BU40" s="22">
        <v>5.1055900000000001E-2</v>
      </c>
      <c r="BV40">
        <f t="shared" si="14"/>
        <v>17.0319</v>
      </c>
      <c r="BW40">
        <f t="shared" si="15"/>
        <v>0.87061792911000002</v>
      </c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68.608000000000004</v>
      </c>
      <c r="I41" s="22">
        <v>-1.28418E-2</v>
      </c>
      <c r="J41" s="22">
        <v>31</v>
      </c>
      <c r="K41" s="22">
        <v>1.69312</v>
      </c>
      <c r="L41">
        <f t="shared" si="0"/>
        <v>12.841800000000001</v>
      </c>
      <c r="M41">
        <f t="shared" si="1"/>
        <v>21.752468184000001</v>
      </c>
      <c r="N41" s="9"/>
      <c r="O41" s="22">
        <v>5.6152300000000002E-2</v>
      </c>
      <c r="P41" s="22">
        <v>157.84399999999999</v>
      </c>
      <c r="Q41" s="22">
        <v>-1.68945E-2</v>
      </c>
      <c r="R41" s="22">
        <v>31</v>
      </c>
      <c r="S41" s="22">
        <v>5.5572499999999997E-2</v>
      </c>
      <c r="T41">
        <f t="shared" si="2"/>
        <v>16.894500000000001</v>
      </c>
      <c r="U41">
        <f t="shared" si="3"/>
        <v>0.9486650323500001</v>
      </c>
      <c r="X41" s="9"/>
      <c r="Y41" s="22">
        <v>1.6938800000000001</v>
      </c>
      <c r="Z41" s="22">
        <v>107.91800000000001</v>
      </c>
      <c r="AA41" s="22">
        <v>-8.4655800000000003E-3</v>
      </c>
      <c r="AB41" s="22">
        <v>31</v>
      </c>
      <c r="AC41" s="22">
        <v>1.6928099999999999</v>
      </c>
      <c r="AD41">
        <f t="shared" si="4"/>
        <v>8.465580000000001</v>
      </c>
      <c r="AE41">
        <f t="shared" si="5"/>
        <v>14.339676650400001</v>
      </c>
      <c r="AF41" s="9"/>
      <c r="AG41" s="22">
        <v>5.6152300000000002E-2</v>
      </c>
      <c r="AH41" s="22">
        <v>192.911</v>
      </c>
      <c r="AI41" s="22">
        <v>-1.7022700000000002E-2</v>
      </c>
      <c r="AJ41" s="22">
        <v>31</v>
      </c>
      <c r="AK41" s="22">
        <v>5.57251E-2</v>
      </c>
      <c r="AL41">
        <f t="shared" si="6"/>
        <v>17.0227</v>
      </c>
      <c r="AM41">
        <f t="shared" si="7"/>
        <v>0.95586375721000005</v>
      </c>
      <c r="AP41" s="9"/>
      <c r="AQ41" s="22">
        <v>1.6938800000000001</v>
      </c>
      <c r="AR41" s="22">
        <v>257.55</v>
      </c>
      <c r="AS41" s="22">
        <v>-1.1068700000000001E-2</v>
      </c>
      <c r="AT41" s="22">
        <v>31</v>
      </c>
      <c r="AU41" s="22">
        <v>1.6928099999999999</v>
      </c>
      <c r="AV41">
        <f t="shared" si="8"/>
        <v>11.068700000000002</v>
      </c>
      <c r="AW41">
        <f t="shared" si="9"/>
        <v>18.749049556000003</v>
      </c>
      <c r="AX41" s="9"/>
      <c r="AY41" s="22">
        <v>5.6152300000000002E-2</v>
      </c>
      <c r="AZ41" s="22">
        <v>311.22800000000001</v>
      </c>
      <c r="BA41" s="22">
        <v>-1.70288E-2</v>
      </c>
      <c r="BB41" s="22">
        <v>31</v>
      </c>
      <c r="BC41" s="22">
        <v>5.57251E-2</v>
      </c>
      <c r="BD41">
        <f t="shared" si="10"/>
        <v>17.0288</v>
      </c>
      <c r="BE41">
        <f t="shared" si="11"/>
        <v>0.95620628624000004</v>
      </c>
      <c r="BH41" s="9"/>
      <c r="BI41" s="22">
        <v>1.6938800000000001</v>
      </c>
      <c r="BJ41" s="22">
        <v>370.39800000000002</v>
      </c>
      <c r="BK41" s="22">
        <v>-1.22314E-2</v>
      </c>
      <c r="BL41" s="22">
        <v>31</v>
      </c>
      <c r="BM41" s="22">
        <v>1.6924999999999999</v>
      </c>
      <c r="BN41">
        <f t="shared" si="12"/>
        <v>12.231400000000001</v>
      </c>
      <c r="BO41">
        <f t="shared" si="13"/>
        <v>20.718523832000002</v>
      </c>
      <c r="BP41" s="9"/>
      <c r="BQ41" s="22">
        <v>5.6152300000000002E-2</v>
      </c>
      <c r="BR41" s="22">
        <v>445.11599999999999</v>
      </c>
      <c r="BS41" s="22">
        <v>-1.7031899999999999E-2</v>
      </c>
      <c r="BT41" s="22">
        <v>31</v>
      </c>
      <c r="BU41" s="22">
        <v>5.5664100000000001E-2</v>
      </c>
      <c r="BV41">
        <f t="shared" si="14"/>
        <v>17.0319</v>
      </c>
      <c r="BW41">
        <f t="shared" si="15"/>
        <v>0.95638035837000002</v>
      </c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68.708699999999993</v>
      </c>
      <c r="I42" s="22">
        <v>-1.2970000000000001E-2</v>
      </c>
      <c r="J42" s="22">
        <v>32</v>
      </c>
      <c r="K42" s="22">
        <v>1.6891499999999999</v>
      </c>
      <c r="L42">
        <f t="shared" si="0"/>
        <v>12.97</v>
      </c>
      <c r="M42">
        <f t="shared" si="1"/>
        <v>21.9042548</v>
      </c>
      <c r="N42" s="9"/>
      <c r="O42" s="22">
        <v>6.1187699999999998E-2</v>
      </c>
      <c r="P42" s="22">
        <v>157.94499999999999</v>
      </c>
      <c r="Q42" s="22">
        <v>-1.6885399999999998E-2</v>
      </c>
      <c r="R42" s="22">
        <v>32</v>
      </c>
      <c r="S42" s="22">
        <v>6.0424800000000001E-2</v>
      </c>
      <c r="T42">
        <f t="shared" si="2"/>
        <v>16.885399999999997</v>
      </c>
      <c r="U42">
        <f t="shared" si="3"/>
        <v>1.0331787895799998</v>
      </c>
      <c r="X42" s="9"/>
      <c r="Y42" s="22">
        <v>1.6888399999999999</v>
      </c>
      <c r="Z42" s="22">
        <v>108.018</v>
      </c>
      <c r="AA42" s="22">
        <v>-8.9416500000000006E-3</v>
      </c>
      <c r="AB42" s="22">
        <v>32</v>
      </c>
      <c r="AC42" s="22">
        <v>1.6885399999999999</v>
      </c>
      <c r="AD42">
        <f t="shared" si="4"/>
        <v>8.941650000000001</v>
      </c>
      <c r="AE42">
        <f t="shared" si="5"/>
        <v>15.101016186000001</v>
      </c>
      <c r="AF42" s="9"/>
      <c r="AG42" s="22">
        <v>6.1187699999999998E-2</v>
      </c>
      <c r="AH42" s="22">
        <v>193.012</v>
      </c>
      <c r="AI42" s="22">
        <v>-1.70166E-2</v>
      </c>
      <c r="AJ42" s="22">
        <v>32</v>
      </c>
      <c r="AK42" s="22">
        <v>6.0638400000000002E-2</v>
      </c>
      <c r="AL42">
        <f t="shared" si="6"/>
        <v>17.0166</v>
      </c>
      <c r="AM42">
        <f t="shared" si="7"/>
        <v>1.04120661582</v>
      </c>
      <c r="AP42" s="9"/>
      <c r="AQ42" s="22">
        <v>1.6888399999999999</v>
      </c>
      <c r="AR42" s="22">
        <v>257.65100000000001</v>
      </c>
      <c r="AS42" s="22">
        <v>-1.14441E-2</v>
      </c>
      <c r="AT42" s="22">
        <v>32</v>
      </c>
      <c r="AU42" s="22">
        <v>1.6882299999999999</v>
      </c>
      <c r="AV42">
        <f t="shared" si="8"/>
        <v>11.444100000000001</v>
      </c>
      <c r="AW42">
        <f t="shared" si="9"/>
        <v>19.327253844000001</v>
      </c>
      <c r="AX42" s="9"/>
      <c r="AY42" s="22">
        <v>6.1187699999999998E-2</v>
      </c>
      <c r="AZ42" s="22">
        <v>311.32900000000001</v>
      </c>
      <c r="BA42" s="22">
        <v>-1.7022700000000002E-2</v>
      </c>
      <c r="BB42" s="22">
        <v>32</v>
      </c>
      <c r="BC42" s="22">
        <v>6.0333299999999999E-2</v>
      </c>
      <c r="BD42">
        <f t="shared" si="10"/>
        <v>17.0227</v>
      </c>
      <c r="BE42">
        <f t="shared" si="11"/>
        <v>1.04157986079</v>
      </c>
      <c r="BH42" s="9"/>
      <c r="BI42" s="22">
        <v>1.6888399999999999</v>
      </c>
      <c r="BJ42" s="22">
        <v>370.49900000000002</v>
      </c>
      <c r="BK42" s="22">
        <v>-1.2466400000000001E-2</v>
      </c>
      <c r="BL42" s="22">
        <v>32</v>
      </c>
      <c r="BM42" s="22">
        <v>1.6876199999999999</v>
      </c>
      <c r="BN42">
        <f t="shared" si="12"/>
        <v>12.4664</v>
      </c>
      <c r="BO42">
        <f t="shared" si="13"/>
        <v>21.053754976</v>
      </c>
      <c r="BP42" s="9"/>
      <c r="BQ42" s="22">
        <v>6.1187699999999998E-2</v>
      </c>
      <c r="BR42" s="22">
        <v>445.21699999999998</v>
      </c>
      <c r="BS42" s="22">
        <v>-1.7025800000000001E-2</v>
      </c>
      <c r="BT42" s="22">
        <v>32</v>
      </c>
      <c r="BU42" s="22">
        <v>6.0577400000000003E-2</v>
      </c>
      <c r="BV42">
        <f t="shared" si="14"/>
        <v>17.0258</v>
      </c>
      <c r="BW42">
        <f t="shared" si="15"/>
        <v>1.04176954266</v>
      </c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68.8095</v>
      </c>
      <c r="I43" s="22">
        <v>-1.3091999999999999E-2</v>
      </c>
      <c r="J43" s="22">
        <v>33</v>
      </c>
      <c r="K43" s="22">
        <v>1.6836500000000001</v>
      </c>
      <c r="L43">
        <f t="shared" si="0"/>
        <v>13.091999999999999</v>
      </c>
      <c r="M43">
        <f t="shared" si="1"/>
        <v>22.044440519999998</v>
      </c>
      <c r="N43" s="9"/>
      <c r="O43" s="22">
        <v>6.6223099999999993E-2</v>
      </c>
      <c r="P43" s="22">
        <v>158.04599999999999</v>
      </c>
      <c r="Q43" s="22">
        <v>-1.6900600000000002E-2</v>
      </c>
      <c r="R43" s="22">
        <v>33</v>
      </c>
      <c r="S43" s="22">
        <v>6.5490699999999999E-2</v>
      </c>
      <c r="T43">
        <f t="shared" si="2"/>
        <v>16.900600000000001</v>
      </c>
      <c r="U43">
        <f t="shared" si="3"/>
        <v>1.1192101238599999</v>
      </c>
      <c r="X43" s="9"/>
      <c r="Y43" s="22">
        <v>1.68381</v>
      </c>
      <c r="Z43" s="22">
        <v>108.119</v>
      </c>
      <c r="AA43" s="22">
        <v>-9.3139599999999996E-3</v>
      </c>
      <c r="AB43" s="22">
        <v>33</v>
      </c>
      <c r="AC43" s="22">
        <v>1.6833499999999999</v>
      </c>
      <c r="AD43">
        <f t="shared" si="4"/>
        <v>9.3139599999999998</v>
      </c>
      <c r="AE43">
        <f t="shared" si="5"/>
        <v>15.6829389876</v>
      </c>
      <c r="AF43" s="9"/>
      <c r="AG43" s="22">
        <v>6.6223099999999993E-2</v>
      </c>
      <c r="AH43" s="22">
        <v>193.113</v>
      </c>
      <c r="AI43" s="22">
        <v>-1.7025800000000001E-2</v>
      </c>
      <c r="AJ43" s="22">
        <v>33</v>
      </c>
      <c r="AK43" s="22">
        <v>6.5734899999999999E-2</v>
      </c>
      <c r="AL43">
        <f t="shared" si="6"/>
        <v>17.0258</v>
      </c>
      <c r="AM43">
        <f t="shared" si="7"/>
        <v>1.12750125598</v>
      </c>
      <c r="AP43" s="9"/>
      <c r="AQ43" s="22">
        <v>1.68381</v>
      </c>
      <c r="AR43" s="22">
        <v>257.75200000000001</v>
      </c>
      <c r="AS43" s="22">
        <v>-1.15204E-2</v>
      </c>
      <c r="AT43" s="22">
        <v>33</v>
      </c>
      <c r="AU43" s="22">
        <v>1.6836500000000001</v>
      </c>
      <c r="AV43">
        <f t="shared" si="8"/>
        <v>11.5204</v>
      </c>
      <c r="AW43">
        <f t="shared" si="9"/>
        <v>19.398164724000001</v>
      </c>
      <c r="AX43" s="9"/>
      <c r="AY43" s="22">
        <v>6.6223099999999993E-2</v>
      </c>
      <c r="AZ43" s="22">
        <v>311.42899999999997</v>
      </c>
      <c r="BA43" s="22">
        <v>-1.7019699999999999E-2</v>
      </c>
      <c r="BB43" s="22">
        <v>33</v>
      </c>
      <c r="BC43" s="22">
        <v>6.5643300000000002E-2</v>
      </c>
      <c r="BD43">
        <f t="shared" si="10"/>
        <v>17.0197</v>
      </c>
      <c r="BE43">
        <f t="shared" si="11"/>
        <v>1.12709729507</v>
      </c>
      <c r="BH43" s="9"/>
      <c r="BI43" s="22">
        <v>1.68381</v>
      </c>
      <c r="BJ43" s="22">
        <v>370.59899999999999</v>
      </c>
      <c r="BK43" s="22">
        <v>-1.26953E-2</v>
      </c>
      <c r="BL43" s="22">
        <v>33</v>
      </c>
      <c r="BM43" s="22">
        <v>1.6833499999999999</v>
      </c>
      <c r="BN43">
        <f t="shared" si="12"/>
        <v>12.6953</v>
      </c>
      <c r="BO43">
        <f t="shared" si="13"/>
        <v>21.376473093000001</v>
      </c>
      <c r="BP43" s="9"/>
      <c r="BQ43" s="22">
        <v>6.6223099999999993E-2</v>
      </c>
      <c r="BR43" s="22">
        <v>445.31799999999998</v>
      </c>
      <c r="BS43" s="22">
        <v>-1.7022700000000002E-2</v>
      </c>
      <c r="BT43" s="22">
        <v>33</v>
      </c>
      <c r="BU43" s="22">
        <v>6.5765400000000002E-2</v>
      </c>
      <c r="BV43">
        <f t="shared" si="14"/>
        <v>17.0227</v>
      </c>
      <c r="BW43">
        <f t="shared" si="15"/>
        <v>1.12729596437</v>
      </c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68.910200000000003</v>
      </c>
      <c r="I44" s="22">
        <v>-1.3207999999999999E-2</v>
      </c>
      <c r="J44" s="22">
        <v>34</v>
      </c>
      <c r="K44" s="22">
        <v>1.6781600000000001</v>
      </c>
      <c r="L44">
        <f t="shared" si="0"/>
        <v>13.207999999999998</v>
      </c>
      <c r="M44">
        <f t="shared" si="1"/>
        <v>22.173194159999998</v>
      </c>
      <c r="N44" s="9"/>
      <c r="O44" s="22">
        <v>7.1258500000000002E-2</v>
      </c>
      <c r="P44" s="22">
        <v>158.14699999999999</v>
      </c>
      <c r="Q44" s="22">
        <v>-1.68915E-2</v>
      </c>
      <c r="R44" s="22">
        <v>34</v>
      </c>
      <c r="S44" s="22">
        <v>7.0678699999999997E-2</v>
      </c>
      <c r="T44">
        <f t="shared" si="2"/>
        <v>16.891500000000001</v>
      </c>
      <c r="U44">
        <f t="shared" si="3"/>
        <v>1.20366295275</v>
      </c>
      <c r="X44" s="9"/>
      <c r="Y44" s="22">
        <v>1.6787700000000001</v>
      </c>
      <c r="Z44" s="22">
        <v>108.22</v>
      </c>
      <c r="AA44" s="22">
        <v>-9.7106899999999993E-3</v>
      </c>
      <c r="AB44" s="22">
        <v>34</v>
      </c>
      <c r="AC44" s="22">
        <v>1.6781600000000001</v>
      </c>
      <c r="AD44">
        <f t="shared" si="4"/>
        <v>9.7106899999999996</v>
      </c>
      <c r="AE44">
        <f t="shared" si="5"/>
        <v>16.3020150513</v>
      </c>
      <c r="AF44" s="9"/>
      <c r="AG44" s="22">
        <v>7.1258500000000002E-2</v>
      </c>
      <c r="AH44" s="22">
        <v>193.21299999999999</v>
      </c>
      <c r="AI44" s="22">
        <v>-1.7019699999999999E-2</v>
      </c>
      <c r="AJ44" s="22">
        <v>34</v>
      </c>
      <c r="AK44" s="22">
        <v>7.0495600000000005E-2</v>
      </c>
      <c r="AL44">
        <f t="shared" si="6"/>
        <v>17.0197</v>
      </c>
      <c r="AM44">
        <f t="shared" si="7"/>
        <v>1.21279829245</v>
      </c>
      <c r="AP44" s="9"/>
      <c r="AQ44" s="22">
        <v>1.6787700000000001</v>
      </c>
      <c r="AR44" s="22">
        <v>257.85199999999998</v>
      </c>
      <c r="AS44" s="22">
        <v>-1.1770600000000001E-2</v>
      </c>
      <c r="AT44" s="22">
        <v>34</v>
      </c>
      <c r="AU44" s="22">
        <v>1.6781600000000001</v>
      </c>
      <c r="AV44">
        <f t="shared" si="8"/>
        <v>11.770600000000002</v>
      </c>
      <c r="AW44">
        <f t="shared" si="9"/>
        <v>19.760130162000003</v>
      </c>
      <c r="AX44" s="9"/>
      <c r="AY44" s="22">
        <v>7.1258500000000002E-2</v>
      </c>
      <c r="AZ44" s="22">
        <v>311.52999999999997</v>
      </c>
      <c r="BA44" s="22">
        <v>-1.7019699999999999E-2</v>
      </c>
      <c r="BB44" s="22">
        <v>34</v>
      </c>
      <c r="BC44" s="22">
        <v>7.0739700000000003E-2</v>
      </c>
      <c r="BD44">
        <f t="shared" si="10"/>
        <v>17.0197</v>
      </c>
      <c r="BE44">
        <f t="shared" si="11"/>
        <v>1.21279829245</v>
      </c>
      <c r="BH44" s="9"/>
      <c r="BI44" s="22">
        <v>1.6787700000000001</v>
      </c>
      <c r="BJ44" s="22">
        <v>370.7</v>
      </c>
      <c r="BK44" s="22">
        <v>-1.2908899999999999E-2</v>
      </c>
      <c r="BL44" s="22">
        <v>34</v>
      </c>
      <c r="BM44" s="22">
        <v>1.6775500000000001</v>
      </c>
      <c r="BN44">
        <f t="shared" si="12"/>
        <v>12.908899999999999</v>
      </c>
      <c r="BO44">
        <f t="shared" si="13"/>
        <v>21.671074052999998</v>
      </c>
      <c r="BP44" s="9"/>
      <c r="BQ44" s="22">
        <v>7.1258500000000002E-2</v>
      </c>
      <c r="BR44" s="22">
        <v>445.41800000000001</v>
      </c>
      <c r="BS44" s="22">
        <v>-1.7025800000000001E-2</v>
      </c>
      <c r="BT44" s="22">
        <v>34</v>
      </c>
      <c r="BU44" s="22">
        <v>7.0678699999999997E-2</v>
      </c>
      <c r="BV44">
        <f t="shared" si="14"/>
        <v>17.0258</v>
      </c>
      <c r="BW44">
        <f t="shared" si="15"/>
        <v>1.2132329693000001</v>
      </c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69.010900000000007</v>
      </c>
      <c r="I45" s="22">
        <v>-1.3327E-2</v>
      </c>
      <c r="J45" s="22">
        <v>35</v>
      </c>
      <c r="K45" s="22">
        <v>1.6729700000000001</v>
      </c>
      <c r="L45">
        <f t="shared" si="0"/>
        <v>13.327</v>
      </c>
      <c r="M45">
        <f t="shared" si="1"/>
        <v>22.305932980000001</v>
      </c>
      <c r="N45" s="9"/>
      <c r="O45" s="22">
        <v>7.6293899999999998E-2</v>
      </c>
      <c r="P45" s="22">
        <v>158.24700000000001</v>
      </c>
      <c r="Q45" s="22">
        <v>-1.6897599999999999E-2</v>
      </c>
      <c r="R45" s="22">
        <v>35</v>
      </c>
      <c r="S45" s="22">
        <v>7.5805700000000004E-2</v>
      </c>
      <c r="T45">
        <f t="shared" si="2"/>
        <v>16.897599999999997</v>
      </c>
      <c r="U45">
        <f t="shared" si="3"/>
        <v>1.2891838046399997</v>
      </c>
      <c r="X45" s="9"/>
      <c r="Y45" s="22">
        <v>1.67374</v>
      </c>
      <c r="Z45" s="22">
        <v>108.321</v>
      </c>
      <c r="AA45" s="22">
        <v>-1.00739E-2</v>
      </c>
      <c r="AB45" s="22">
        <v>35</v>
      </c>
      <c r="AC45" s="22">
        <v>1.6726700000000001</v>
      </c>
      <c r="AD45">
        <f t="shared" si="4"/>
        <v>10.0739</v>
      </c>
      <c r="AE45">
        <f t="shared" si="5"/>
        <v>16.861089386</v>
      </c>
      <c r="AF45" s="9"/>
      <c r="AG45" s="22">
        <v>7.6293899999999998E-2</v>
      </c>
      <c r="AH45" s="22">
        <v>193.31399999999999</v>
      </c>
      <c r="AI45" s="22">
        <v>-1.70166E-2</v>
      </c>
      <c r="AJ45" s="22">
        <v>35</v>
      </c>
      <c r="AK45" s="22">
        <v>7.5592000000000006E-2</v>
      </c>
      <c r="AL45">
        <f t="shared" si="6"/>
        <v>17.0166</v>
      </c>
      <c r="AM45">
        <f t="shared" si="7"/>
        <v>1.2982627787400001</v>
      </c>
      <c r="AP45" s="9"/>
      <c r="AQ45" s="22">
        <v>1.67374</v>
      </c>
      <c r="AR45" s="22">
        <v>257.95299999999997</v>
      </c>
      <c r="AS45" s="22">
        <v>-1.2036099999999999E-2</v>
      </c>
      <c r="AT45" s="22">
        <v>35</v>
      </c>
      <c r="AU45" s="22">
        <v>1.6723600000000001</v>
      </c>
      <c r="AV45">
        <f t="shared" si="8"/>
        <v>12.036099999999999</v>
      </c>
      <c r="AW45">
        <f t="shared" si="9"/>
        <v>20.145302013999999</v>
      </c>
      <c r="AX45" s="9"/>
      <c r="AY45" s="22">
        <v>7.6293899999999998E-2</v>
      </c>
      <c r="AZ45" s="22">
        <v>311.63099999999997</v>
      </c>
      <c r="BA45" s="22">
        <v>-1.7013500000000001E-2</v>
      </c>
      <c r="BB45" s="22">
        <v>35</v>
      </c>
      <c r="BC45" s="22">
        <v>7.5592000000000006E-2</v>
      </c>
      <c r="BD45">
        <f t="shared" si="10"/>
        <v>17.013500000000001</v>
      </c>
      <c r="BE45">
        <f t="shared" si="11"/>
        <v>1.2980262676500001</v>
      </c>
      <c r="BH45" s="9"/>
      <c r="BI45" s="22">
        <v>1.67374</v>
      </c>
      <c r="BJ45" s="22">
        <v>370.80099999999999</v>
      </c>
      <c r="BK45" s="22">
        <v>-1.30615E-2</v>
      </c>
      <c r="BL45" s="22">
        <v>35</v>
      </c>
      <c r="BM45" s="22">
        <v>1.6726700000000001</v>
      </c>
      <c r="BN45">
        <f t="shared" si="12"/>
        <v>13.061500000000001</v>
      </c>
      <c r="BO45">
        <f t="shared" si="13"/>
        <v>21.86155501</v>
      </c>
      <c r="BP45" s="9"/>
      <c r="BQ45" s="22">
        <v>7.6293899999999998E-2</v>
      </c>
      <c r="BR45" s="22">
        <v>445.51900000000001</v>
      </c>
      <c r="BS45" s="22">
        <v>-1.7031899999999999E-2</v>
      </c>
      <c r="BT45" s="22">
        <v>35</v>
      </c>
      <c r="BU45" s="22">
        <v>7.5653100000000001E-2</v>
      </c>
      <c r="BV45">
        <f t="shared" si="14"/>
        <v>17.0319</v>
      </c>
      <c r="BW45">
        <f t="shared" si="15"/>
        <v>1.2994300754099999</v>
      </c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69.111599999999996</v>
      </c>
      <c r="I46" s="22">
        <v>-1.34766E-2</v>
      </c>
      <c r="J46" s="22">
        <v>36</v>
      </c>
      <c r="K46" s="22">
        <v>1.6674800000000001</v>
      </c>
      <c r="L46">
        <f t="shared" si="0"/>
        <v>13.476599999999999</v>
      </c>
      <c r="M46">
        <f t="shared" si="1"/>
        <v>22.48840242</v>
      </c>
      <c r="N46" s="9"/>
      <c r="O46" s="22">
        <v>8.1329299999999993E-2</v>
      </c>
      <c r="P46" s="22">
        <v>158.34800000000001</v>
      </c>
      <c r="Q46" s="22">
        <v>-1.6888400000000001E-2</v>
      </c>
      <c r="R46" s="22">
        <v>36</v>
      </c>
      <c r="S46" s="22">
        <v>8.0718999999999999E-2</v>
      </c>
      <c r="T46">
        <f t="shared" si="2"/>
        <v>16.888400000000001</v>
      </c>
      <c r="U46">
        <f t="shared" si="3"/>
        <v>1.3735217501199999</v>
      </c>
      <c r="X46" s="9"/>
      <c r="Y46" s="22">
        <v>1.6687000000000001</v>
      </c>
      <c r="Z46" s="22">
        <v>108.42100000000001</v>
      </c>
      <c r="AA46" s="22">
        <v>-1.0372899999999999E-2</v>
      </c>
      <c r="AB46" s="22">
        <v>36</v>
      </c>
      <c r="AC46" s="22">
        <v>1.6677900000000001</v>
      </c>
      <c r="AD46">
        <f t="shared" si="4"/>
        <v>10.3729</v>
      </c>
      <c r="AE46">
        <f t="shared" si="5"/>
        <v>17.309258230000001</v>
      </c>
      <c r="AF46" s="9"/>
      <c r="AG46" s="22">
        <v>8.1329299999999993E-2</v>
      </c>
      <c r="AH46" s="22">
        <v>193.41499999999999</v>
      </c>
      <c r="AI46" s="22">
        <v>-1.7022700000000002E-2</v>
      </c>
      <c r="AJ46" s="22">
        <v>36</v>
      </c>
      <c r="AK46" s="22">
        <v>8.0963099999999996E-2</v>
      </c>
      <c r="AL46">
        <f t="shared" si="6"/>
        <v>17.0227</v>
      </c>
      <c r="AM46">
        <f t="shared" si="7"/>
        <v>1.3844442751099999</v>
      </c>
      <c r="AP46" s="9"/>
      <c r="AQ46" s="22">
        <v>1.6687000000000001</v>
      </c>
      <c r="AR46" s="22">
        <v>258.05399999999997</v>
      </c>
      <c r="AS46" s="22">
        <v>-1.2341299999999999E-2</v>
      </c>
      <c r="AT46" s="22">
        <v>36</v>
      </c>
      <c r="AU46" s="22">
        <v>1.6680900000000001</v>
      </c>
      <c r="AV46">
        <f t="shared" si="8"/>
        <v>12.3413</v>
      </c>
      <c r="AW46">
        <f t="shared" si="9"/>
        <v>20.593927310000002</v>
      </c>
      <c r="AX46" s="9"/>
      <c r="AY46" s="22">
        <v>8.1329299999999993E-2</v>
      </c>
      <c r="AZ46" s="22">
        <v>311.73200000000003</v>
      </c>
      <c r="BA46" s="22">
        <v>-1.70166E-2</v>
      </c>
      <c r="BB46" s="22">
        <v>36</v>
      </c>
      <c r="BC46" s="22">
        <v>8.0749500000000002E-2</v>
      </c>
      <c r="BD46">
        <f t="shared" si="10"/>
        <v>17.0166</v>
      </c>
      <c r="BE46">
        <f t="shared" si="11"/>
        <v>1.38394816638</v>
      </c>
      <c r="BH46" s="9"/>
      <c r="BI46" s="22">
        <v>1.6687000000000001</v>
      </c>
      <c r="BJ46" s="22">
        <v>370.90100000000001</v>
      </c>
      <c r="BK46" s="22">
        <v>-1.3262899999999999E-2</v>
      </c>
      <c r="BL46" s="22">
        <v>36</v>
      </c>
      <c r="BM46" s="22">
        <v>1.6680900000000001</v>
      </c>
      <c r="BN46">
        <f t="shared" si="12"/>
        <v>13.2629</v>
      </c>
      <c r="BO46">
        <f t="shared" si="13"/>
        <v>22.131801230000001</v>
      </c>
      <c r="BP46" s="9"/>
      <c r="BQ46" s="22">
        <v>8.1329299999999993E-2</v>
      </c>
      <c r="BR46" s="22">
        <v>445.62</v>
      </c>
      <c r="BS46" s="22">
        <v>-1.7025800000000001E-2</v>
      </c>
      <c r="BT46" s="22">
        <v>36</v>
      </c>
      <c r="BU46" s="22">
        <v>8.0749500000000002E-2</v>
      </c>
      <c r="BV46">
        <f t="shared" si="14"/>
        <v>17.0258</v>
      </c>
      <c r="BW46">
        <f t="shared" si="15"/>
        <v>1.3846963959399998</v>
      </c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69.212299999999999</v>
      </c>
      <c r="I47" s="22">
        <v>-1.3598600000000001E-2</v>
      </c>
      <c r="J47" s="22">
        <v>37</v>
      </c>
      <c r="K47" s="22">
        <v>1.6629</v>
      </c>
      <c r="L47">
        <f t="shared" si="0"/>
        <v>13.598600000000001</v>
      </c>
      <c r="M47">
        <f t="shared" si="1"/>
        <v>22.623582862000003</v>
      </c>
      <c r="N47" s="9"/>
      <c r="O47" s="22">
        <v>8.6364700000000003E-2</v>
      </c>
      <c r="P47" s="22">
        <v>158.44900000000001</v>
      </c>
      <c r="Q47" s="22">
        <v>-1.6888400000000001E-2</v>
      </c>
      <c r="R47" s="22">
        <v>37</v>
      </c>
      <c r="S47" s="22">
        <v>8.5754399999999995E-2</v>
      </c>
      <c r="T47">
        <f t="shared" si="2"/>
        <v>16.888400000000001</v>
      </c>
      <c r="U47">
        <f t="shared" si="3"/>
        <v>1.4585615994800001</v>
      </c>
      <c r="X47" s="9"/>
      <c r="Y47" s="22">
        <v>1.66367</v>
      </c>
      <c r="Z47" s="22">
        <v>108.52200000000001</v>
      </c>
      <c r="AA47" s="22">
        <v>-9.6832299999999993E-3</v>
      </c>
      <c r="AB47" s="22">
        <v>37</v>
      </c>
      <c r="AC47" s="22">
        <v>1.6629</v>
      </c>
      <c r="AD47">
        <f t="shared" si="4"/>
        <v>9.68323</v>
      </c>
      <c r="AE47">
        <f t="shared" si="5"/>
        <v>16.109699254100001</v>
      </c>
      <c r="AF47" s="9"/>
      <c r="AG47" s="22">
        <v>8.6364700000000003E-2</v>
      </c>
      <c r="AH47" s="22">
        <v>193.51499999999999</v>
      </c>
      <c r="AI47" s="22">
        <v>-1.7025800000000001E-2</v>
      </c>
      <c r="AJ47" s="22">
        <v>37</v>
      </c>
      <c r="AK47" s="22">
        <v>8.5845900000000003E-2</v>
      </c>
      <c r="AL47">
        <f t="shared" si="6"/>
        <v>17.0258</v>
      </c>
      <c r="AM47">
        <f t="shared" si="7"/>
        <v>1.47042810926</v>
      </c>
      <c r="AP47" s="9"/>
      <c r="AQ47" s="22">
        <v>1.66367</v>
      </c>
      <c r="AR47" s="22">
        <v>258.154</v>
      </c>
      <c r="AS47" s="22">
        <v>-1.2616E-2</v>
      </c>
      <c r="AT47" s="22">
        <v>37</v>
      </c>
      <c r="AU47" s="22">
        <v>1.6626000000000001</v>
      </c>
      <c r="AV47">
        <f t="shared" si="8"/>
        <v>12.616</v>
      </c>
      <c r="AW47">
        <f t="shared" si="9"/>
        <v>20.988860719999998</v>
      </c>
      <c r="AX47" s="9"/>
      <c r="AY47" s="22">
        <v>8.6364700000000003E-2</v>
      </c>
      <c r="AZ47" s="22">
        <v>311.83199999999999</v>
      </c>
      <c r="BA47" s="22">
        <v>-1.7025800000000001E-2</v>
      </c>
      <c r="BB47" s="22">
        <v>37</v>
      </c>
      <c r="BC47" s="22">
        <v>8.5754399999999995E-2</v>
      </c>
      <c r="BD47">
        <f t="shared" si="10"/>
        <v>17.0258</v>
      </c>
      <c r="BE47">
        <f t="shared" si="11"/>
        <v>1.47042810926</v>
      </c>
      <c r="BH47" s="9"/>
      <c r="BI47" s="22">
        <v>1.66367</v>
      </c>
      <c r="BJ47" s="22">
        <v>371.00200000000001</v>
      </c>
      <c r="BK47" s="22">
        <v>-1.34552E-2</v>
      </c>
      <c r="BL47" s="22">
        <v>37</v>
      </c>
      <c r="BM47" s="22">
        <v>1.6629</v>
      </c>
      <c r="BN47">
        <f t="shared" si="12"/>
        <v>13.455200000000001</v>
      </c>
      <c r="BO47">
        <f t="shared" si="13"/>
        <v>22.385012584000002</v>
      </c>
      <c r="BP47" s="9"/>
      <c r="BQ47" s="22">
        <v>8.6364700000000003E-2</v>
      </c>
      <c r="BR47" s="22">
        <v>445.72</v>
      </c>
      <c r="BS47" s="22">
        <v>-1.7031899999999999E-2</v>
      </c>
      <c r="BT47" s="22">
        <v>37</v>
      </c>
      <c r="BU47" s="22">
        <v>8.5571300000000003E-2</v>
      </c>
      <c r="BV47">
        <f t="shared" si="14"/>
        <v>17.0319</v>
      </c>
      <c r="BW47">
        <f t="shared" si="15"/>
        <v>1.4709549339300001</v>
      </c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69.313000000000002</v>
      </c>
      <c r="I48" s="22">
        <v>-1.3684099999999999E-2</v>
      </c>
      <c r="J48" s="22">
        <v>38</v>
      </c>
      <c r="K48" s="22">
        <v>1.65802</v>
      </c>
      <c r="L48">
        <f t="shared" si="0"/>
        <v>13.684099999999999</v>
      </c>
      <c r="M48">
        <f t="shared" si="1"/>
        <v>22.696858783</v>
      </c>
      <c r="N48" s="9"/>
      <c r="O48" s="22">
        <v>9.1400099999999998E-2</v>
      </c>
      <c r="P48" s="22">
        <v>158.54900000000001</v>
      </c>
      <c r="Q48" s="22">
        <v>-1.6885399999999998E-2</v>
      </c>
      <c r="R48" s="22">
        <v>38</v>
      </c>
      <c r="S48" s="22">
        <v>9.0728799999999998E-2</v>
      </c>
      <c r="T48">
        <f t="shared" si="2"/>
        <v>16.885399999999997</v>
      </c>
      <c r="U48">
        <f t="shared" si="3"/>
        <v>1.5433272485399998</v>
      </c>
      <c r="X48" s="9"/>
      <c r="Y48" s="22">
        <v>1.65863</v>
      </c>
      <c r="Z48" s="22">
        <v>108.623</v>
      </c>
      <c r="AA48" s="22">
        <v>-9.6984900000000006E-3</v>
      </c>
      <c r="AB48" s="22">
        <v>38</v>
      </c>
      <c r="AC48" s="22">
        <v>1.6571</v>
      </c>
      <c r="AD48">
        <f t="shared" si="4"/>
        <v>9.6984900000000014</v>
      </c>
      <c r="AE48">
        <f t="shared" si="5"/>
        <v>16.086206468700002</v>
      </c>
      <c r="AF48" s="9"/>
      <c r="AG48" s="22">
        <v>9.1400099999999998E-2</v>
      </c>
      <c r="AH48" s="22">
        <v>193.61600000000001</v>
      </c>
      <c r="AI48" s="22">
        <v>-1.70288E-2</v>
      </c>
      <c r="AJ48" s="22">
        <v>38</v>
      </c>
      <c r="AK48" s="22">
        <v>9.0850799999999995E-2</v>
      </c>
      <c r="AL48">
        <f t="shared" si="6"/>
        <v>17.0288</v>
      </c>
      <c r="AM48">
        <f t="shared" si="7"/>
        <v>1.55643402288</v>
      </c>
      <c r="AP48" s="9"/>
      <c r="AQ48" s="22">
        <v>1.65863</v>
      </c>
      <c r="AR48" s="22">
        <v>258.255</v>
      </c>
      <c r="AS48" s="22">
        <v>-1.2793000000000001E-2</v>
      </c>
      <c r="AT48" s="22">
        <v>38</v>
      </c>
      <c r="AU48" s="22">
        <v>1.6583300000000001</v>
      </c>
      <c r="AV48">
        <f t="shared" si="8"/>
        <v>12.793000000000001</v>
      </c>
      <c r="AW48">
        <f t="shared" si="9"/>
        <v>21.218853590000002</v>
      </c>
      <c r="AX48" s="9"/>
      <c r="AY48" s="22">
        <v>9.1400099999999998E-2</v>
      </c>
      <c r="AZ48" s="22">
        <v>311.93299999999999</v>
      </c>
      <c r="BA48" s="22">
        <v>-1.7019699999999999E-2</v>
      </c>
      <c r="BB48" s="22">
        <v>38</v>
      </c>
      <c r="BC48" s="22">
        <v>9.0911900000000004E-2</v>
      </c>
      <c r="BD48">
        <f t="shared" si="10"/>
        <v>17.0197</v>
      </c>
      <c r="BE48">
        <f t="shared" si="11"/>
        <v>1.5556022819699999</v>
      </c>
      <c r="BH48" s="9"/>
      <c r="BI48" s="22">
        <v>1.65863</v>
      </c>
      <c r="BJ48" s="22">
        <v>371.10300000000001</v>
      </c>
      <c r="BK48" s="22">
        <v>-1.3604700000000001E-2</v>
      </c>
      <c r="BL48" s="22">
        <v>38</v>
      </c>
      <c r="BM48" s="22">
        <v>1.6571</v>
      </c>
      <c r="BN48">
        <f t="shared" si="12"/>
        <v>13.604700000000001</v>
      </c>
      <c r="BO48">
        <f t="shared" si="13"/>
        <v>22.565163561000002</v>
      </c>
      <c r="BP48" s="9"/>
      <c r="BQ48" s="22">
        <v>9.1400099999999998E-2</v>
      </c>
      <c r="BR48" s="22">
        <v>445.82100000000003</v>
      </c>
      <c r="BS48" s="22">
        <v>-1.7019699999999999E-2</v>
      </c>
      <c r="BT48" s="22">
        <v>38</v>
      </c>
      <c r="BU48" s="22">
        <v>9.0850799999999995E-2</v>
      </c>
      <c r="BV48">
        <f t="shared" si="14"/>
        <v>17.0197</v>
      </c>
      <c r="BW48">
        <f t="shared" si="15"/>
        <v>1.5556022819699999</v>
      </c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69.413700000000006</v>
      </c>
      <c r="I49" s="22">
        <v>-1.3806199999999999E-2</v>
      </c>
      <c r="J49" s="22">
        <v>39</v>
      </c>
      <c r="K49" s="22">
        <v>1.65222</v>
      </c>
      <c r="L49">
        <f t="shared" si="0"/>
        <v>13.806199999999999</v>
      </c>
      <c r="M49">
        <f t="shared" si="1"/>
        <v>22.829794257999996</v>
      </c>
      <c r="N49" s="9"/>
      <c r="O49" s="22">
        <v>9.6435499999999993E-2</v>
      </c>
      <c r="P49" s="22">
        <v>158.65</v>
      </c>
      <c r="Q49" s="22">
        <v>-1.68793E-2</v>
      </c>
      <c r="R49" s="22">
        <v>39</v>
      </c>
      <c r="S49" s="22">
        <v>9.5642099999999994E-2</v>
      </c>
      <c r="T49">
        <f t="shared" si="2"/>
        <v>16.879300000000001</v>
      </c>
      <c r="U49">
        <f t="shared" si="3"/>
        <v>1.6277637351500001</v>
      </c>
      <c r="X49" s="9"/>
      <c r="Y49" s="22">
        <v>1.6535899999999999</v>
      </c>
      <c r="Z49" s="22">
        <v>108.723</v>
      </c>
      <c r="AA49" s="22">
        <v>-9.9395799999999999E-3</v>
      </c>
      <c r="AB49" s="22">
        <v>39</v>
      </c>
      <c r="AC49" s="22">
        <v>1.6525300000000001</v>
      </c>
      <c r="AD49">
        <f t="shared" si="4"/>
        <v>9.9395799999999994</v>
      </c>
      <c r="AE49">
        <f t="shared" si="5"/>
        <v>16.435990092199997</v>
      </c>
      <c r="AF49" s="9"/>
      <c r="AG49" s="22">
        <v>9.6435499999999993E-2</v>
      </c>
      <c r="AH49" s="22">
        <v>193.71700000000001</v>
      </c>
      <c r="AI49" s="22">
        <v>-1.7025800000000001E-2</v>
      </c>
      <c r="AJ49" s="22">
        <v>39</v>
      </c>
      <c r="AK49" s="22">
        <v>9.5916699999999994E-2</v>
      </c>
      <c r="AL49">
        <f t="shared" si="6"/>
        <v>17.0258</v>
      </c>
      <c r="AM49">
        <f t="shared" si="7"/>
        <v>1.6418915358999999</v>
      </c>
      <c r="AP49" s="9"/>
      <c r="AQ49" s="22">
        <v>1.6535899999999999</v>
      </c>
      <c r="AR49" s="22">
        <v>258.35599999999999</v>
      </c>
      <c r="AS49" s="22">
        <v>-1.3091999999999999E-2</v>
      </c>
      <c r="AT49" s="22">
        <v>39</v>
      </c>
      <c r="AU49" s="22">
        <v>1.65283</v>
      </c>
      <c r="AV49">
        <f t="shared" si="8"/>
        <v>13.091999999999999</v>
      </c>
      <c r="AW49">
        <f t="shared" si="9"/>
        <v>21.648800279999996</v>
      </c>
      <c r="AX49" s="9"/>
      <c r="AY49" s="22">
        <v>9.6435499999999993E-2</v>
      </c>
      <c r="AZ49" s="22">
        <v>312.03399999999999</v>
      </c>
      <c r="BA49" s="22">
        <v>-1.7019699999999999E-2</v>
      </c>
      <c r="BB49" s="22">
        <v>39</v>
      </c>
      <c r="BC49" s="22">
        <v>9.5764199999999994E-2</v>
      </c>
      <c r="BD49">
        <f t="shared" si="10"/>
        <v>17.0197</v>
      </c>
      <c r="BE49">
        <f t="shared" si="11"/>
        <v>1.64130327935</v>
      </c>
      <c r="BH49" s="9"/>
      <c r="BI49" s="22">
        <v>1.6535899999999999</v>
      </c>
      <c r="BJ49" s="22">
        <v>371.20400000000001</v>
      </c>
      <c r="BK49" s="22">
        <v>-1.37451E-2</v>
      </c>
      <c r="BL49" s="22">
        <v>39</v>
      </c>
      <c r="BM49" s="22">
        <v>1.65344</v>
      </c>
      <c r="BN49">
        <f t="shared" si="12"/>
        <v>13.745099999999999</v>
      </c>
      <c r="BO49">
        <f t="shared" si="13"/>
        <v>22.728759908999997</v>
      </c>
      <c r="BP49" s="9"/>
      <c r="BQ49" s="22">
        <v>9.6435499999999993E-2</v>
      </c>
      <c r="BR49" s="22">
        <v>445.92200000000003</v>
      </c>
      <c r="BS49" s="22">
        <v>-1.7022700000000002E-2</v>
      </c>
      <c r="BT49" s="22">
        <v>39</v>
      </c>
      <c r="BU49" s="22">
        <v>9.5886200000000005E-2</v>
      </c>
      <c r="BV49">
        <f t="shared" si="14"/>
        <v>17.0227</v>
      </c>
      <c r="BW49">
        <f t="shared" si="15"/>
        <v>1.64159258585</v>
      </c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69.514399999999995</v>
      </c>
      <c r="I50" s="22">
        <v>-1.3913E-2</v>
      </c>
      <c r="J50" s="22">
        <v>40</v>
      </c>
      <c r="K50" s="22">
        <v>1.64764</v>
      </c>
      <c r="L50">
        <f t="shared" si="0"/>
        <v>13.913</v>
      </c>
      <c r="M50">
        <f t="shared" si="1"/>
        <v>22.936415280000002</v>
      </c>
      <c r="N50" s="9"/>
      <c r="O50" s="22">
        <v>0.10147100000000001</v>
      </c>
      <c r="P50" s="22">
        <v>158.751</v>
      </c>
      <c r="Q50" s="22">
        <v>-1.68793E-2</v>
      </c>
      <c r="R50" s="22">
        <v>40</v>
      </c>
      <c r="S50" s="22">
        <v>0.101288</v>
      </c>
      <c r="T50">
        <f t="shared" si="2"/>
        <v>16.879300000000001</v>
      </c>
      <c r="U50">
        <f t="shared" si="3"/>
        <v>1.7127594503000001</v>
      </c>
      <c r="X50" s="9"/>
      <c r="Y50" s="22">
        <v>1.64856</v>
      </c>
      <c r="Z50" s="22">
        <v>108.824</v>
      </c>
      <c r="AA50" s="22">
        <v>-1.00464E-2</v>
      </c>
      <c r="AB50" s="22">
        <v>40</v>
      </c>
      <c r="AC50" s="22">
        <v>1.64795</v>
      </c>
      <c r="AD50">
        <f t="shared" si="4"/>
        <v>10.0464</v>
      </c>
      <c r="AE50">
        <f t="shared" si="5"/>
        <v>16.562093184000002</v>
      </c>
      <c r="AF50" s="9"/>
      <c r="AG50" s="22">
        <v>0.10147100000000001</v>
      </c>
      <c r="AH50" s="22">
        <v>193.81800000000001</v>
      </c>
      <c r="AI50" s="22">
        <v>-1.7013500000000001E-2</v>
      </c>
      <c r="AJ50" s="22">
        <v>40</v>
      </c>
      <c r="AK50" s="22">
        <v>0.10089099999999999</v>
      </c>
      <c r="AL50">
        <f t="shared" si="6"/>
        <v>17.013500000000001</v>
      </c>
      <c r="AM50">
        <f t="shared" si="7"/>
        <v>1.7263768585000001</v>
      </c>
      <c r="AP50" s="9"/>
      <c r="AQ50" s="22">
        <v>1.64856</v>
      </c>
      <c r="AR50" s="22">
        <v>258.45699999999999</v>
      </c>
      <c r="AS50" s="22">
        <v>-1.3214099999999999E-2</v>
      </c>
      <c r="AT50" s="22">
        <v>40</v>
      </c>
      <c r="AU50" s="22">
        <v>1.64764</v>
      </c>
      <c r="AV50">
        <f t="shared" si="8"/>
        <v>13.2141</v>
      </c>
      <c r="AW50">
        <f t="shared" si="9"/>
        <v>21.784236696000001</v>
      </c>
      <c r="AX50" s="9"/>
      <c r="AY50" s="22">
        <v>0.10147100000000001</v>
      </c>
      <c r="AZ50" s="22">
        <v>312.13400000000001</v>
      </c>
      <c r="BA50" s="22">
        <v>-1.7022700000000002E-2</v>
      </c>
      <c r="BB50" s="22">
        <v>40</v>
      </c>
      <c r="BC50" s="22">
        <v>0.10086100000000001</v>
      </c>
      <c r="BD50">
        <f t="shared" si="10"/>
        <v>17.0227</v>
      </c>
      <c r="BE50">
        <f t="shared" si="11"/>
        <v>1.7273103917000001</v>
      </c>
      <c r="BH50" s="9"/>
      <c r="BI50" s="22">
        <v>1.64856</v>
      </c>
      <c r="BJ50" s="22">
        <v>371.30399999999997</v>
      </c>
      <c r="BK50" s="22">
        <v>-1.3894699999999999E-2</v>
      </c>
      <c r="BL50" s="22">
        <v>40</v>
      </c>
      <c r="BM50" s="22">
        <v>1.64703</v>
      </c>
      <c r="BN50">
        <f t="shared" si="12"/>
        <v>13.8947</v>
      </c>
      <c r="BO50">
        <f t="shared" si="13"/>
        <v>22.906246632000002</v>
      </c>
      <c r="BP50" s="9"/>
      <c r="BQ50" s="22">
        <v>0.10147100000000001</v>
      </c>
      <c r="BR50" s="22">
        <v>446.02300000000002</v>
      </c>
      <c r="BS50" s="22">
        <v>-1.6995199999999999E-2</v>
      </c>
      <c r="BT50" s="22">
        <v>40</v>
      </c>
      <c r="BU50" s="22">
        <v>0.100647</v>
      </c>
      <c r="BV50">
        <f t="shared" si="14"/>
        <v>16.995199999999997</v>
      </c>
      <c r="BW50">
        <f t="shared" si="15"/>
        <v>1.7245199391999997</v>
      </c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69.615099999999998</v>
      </c>
      <c r="I51" s="22">
        <v>-1.3980100000000001E-2</v>
      </c>
      <c r="J51" s="22">
        <v>41</v>
      </c>
      <c r="K51" s="22">
        <v>1.64276</v>
      </c>
      <c r="L51">
        <f t="shared" si="0"/>
        <v>13.9801</v>
      </c>
      <c r="M51">
        <f t="shared" si="1"/>
        <v>22.976573952000003</v>
      </c>
      <c r="N51" s="9"/>
      <c r="O51" s="22">
        <v>0.106506</v>
      </c>
      <c r="P51" s="22">
        <v>158.852</v>
      </c>
      <c r="Q51" s="22">
        <v>-1.68915E-2</v>
      </c>
      <c r="R51" s="22">
        <v>41</v>
      </c>
      <c r="S51" s="22">
        <v>0.10592699999999999</v>
      </c>
      <c r="T51">
        <f t="shared" si="2"/>
        <v>16.891500000000001</v>
      </c>
      <c r="U51">
        <f t="shared" si="3"/>
        <v>1.7990460990000001</v>
      </c>
      <c r="X51" s="9"/>
      <c r="Y51" s="22">
        <v>1.6435200000000001</v>
      </c>
      <c r="Z51" s="22">
        <v>108.925</v>
      </c>
      <c r="AA51" s="22">
        <v>-1.0321E-2</v>
      </c>
      <c r="AB51" s="22">
        <v>41</v>
      </c>
      <c r="AC51" s="22">
        <v>1.64246</v>
      </c>
      <c r="AD51">
        <f t="shared" si="4"/>
        <v>10.321</v>
      </c>
      <c r="AE51">
        <f t="shared" si="5"/>
        <v>16.96276992</v>
      </c>
      <c r="AF51" s="9"/>
      <c r="AG51" s="22">
        <v>0.106506</v>
      </c>
      <c r="AH51" s="22">
        <v>193.91800000000001</v>
      </c>
      <c r="AI51" s="22">
        <v>-1.7019699999999999E-2</v>
      </c>
      <c r="AJ51" s="22">
        <v>41</v>
      </c>
      <c r="AK51" s="22">
        <v>0.105865</v>
      </c>
      <c r="AL51">
        <f t="shared" si="6"/>
        <v>17.0197</v>
      </c>
      <c r="AM51">
        <f t="shared" si="7"/>
        <v>1.8127001682000001</v>
      </c>
      <c r="AP51" s="9"/>
      <c r="AQ51" s="22">
        <v>1.6435200000000001</v>
      </c>
      <c r="AR51" s="22">
        <v>258.55700000000002</v>
      </c>
      <c r="AS51" s="22">
        <v>-1.32202E-2</v>
      </c>
      <c r="AT51" s="22">
        <v>41</v>
      </c>
      <c r="AU51" s="22">
        <v>1.64246</v>
      </c>
      <c r="AV51">
        <f t="shared" si="8"/>
        <v>13.2202</v>
      </c>
      <c r="AW51">
        <f t="shared" si="9"/>
        <v>21.727663104000001</v>
      </c>
      <c r="AX51" s="9"/>
      <c r="AY51" s="22">
        <v>0.106506</v>
      </c>
      <c r="AZ51" s="22">
        <v>312.23500000000001</v>
      </c>
      <c r="BA51" s="22">
        <v>-1.7013500000000001E-2</v>
      </c>
      <c r="BB51" s="22">
        <v>41</v>
      </c>
      <c r="BC51" s="22">
        <v>0.10607900000000001</v>
      </c>
      <c r="BD51">
        <f t="shared" si="10"/>
        <v>17.013500000000001</v>
      </c>
      <c r="BE51">
        <f t="shared" si="11"/>
        <v>1.8120398310000001</v>
      </c>
      <c r="BH51" s="9"/>
      <c r="BI51" s="22">
        <v>1.6435200000000001</v>
      </c>
      <c r="BJ51" s="22">
        <v>371.40499999999997</v>
      </c>
      <c r="BK51" s="22">
        <v>-1.3986200000000001E-2</v>
      </c>
      <c r="BL51" s="22">
        <v>41</v>
      </c>
      <c r="BM51" s="22">
        <v>1.64307</v>
      </c>
      <c r="BN51">
        <f t="shared" si="12"/>
        <v>13.9862</v>
      </c>
      <c r="BO51">
        <f t="shared" si="13"/>
        <v>22.986599424000001</v>
      </c>
      <c r="BP51" s="9"/>
      <c r="BQ51" s="22">
        <v>0.106506</v>
      </c>
      <c r="BR51" s="22">
        <v>446.12299999999999</v>
      </c>
      <c r="BS51" s="22">
        <v>-1.7013500000000001E-2</v>
      </c>
      <c r="BT51" s="22">
        <v>41</v>
      </c>
      <c r="BU51" s="22">
        <v>0.105865</v>
      </c>
      <c r="BV51">
        <f t="shared" si="14"/>
        <v>17.013500000000001</v>
      </c>
      <c r="BW51">
        <f t="shared" si="15"/>
        <v>1.8120398310000001</v>
      </c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69.715800000000002</v>
      </c>
      <c r="I52" s="22">
        <v>-1.4025900000000001E-2</v>
      </c>
      <c r="J52" s="22">
        <v>42</v>
      </c>
      <c r="K52" s="22">
        <v>1.63757</v>
      </c>
      <c r="L52">
        <f t="shared" si="0"/>
        <v>14.0259</v>
      </c>
      <c r="M52">
        <f t="shared" si="1"/>
        <v>22.981296891</v>
      </c>
      <c r="N52" s="9"/>
      <c r="O52" s="22">
        <v>0.111542</v>
      </c>
      <c r="P52" s="22">
        <v>158.952</v>
      </c>
      <c r="Q52" s="22">
        <v>-1.6873200000000001E-2</v>
      </c>
      <c r="R52" s="22">
        <v>42</v>
      </c>
      <c r="S52" s="22">
        <v>0.111053</v>
      </c>
      <c r="T52">
        <f t="shared" si="2"/>
        <v>16.873200000000001</v>
      </c>
      <c r="U52">
        <f t="shared" si="3"/>
        <v>1.8820704744000001</v>
      </c>
      <c r="X52" s="9"/>
      <c r="Y52" s="22">
        <v>1.63849</v>
      </c>
      <c r="Z52" s="22">
        <v>109.026</v>
      </c>
      <c r="AA52" s="22">
        <v>-1.06567E-2</v>
      </c>
      <c r="AB52" s="22">
        <v>42</v>
      </c>
      <c r="AC52" s="22">
        <v>1.63788</v>
      </c>
      <c r="AD52">
        <f t="shared" si="4"/>
        <v>10.656700000000001</v>
      </c>
      <c r="AE52">
        <f t="shared" si="5"/>
        <v>17.460896383000001</v>
      </c>
      <c r="AF52" s="9"/>
      <c r="AG52" s="22">
        <v>0.111542</v>
      </c>
      <c r="AH52" s="22">
        <v>194.01900000000001</v>
      </c>
      <c r="AI52" s="22">
        <v>-1.7019699999999999E-2</v>
      </c>
      <c r="AJ52" s="22">
        <v>42</v>
      </c>
      <c r="AK52" s="22">
        <v>0.111023</v>
      </c>
      <c r="AL52">
        <f t="shared" si="6"/>
        <v>17.0197</v>
      </c>
      <c r="AM52">
        <f t="shared" si="7"/>
        <v>1.8984113774</v>
      </c>
      <c r="AP52" s="9"/>
      <c r="AQ52" s="22">
        <v>1.63849</v>
      </c>
      <c r="AR52" s="22">
        <v>258.65800000000002</v>
      </c>
      <c r="AS52" s="22">
        <v>-1.3327E-2</v>
      </c>
      <c r="AT52" s="22">
        <v>42</v>
      </c>
      <c r="AU52" s="22">
        <v>1.63727</v>
      </c>
      <c r="AV52">
        <f t="shared" si="8"/>
        <v>13.327</v>
      </c>
      <c r="AW52">
        <f t="shared" si="9"/>
        <v>21.83615623</v>
      </c>
      <c r="AX52" s="9"/>
      <c r="AY52" s="22">
        <v>0.111542</v>
      </c>
      <c r="AZ52" s="22">
        <v>312.33600000000001</v>
      </c>
      <c r="BA52" s="22">
        <v>-1.7022700000000002E-2</v>
      </c>
      <c r="BB52" s="22">
        <v>42</v>
      </c>
      <c r="BC52" s="22">
        <v>0.111023</v>
      </c>
      <c r="BD52">
        <f t="shared" si="10"/>
        <v>17.0227</v>
      </c>
      <c r="BE52">
        <f t="shared" si="11"/>
        <v>1.8987460034000001</v>
      </c>
      <c r="BH52" s="9"/>
      <c r="BI52" s="22">
        <v>1.63849</v>
      </c>
      <c r="BJ52" s="22">
        <v>371.50599999999997</v>
      </c>
      <c r="BK52" s="22">
        <v>-1.41266E-2</v>
      </c>
      <c r="BL52" s="22">
        <v>42</v>
      </c>
      <c r="BM52" s="22">
        <v>1.63818</v>
      </c>
      <c r="BN52">
        <f t="shared" si="12"/>
        <v>14.1266</v>
      </c>
      <c r="BO52">
        <f t="shared" si="13"/>
        <v>23.146292834</v>
      </c>
      <c r="BP52" s="9"/>
      <c r="BQ52" s="22">
        <v>0.111542</v>
      </c>
      <c r="BR52" s="22">
        <v>446.22399999999999</v>
      </c>
      <c r="BS52" s="22">
        <v>-1.7013500000000001E-2</v>
      </c>
      <c r="BT52" s="22">
        <v>42</v>
      </c>
      <c r="BU52" s="22">
        <v>0.110931</v>
      </c>
      <c r="BV52">
        <f t="shared" si="14"/>
        <v>17.013500000000001</v>
      </c>
      <c r="BW52">
        <f t="shared" si="15"/>
        <v>1.897719817</v>
      </c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69.816500000000005</v>
      </c>
      <c r="I53" s="22">
        <v>-1.4068600000000001E-2</v>
      </c>
      <c r="J53" s="22">
        <v>43</v>
      </c>
      <c r="K53" s="22">
        <v>1.633</v>
      </c>
      <c r="L53">
        <f t="shared" si="0"/>
        <v>14.0686</v>
      </c>
      <c r="M53">
        <f t="shared" si="1"/>
        <v>22.980354670000001</v>
      </c>
      <c r="N53" s="9"/>
      <c r="O53" s="22">
        <v>0.116577</v>
      </c>
      <c r="P53" s="22">
        <v>159.053</v>
      </c>
      <c r="Q53" s="22">
        <v>-1.6885399999999998E-2</v>
      </c>
      <c r="R53" s="22">
        <v>43</v>
      </c>
      <c r="S53" s="22">
        <v>0.115936</v>
      </c>
      <c r="T53">
        <f t="shared" si="2"/>
        <v>16.885399999999997</v>
      </c>
      <c r="U53">
        <f t="shared" si="3"/>
        <v>1.9684492757999996</v>
      </c>
      <c r="X53" s="9"/>
      <c r="Y53" s="22">
        <v>1.6334500000000001</v>
      </c>
      <c r="Z53" s="22">
        <v>109.126</v>
      </c>
      <c r="AA53" s="22">
        <v>-1.10229E-2</v>
      </c>
      <c r="AB53" s="22">
        <v>43</v>
      </c>
      <c r="AC53" s="22">
        <v>1.63239</v>
      </c>
      <c r="AD53">
        <f t="shared" si="4"/>
        <v>11.0229</v>
      </c>
      <c r="AE53">
        <f t="shared" si="5"/>
        <v>18.005356004999999</v>
      </c>
      <c r="AF53" s="9"/>
      <c r="AG53" s="22">
        <v>0.116577</v>
      </c>
      <c r="AH53" s="22">
        <v>194.12</v>
      </c>
      <c r="AI53" s="22">
        <v>-1.7019699999999999E-2</v>
      </c>
      <c r="AJ53" s="22">
        <v>43</v>
      </c>
      <c r="AK53" s="22">
        <v>0.11572300000000001</v>
      </c>
      <c r="AL53">
        <f t="shared" si="6"/>
        <v>17.0197</v>
      </c>
      <c r="AM53">
        <f t="shared" si="7"/>
        <v>1.9841055669000001</v>
      </c>
      <c r="AP53" s="9"/>
      <c r="AQ53" s="22">
        <v>1.6334500000000001</v>
      </c>
      <c r="AR53" s="22">
        <v>258.75900000000001</v>
      </c>
      <c r="AS53" s="22">
        <v>-1.35193E-2</v>
      </c>
      <c r="AT53" s="22">
        <v>43</v>
      </c>
      <c r="AU53" s="22">
        <v>1.63239</v>
      </c>
      <c r="AV53">
        <f t="shared" si="8"/>
        <v>13.519299999999999</v>
      </c>
      <c r="AW53">
        <f t="shared" si="9"/>
        <v>22.083100585</v>
      </c>
      <c r="AX53" s="9"/>
      <c r="AY53" s="22">
        <v>0.116577</v>
      </c>
      <c r="AZ53" s="22">
        <v>312.43599999999998</v>
      </c>
      <c r="BA53" s="22">
        <v>-1.7019699999999999E-2</v>
      </c>
      <c r="BB53" s="22">
        <v>43</v>
      </c>
      <c r="BC53" s="22">
        <v>0.11605799999999999</v>
      </c>
      <c r="BD53">
        <f t="shared" si="10"/>
        <v>17.0197</v>
      </c>
      <c r="BE53">
        <f t="shared" si="11"/>
        <v>1.9841055669000001</v>
      </c>
      <c r="BH53" s="9"/>
      <c r="BI53" s="22">
        <v>1.6334500000000001</v>
      </c>
      <c r="BJ53" s="22">
        <v>371.60599999999999</v>
      </c>
      <c r="BK53" s="22">
        <v>-1.42883E-2</v>
      </c>
      <c r="BL53" s="22">
        <v>43</v>
      </c>
      <c r="BM53" s="22">
        <v>1.633</v>
      </c>
      <c r="BN53">
        <f t="shared" si="12"/>
        <v>14.2883</v>
      </c>
      <c r="BO53">
        <f t="shared" si="13"/>
        <v>23.339223635</v>
      </c>
      <c r="BP53" s="9"/>
      <c r="BQ53" s="22">
        <v>0.116577</v>
      </c>
      <c r="BR53" s="22">
        <v>446.32499999999999</v>
      </c>
      <c r="BS53" s="22">
        <v>-1.7019699999999999E-2</v>
      </c>
      <c r="BT53" s="22">
        <v>43</v>
      </c>
      <c r="BU53" s="22">
        <v>0.115936</v>
      </c>
      <c r="BV53">
        <f t="shared" si="14"/>
        <v>17.0197</v>
      </c>
      <c r="BW53">
        <f t="shared" si="15"/>
        <v>1.9841055669000001</v>
      </c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69.917199999999994</v>
      </c>
      <c r="I54" s="22">
        <v>-1.41388E-2</v>
      </c>
      <c r="J54" s="22">
        <v>44</v>
      </c>
      <c r="K54" s="22">
        <v>1.6281099999999999</v>
      </c>
      <c r="L54">
        <f t="shared" si="0"/>
        <v>14.1388</v>
      </c>
      <c r="M54">
        <f t="shared" si="1"/>
        <v>23.023904695999999</v>
      </c>
      <c r="N54" s="9"/>
      <c r="O54" s="22">
        <v>0.121613</v>
      </c>
      <c r="P54" s="22">
        <v>159.154</v>
      </c>
      <c r="Q54" s="22">
        <v>-1.68945E-2</v>
      </c>
      <c r="R54" s="22">
        <v>44</v>
      </c>
      <c r="S54" s="22">
        <v>0.121002</v>
      </c>
      <c r="T54">
        <f t="shared" si="2"/>
        <v>16.894500000000001</v>
      </c>
      <c r="U54">
        <f t="shared" si="3"/>
        <v>2.0545908284999999</v>
      </c>
      <c r="X54" s="9"/>
      <c r="Y54" s="22">
        <v>1.62842</v>
      </c>
      <c r="Z54" s="22">
        <v>109.227</v>
      </c>
      <c r="AA54" s="22">
        <v>-1.12061E-2</v>
      </c>
      <c r="AB54" s="22">
        <v>44</v>
      </c>
      <c r="AC54" s="22">
        <v>1.6274999999999999</v>
      </c>
      <c r="AD54">
        <f t="shared" si="4"/>
        <v>11.206099999999999</v>
      </c>
      <c r="AE54">
        <f t="shared" si="5"/>
        <v>18.248237361999998</v>
      </c>
      <c r="AF54" s="9"/>
      <c r="AG54" s="22">
        <v>0.121613</v>
      </c>
      <c r="AH54" s="22">
        <v>194.22</v>
      </c>
      <c r="AI54" s="22">
        <v>-1.7019699999999999E-2</v>
      </c>
      <c r="AJ54" s="22">
        <v>44</v>
      </c>
      <c r="AK54" s="22">
        <v>0.121002</v>
      </c>
      <c r="AL54">
        <f t="shared" si="6"/>
        <v>17.0197</v>
      </c>
      <c r="AM54">
        <f t="shared" si="7"/>
        <v>2.0698167761000001</v>
      </c>
      <c r="AP54" s="9"/>
      <c r="AQ54" s="22">
        <v>1.62842</v>
      </c>
      <c r="AR54" s="22">
        <v>258.85899999999998</v>
      </c>
      <c r="AS54" s="22">
        <v>-1.3677999999999999E-2</v>
      </c>
      <c r="AT54" s="22">
        <v>44</v>
      </c>
      <c r="AU54" s="22">
        <v>1.62781</v>
      </c>
      <c r="AV54">
        <f t="shared" si="8"/>
        <v>13.677999999999999</v>
      </c>
      <c r="AW54">
        <f t="shared" si="9"/>
        <v>22.273528759999998</v>
      </c>
      <c r="AX54" s="9"/>
      <c r="AY54" s="22">
        <v>0.121613</v>
      </c>
      <c r="AZ54" s="22">
        <v>312.53699999999998</v>
      </c>
      <c r="BA54" s="22">
        <v>-1.70166E-2</v>
      </c>
      <c r="BB54" s="22">
        <v>44</v>
      </c>
      <c r="BC54" s="22">
        <v>0.12109399999999999</v>
      </c>
      <c r="BD54">
        <f t="shared" si="10"/>
        <v>17.0166</v>
      </c>
      <c r="BE54">
        <f t="shared" si="11"/>
        <v>2.0694397757999998</v>
      </c>
      <c r="BH54" s="9"/>
      <c r="BI54" s="22">
        <v>1.62842</v>
      </c>
      <c r="BJ54" s="22">
        <v>371.70699999999999</v>
      </c>
      <c r="BK54" s="22">
        <v>-1.43646E-2</v>
      </c>
      <c r="BL54" s="22">
        <v>44</v>
      </c>
      <c r="BM54" s="22">
        <v>1.6281099999999999</v>
      </c>
      <c r="BN54">
        <f t="shared" si="12"/>
        <v>14.364599999999999</v>
      </c>
      <c r="BO54">
        <f t="shared" si="13"/>
        <v>23.391601932</v>
      </c>
      <c r="BP54" s="9"/>
      <c r="BQ54" s="22">
        <v>0.121613</v>
      </c>
      <c r="BR54" s="22">
        <v>446.42500000000001</v>
      </c>
      <c r="BS54" s="22">
        <v>-1.7007399999999999E-2</v>
      </c>
      <c r="BT54" s="22">
        <v>44</v>
      </c>
      <c r="BU54" s="22">
        <v>0.121002</v>
      </c>
      <c r="BV54">
        <f t="shared" si="14"/>
        <v>17.007400000000001</v>
      </c>
      <c r="BW54">
        <f t="shared" si="15"/>
        <v>2.0683209362000001</v>
      </c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70.018000000000001</v>
      </c>
      <c r="I55" s="22">
        <v>-1.4236499999999999E-2</v>
      </c>
      <c r="J55" s="22">
        <v>45</v>
      </c>
      <c r="K55" s="22">
        <v>1.6223099999999999</v>
      </c>
      <c r="L55">
        <f t="shared" si="0"/>
        <v>14.236499999999999</v>
      </c>
      <c r="M55">
        <f t="shared" si="1"/>
        <v>23.111249369999999</v>
      </c>
      <c r="N55" s="9"/>
      <c r="O55" s="22">
        <v>0.12664800000000001</v>
      </c>
      <c r="P55" s="22">
        <v>159.25399999999999</v>
      </c>
      <c r="Q55" s="22">
        <v>-1.6885399999999998E-2</v>
      </c>
      <c r="R55" s="22">
        <v>45</v>
      </c>
      <c r="S55" s="22">
        <v>0.126221</v>
      </c>
      <c r="T55">
        <f t="shared" si="2"/>
        <v>16.885399999999997</v>
      </c>
      <c r="U55">
        <f t="shared" si="3"/>
        <v>2.1385021391999999</v>
      </c>
      <c r="X55" s="9"/>
      <c r="Y55" s="22">
        <v>1.62338</v>
      </c>
      <c r="Z55" s="22">
        <v>109.328</v>
      </c>
      <c r="AA55" s="22">
        <v>-1.14441E-2</v>
      </c>
      <c r="AB55" s="22">
        <v>45</v>
      </c>
      <c r="AC55" s="22">
        <v>1.6223099999999999</v>
      </c>
      <c r="AD55">
        <f t="shared" si="4"/>
        <v>11.444100000000001</v>
      </c>
      <c r="AE55">
        <f t="shared" si="5"/>
        <v>18.578123058000003</v>
      </c>
      <c r="AF55" s="9"/>
      <c r="AG55" s="22">
        <v>0.12664800000000001</v>
      </c>
      <c r="AH55" s="22">
        <v>194.321</v>
      </c>
      <c r="AI55" s="22">
        <v>-1.7025800000000001E-2</v>
      </c>
      <c r="AJ55" s="22">
        <v>45</v>
      </c>
      <c r="AK55" s="22">
        <v>0.12615999999999999</v>
      </c>
      <c r="AL55">
        <f t="shared" si="6"/>
        <v>17.0258</v>
      </c>
      <c r="AM55">
        <f t="shared" si="7"/>
        <v>2.1562835184000004</v>
      </c>
      <c r="AP55" s="9"/>
      <c r="AQ55" s="22">
        <v>1.62338</v>
      </c>
      <c r="AR55" s="22">
        <v>258.95999999999998</v>
      </c>
      <c r="AS55" s="22">
        <v>-1.39069E-2</v>
      </c>
      <c r="AT55" s="22">
        <v>45</v>
      </c>
      <c r="AU55" s="22">
        <v>1.62262</v>
      </c>
      <c r="AV55">
        <f t="shared" si="8"/>
        <v>13.9069</v>
      </c>
      <c r="AW55">
        <f t="shared" si="9"/>
        <v>22.576183322000002</v>
      </c>
      <c r="AX55" s="9"/>
      <c r="AY55" s="22">
        <v>0.12664800000000001</v>
      </c>
      <c r="AZ55" s="22">
        <v>312.63799999999998</v>
      </c>
      <c r="BA55" s="22">
        <v>-1.7019699999999999E-2</v>
      </c>
      <c r="BB55" s="22">
        <v>45</v>
      </c>
      <c r="BC55" s="22">
        <v>0.12609899999999999</v>
      </c>
      <c r="BD55">
        <f t="shared" si="10"/>
        <v>17.0197</v>
      </c>
      <c r="BE55">
        <f t="shared" si="11"/>
        <v>2.1555109656</v>
      </c>
      <c r="BH55" s="9"/>
      <c r="BI55" s="22">
        <v>1.62338</v>
      </c>
      <c r="BJ55" s="22">
        <v>371.80799999999999</v>
      </c>
      <c r="BK55" s="22">
        <v>-1.4419599999999999E-2</v>
      </c>
      <c r="BL55" s="22">
        <v>45</v>
      </c>
      <c r="BM55" s="22">
        <v>1.62262</v>
      </c>
      <c r="BN55">
        <f t="shared" si="12"/>
        <v>14.419599999999999</v>
      </c>
      <c r="BO55">
        <f t="shared" si="13"/>
        <v>23.408490248</v>
      </c>
      <c r="BP55" s="9"/>
      <c r="BQ55" s="22">
        <v>0.12664800000000001</v>
      </c>
      <c r="BR55" s="22">
        <v>446.52600000000001</v>
      </c>
      <c r="BS55" s="22">
        <v>-1.7004399999999999E-2</v>
      </c>
      <c r="BT55" s="22">
        <v>45</v>
      </c>
      <c r="BU55" s="22">
        <v>0.12612899999999999</v>
      </c>
      <c r="BV55">
        <f t="shared" si="14"/>
        <v>17.0044</v>
      </c>
      <c r="BW55">
        <f t="shared" si="15"/>
        <v>2.1535732512000001</v>
      </c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70.118700000000004</v>
      </c>
      <c r="I56" s="22">
        <v>-1.43188E-2</v>
      </c>
      <c r="J56" s="22">
        <v>46</v>
      </c>
      <c r="K56" s="22">
        <v>1.6174299999999999</v>
      </c>
      <c r="L56">
        <f t="shared" si="0"/>
        <v>14.3188</v>
      </c>
      <c r="M56">
        <f t="shared" si="1"/>
        <v>23.172829979999999</v>
      </c>
      <c r="N56" s="9"/>
      <c r="O56" s="22">
        <v>0.13168299999999999</v>
      </c>
      <c r="P56" s="22">
        <v>159.35499999999999</v>
      </c>
      <c r="Q56" s="22">
        <v>-1.6885399999999998E-2</v>
      </c>
      <c r="R56" s="22">
        <v>46</v>
      </c>
      <c r="S56" s="22">
        <v>0.13104199999999999</v>
      </c>
      <c r="T56">
        <f t="shared" si="2"/>
        <v>16.885399999999997</v>
      </c>
      <c r="U56">
        <f t="shared" si="3"/>
        <v>2.2235201281999997</v>
      </c>
      <c r="X56" s="9"/>
      <c r="Y56" s="22">
        <v>1.61835</v>
      </c>
      <c r="Z56" s="22">
        <v>109.428</v>
      </c>
      <c r="AA56" s="22">
        <v>-1.16119E-2</v>
      </c>
      <c r="AB56" s="22">
        <v>46</v>
      </c>
      <c r="AC56" s="22">
        <v>1.61774</v>
      </c>
      <c r="AD56">
        <f t="shared" si="4"/>
        <v>11.6119</v>
      </c>
      <c r="AE56">
        <f t="shared" si="5"/>
        <v>18.792118365</v>
      </c>
      <c r="AF56" s="9"/>
      <c r="AG56" s="22">
        <v>0.13168299999999999</v>
      </c>
      <c r="AH56" s="22">
        <v>194.422</v>
      </c>
      <c r="AI56" s="22">
        <v>-1.7031899999999999E-2</v>
      </c>
      <c r="AJ56" s="22">
        <v>46</v>
      </c>
      <c r="AK56" s="22">
        <v>0.13119500000000001</v>
      </c>
      <c r="AL56">
        <f t="shared" si="6"/>
        <v>17.0319</v>
      </c>
      <c r="AM56">
        <f t="shared" si="7"/>
        <v>2.2428116876999997</v>
      </c>
      <c r="AP56" s="9"/>
      <c r="AQ56" s="22">
        <v>1.61835</v>
      </c>
      <c r="AR56" s="22">
        <v>259.06099999999998</v>
      </c>
      <c r="AS56" s="22">
        <v>-1.40137E-2</v>
      </c>
      <c r="AT56" s="22">
        <v>46</v>
      </c>
      <c r="AU56" s="22">
        <v>1.6180399999999999</v>
      </c>
      <c r="AV56">
        <f t="shared" si="8"/>
        <v>14.0137</v>
      </c>
      <c r="AW56">
        <f t="shared" si="9"/>
        <v>22.679071395000001</v>
      </c>
      <c r="AX56" s="9"/>
      <c r="AY56" s="22">
        <v>0.13168299999999999</v>
      </c>
      <c r="AZ56" s="22">
        <v>312.73899999999998</v>
      </c>
      <c r="BA56" s="22">
        <v>-1.70166E-2</v>
      </c>
      <c r="BB56" s="22">
        <v>46</v>
      </c>
      <c r="BC56" s="22">
        <v>0.13101199999999999</v>
      </c>
      <c r="BD56">
        <f t="shared" si="10"/>
        <v>17.0166</v>
      </c>
      <c r="BE56">
        <f t="shared" si="11"/>
        <v>2.2407969377999999</v>
      </c>
      <c r="BH56" s="9"/>
      <c r="BI56" s="22">
        <v>1.61835</v>
      </c>
      <c r="BJ56" s="22">
        <v>371.90899999999999</v>
      </c>
      <c r="BK56" s="22">
        <v>-1.4508099999999999E-2</v>
      </c>
      <c r="BL56" s="22">
        <v>46</v>
      </c>
      <c r="BM56" s="22">
        <v>1.6174299999999999</v>
      </c>
      <c r="BN56">
        <f t="shared" si="12"/>
        <v>14.508099999999999</v>
      </c>
      <c r="BO56">
        <f t="shared" si="13"/>
        <v>23.479183634999998</v>
      </c>
      <c r="BP56" s="9"/>
      <c r="BQ56" s="22">
        <v>0.13168299999999999</v>
      </c>
      <c r="BR56" s="22">
        <v>446.62700000000001</v>
      </c>
      <c r="BS56" s="22">
        <v>-1.7004399999999999E-2</v>
      </c>
      <c r="BT56" s="22">
        <v>46</v>
      </c>
      <c r="BU56" s="22">
        <v>0.131104</v>
      </c>
      <c r="BV56">
        <f t="shared" si="14"/>
        <v>17.0044</v>
      </c>
      <c r="BW56">
        <f t="shared" si="15"/>
        <v>2.2391904052</v>
      </c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70.219399999999993</v>
      </c>
      <c r="I57" s="22">
        <v>-1.4379899999999999E-2</v>
      </c>
      <c r="J57" s="22">
        <v>47</v>
      </c>
      <c r="K57" s="22">
        <v>1.6128499999999999</v>
      </c>
      <c r="L57">
        <f t="shared" si="0"/>
        <v>14.379899999999999</v>
      </c>
      <c r="M57">
        <f t="shared" si="1"/>
        <v>23.199236468999999</v>
      </c>
      <c r="N57" s="9"/>
      <c r="O57" s="22">
        <v>0.13671900000000001</v>
      </c>
      <c r="P57" s="22">
        <v>159.45599999999999</v>
      </c>
      <c r="Q57" s="22">
        <v>-1.68793E-2</v>
      </c>
      <c r="R57" s="22">
        <v>47</v>
      </c>
      <c r="S57" s="22">
        <v>0.13592499999999999</v>
      </c>
      <c r="T57">
        <f t="shared" si="2"/>
        <v>16.879300000000001</v>
      </c>
      <c r="U57">
        <f t="shared" si="3"/>
        <v>2.3077210167000004</v>
      </c>
      <c r="X57" s="9"/>
      <c r="Y57" s="22">
        <v>1.61331</v>
      </c>
      <c r="Z57" s="22">
        <v>109.529</v>
      </c>
      <c r="AA57" s="22">
        <v>-1.18286E-2</v>
      </c>
      <c r="AB57" s="22">
        <v>47</v>
      </c>
      <c r="AC57" s="22">
        <v>1.6119399999999999</v>
      </c>
      <c r="AD57">
        <f t="shared" si="4"/>
        <v>11.8286</v>
      </c>
      <c r="AE57">
        <f t="shared" si="5"/>
        <v>19.083198666000001</v>
      </c>
      <c r="AF57" s="9"/>
      <c r="AG57" s="22">
        <v>0.13671900000000001</v>
      </c>
      <c r="AH57" s="22">
        <v>194.52199999999999</v>
      </c>
      <c r="AI57" s="22">
        <v>-1.7034899999999999E-2</v>
      </c>
      <c r="AJ57" s="22">
        <v>47</v>
      </c>
      <c r="AK57" s="22">
        <v>0.13610800000000001</v>
      </c>
      <c r="AL57">
        <f t="shared" si="6"/>
        <v>17.0349</v>
      </c>
      <c r="AM57">
        <f t="shared" si="7"/>
        <v>2.3289944931000002</v>
      </c>
      <c r="AP57" s="9"/>
      <c r="AQ57" s="22">
        <v>1.61331</v>
      </c>
      <c r="AR57" s="22">
        <v>259.161</v>
      </c>
      <c r="AS57" s="22">
        <v>-1.41113E-2</v>
      </c>
      <c r="AT57" s="22">
        <v>47</v>
      </c>
      <c r="AU57" s="22">
        <v>1.6128499999999999</v>
      </c>
      <c r="AV57">
        <f t="shared" si="8"/>
        <v>14.1113</v>
      </c>
      <c r="AW57">
        <f t="shared" si="9"/>
        <v>22.765901403000001</v>
      </c>
      <c r="AX57" s="9"/>
      <c r="AY57" s="22">
        <v>0.13671900000000001</v>
      </c>
      <c r="AZ57" s="22">
        <v>312.839</v>
      </c>
      <c r="BA57" s="22">
        <v>-1.7019699999999999E-2</v>
      </c>
      <c r="BB57" s="22">
        <v>47</v>
      </c>
      <c r="BC57" s="22">
        <v>0.13619999999999999</v>
      </c>
      <c r="BD57">
        <f t="shared" si="10"/>
        <v>17.0197</v>
      </c>
      <c r="BE57">
        <f t="shared" si="11"/>
        <v>2.3269163643000002</v>
      </c>
      <c r="BH57" s="9"/>
      <c r="BI57" s="22">
        <v>1.61331</v>
      </c>
      <c r="BJ57" s="22">
        <v>372.00900000000001</v>
      </c>
      <c r="BK57" s="22">
        <v>-1.4590499999999999E-2</v>
      </c>
      <c r="BL57" s="22">
        <v>47</v>
      </c>
      <c r="BM57" s="22">
        <v>1.6125499999999999</v>
      </c>
      <c r="BN57">
        <f t="shared" si="12"/>
        <v>14.590499999999999</v>
      </c>
      <c r="BO57">
        <f t="shared" si="13"/>
        <v>23.538999554999997</v>
      </c>
      <c r="BP57" s="9"/>
      <c r="BQ57" s="22">
        <v>0.13671900000000001</v>
      </c>
      <c r="BR57" s="22">
        <v>446.72699999999998</v>
      </c>
      <c r="BS57" s="22">
        <v>-1.6998300000000001E-2</v>
      </c>
      <c r="BT57" s="22">
        <v>47</v>
      </c>
      <c r="BU57" s="22">
        <v>0.13619999999999999</v>
      </c>
      <c r="BV57">
        <f t="shared" si="14"/>
        <v>16.9983</v>
      </c>
      <c r="BW57">
        <f t="shared" si="15"/>
        <v>2.3239905777000001</v>
      </c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70.320099999999996</v>
      </c>
      <c r="I58" s="22">
        <v>-1.4389000000000001E-2</v>
      </c>
      <c r="J58" s="22">
        <v>48</v>
      </c>
      <c r="K58" s="22">
        <v>1.6076699999999999</v>
      </c>
      <c r="L58">
        <f t="shared" si="0"/>
        <v>14.389000000000001</v>
      </c>
      <c r="M58">
        <f t="shared" si="1"/>
        <v>23.141540920000001</v>
      </c>
      <c r="N58" s="9"/>
      <c r="O58" s="22">
        <v>0.14175399999999999</v>
      </c>
      <c r="P58" s="22">
        <v>159.55699999999999</v>
      </c>
      <c r="Q58" s="22">
        <v>-1.68793E-2</v>
      </c>
      <c r="R58" s="22">
        <v>48</v>
      </c>
      <c r="S58" s="22">
        <v>0.14111299999999999</v>
      </c>
      <c r="T58">
        <f t="shared" si="2"/>
        <v>16.879300000000001</v>
      </c>
      <c r="U58">
        <f t="shared" si="3"/>
        <v>2.3927082922</v>
      </c>
      <c r="X58" s="9"/>
      <c r="Y58" s="22">
        <v>1.6082799999999999</v>
      </c>
      <c r="Z58" s="22">
        <v>109.63</v>
      </c>
      <c r="AA58" s="22">
        <v>-1.2026999999999999E-2</v>
      </c>
      <c r="AB58" s="22">
        <v>48</v>
      </c>
      <c r="AC58" s="22">
        <v>1.6073599999999999</v>
      </c>
      <c r="AD58">
        <f t="shared" si="4"/>
        <v>12.026999999999999</v>
      </c>
      <c r="AE58">
        <f t="shared" si="5"/>
        <v>19.342783559999997</v>
      </c>
      <c r="AF58" s="9"/>
      <c r="AG58" s="22">
        <v>0.14175399999999999</v>
      </c>
      <c r="AH58" s="22">
        <v>194.62299999999999</v>
      </c>
      <c r="AI58" s="22">
        <v>-1.7034899999999999E-2</v>
      </c>
      <c r="AJ58" s="22">
        <v>48</v>
      </c>
      <c r="AK58" s="22">
        <v>0.14108299999999999</v>
      </c>
      <c r="AL58">
        <f t="shared" si="6"/>
        <v>17.0349</v>
      </c>
      <c r="AM58">
        <f t="shared" si="7"/>
        <v>2.4147652146</v>
      </c>
      <c r="AP58" s="9"/>
      <c r="AQ58" s="22">
        <v>1.6082799999999999</v>
      </c>
      <c r="AR58" s="22">
        <v>259.262</v>
      </c>
      <c r="AS58" s="22">
        <v>-1.4245600000000001E-2</v>
      </c>
      <c r="AT58" s="22">
        <v>48</v>
      </c>
      <c r="AU58" s="22">
        <v>1.6076699999999999</v>
      </c>
      <c r="AV58">
        <f t="shared" si="8"/>
        <v>14.245600000000001</v>
      </c>
      <c r="AW58">
        <f t="shared" si="9"/>
        <v>22.910913568000002</v>
      </c>
      <c r="AX58" s="9"/>
      <c r="AY58" s="22">
        <v>0.14175399999999999</v>
      </c>
      <c r="AZ58" s="22">
        <v>312.94</v>
      </c>
      <c r="BA58" s="22">
        <v>-1.7022700000000002E-2</v>
      </c>
      <c r="BB58" s="22">
        <v>48</v>
      </c>
      <c r="BC58" s="22">
        <v>0.140961</v>
      </c>
      <c r="BD58">
        <f t="shared" si="10"/>
        <v>17.0227</v>
      </c>
      <c r="BE58">
        <f t="shared" si="11"/>
        <v>2.4130358157999998</v>
      </c>
      <c r="BH58" s="9"/>
      <c r="BI58" s="22">
        <v>1.6082799999999999</v>
      </c>
      <c r="BJ58" s="22">
        <v>372.11</v>
      </c>
      <c r="BK58" s="22">
        <v>-1.47034E-2</v>
      </c>
      <c r="BL58" s="22">
        <v>48</v>
      </c>
      <c r="BM58" s="22">
        <v>1.6073599999999999</v>
      </c>
      <c r="BN58">
        <f t="shared" si="12"/>
        <v>14.7034</v>
      </c>
      <c r="BO58">
        <f t="shared" si="13"/>
        <v>23.647184151999998</v>
      </c>
      <c r="BP58" s="9"/>
      <c r="BQ58" s="22">
        <v>0.14175399999999999</v>
      </c>
      <c r="BR58" s="22">
        <v>446.82799999999997</v>
      </c>
      <c r="BS58" s="22">
        <v>-1.7007399999999999E-2</v>
      </c>
      <c r="BT58" s="22">
        <v>48</v>
      </c>
      <c r="BU58" s="22">
        <v>0.141235</v>
      </c>
      <c r="BV58">
        <f t="shared" si="14"/>
        <v>17.007400000000001</v>
      </c>
      <c r="BW58">
        <f t="shared" si="15"/>
        <v>2.4108669795999997</v>
      </c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70.4208</v>
      </c>
      <c r="I59" s="22">
        <v>-1.44592E-2</v>
      </c>
      <c r="J59" s="22">
        <v>49</v>
      </c>
      <c r="K59" s="22">
        <v>1.6027800000000001</v>
      </c>
      <c r="L59">
        <f t="shared" si="0"/>
        <v>14.459200000000001</v>
      </c>
      <c r="M59">
        <f t="shared" si="1"/>
        <v>23.181567808</v>
      </c>
      <c r="N59" s="9"/>
      <c r="O59" s="22">
        <v>0.14679</v>
      </c>
      <c r="P59" s="22">
        <v>159.65700000000001</v>
      </c>
      <c r="Q59" s="22">
        <v>-1.6882299999999999E-2</v>
      </c>
      <c r="R59" s="22">
        <v>49</v>
      </c>
      <c r="S59" s="22">
        <v>0.14602699999999999</v>
      </c>
      <c r="T59">
        <f t="shared" si="2"/>
        <v>16.882300000000001</v>
      </c>
      <c r="U59">
        <f t="shared" si="3"/>
        <v>2.4781528170000002</v>
      </c>
      <c r="X59" s="9"/>
      <c r="Y59" s="22">
        <v>1.60324</v>
      </c>
      <c r="Z59" s="22">
        <v>109.73</v>
      </c>
      <c r="AA59" s="22">
        <v>-1.22284E-2</v>
      </c>
      <c r="AB59" s="22">
        <v>49</v>
      </c>
      <c r="AC59" s="22">
        <v>1.6021700000000001</v>
      </c>
      <c r="AD59">
        <f t="shared" si="4"/>
        <v>12.228400000000001</v>
      </c>
      <c r="AE59">
        <f t="shared" si="5"/>
        <v>19.605060015999999</v>
      </c>
      <c r="AF59" s="9"/>
      <c r="AG59" s="22">
        <v>0.14679</v>
      </c>
      <c r="AH59" s="22">
        <v>194.72399999999999</v>
      </c>
      <c r="AI59" s="22">
        <v>-1.7022700000000002E-2</v>
      </c>
      <c r="AJ59" s="22">
        <v>49</v>
      </c>
      <c r="AK59" s="22">
        <v>0.14624000000000001</v>
      </c>
      <c r="AL59">
        <f t="shared" si="6"/>
        <v>17.0227</v>
      </c>
      <c r="AM59">
        <f t="shared" si="7"/>
        <v>2.4987621330000001</v>
      </c>
      <c r="AP59" s="9"/>
      <c r="AQ59" s="22">
        <v>1.60324</v>
      </c>
      <c r="AR59" s="22">
        <v>259.363</v>
      </c>
      <c r="AS59" s="22">
        <v>-1.43524E-2</v>
      </c>
      <c r="AT59" s="22">
        <v>49</v>
      </c>
      <c r="AU59" s="22">
        <v>1.6021700000000001</v>
      </c>
      <c r="AV59">
        <f t="shared" si="8"/>
        <v>14.352399999999999</v>
      </c>
      <c r="AW59">
        <f t="shared" si="9"/>
        <v>23.010341776000001</v>
      </c>
      <c r="AX59" s="9"/>
      <c r="AY59" s="22">
        <v>0.14679</v>
      </c>
      <c r="AZ59" s="22">
        <v>313.041</v>
      </c>
      <c r="BA59" s="22">
        <v>-1.7022700000000002E-2</v>
      </c>
      <c r="BB59" s="22">
        <v>49</v>
      </c>
      <c r="BC59" s="22">
        <v>0.14621000000000001</v>
      </c>
      <c r="BD59">
        <f t="shared" si="10"/>
        <v>17.0227</v>
      </c>
      <c r="BE59">
        <f t="shared" si="11"/>
        <v>2.4987621330000001</v>
      </c>
      <c r="BH59" s="9"/>
      <c r="BI59" s="22">
        <v>1.60324</v>
      </c>
      <c r="BJ59" s="22">
        <v>372.21100000000001</v>
      </c>
      <c r="BK59" s="22">
        <v>-1.47552E-2</v>
      </c>
      <c r="BL59" s="22">
        <v>49</v>
      </c>
      <c r="BM59" s="22">
        <v>1.6024799999999999</v>
      </c>
      <c r="BN59">
        <f t="shared" si="12"/>
        <v>14.7552</v>
      </c>
      <c r="BO59">
        <f t="shared" si="13"/>
        <v>23.656126848</v>
      </c>
      <c r="BP59" s="9"/>
      <c r="BQ59" s="22">
        <v>0.14679</v>
      </c>
      <c r="BR59" s="22">
        <v>446.92899999999997</v>
      </c>
      <c r="BS59" s="22">
        <v>-1.7007399999999999E-2</v>
      </c>
      <c r="BT59" s="22">
        <v>49</v>
      </c>
      <c r="BU59" s="22">
        <v>0.146118</v>
      </c>
      <c r="BV59">
        <f t="shared" si="14"/>
        <v>17.007400000000001</v>
      </c>
      <c r="BW59">
        <f t="shared" si="15"/>
        <v>2.4965162460000001</v>
      </c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70.521500000000003</v>
      </c>
      <c r="I60" s="22">
        <v>-1.4501999999999999E-2</v>
      </c>
      <c r="J60" s="22">
        <v>50</v>
      </c>
      <c r="K60" s="22">
        <v>1.5972900000000001</v>
      </c>
      <c r="L60">
        <f t="shared" si="0"/>
        <v>14.501999999999999</v>
      </c>
      <c r="M60">
        <f t="shared" si="1"/>
        <v>23.177241419999998</v>
      </c>
      <c r="N60" s="9"/>
      <c r="O60" s="22">
        <v>0.15182499999999999</v>
      </c>
      <c r="P60" s="22">
        <v>159.75800000000001</v>
      </c>
      <c r="Q60" s="22">
        <v>-1.6888400000000001E-2</v>
      </c>
      <c r="R60" s="22">
        <v>50</v>
      </c>
      <c r="S60" s="22">
        <v>0.151337</v>
      </c>
      <c r="T60">
        <f t="shared" si="2"/>
        <v>16.888400000000001</v>
      </c>
      <c r="U60">
        <f t="shared" si="3"/>
        <v>2.56408133</v>
      </c>
      <c r="X60" s="9"/>
      <c r="Y60" s="22">
        <v>1.5982099999999999</v>
      </c>
      <c r="Z60" s="22">
        <v>109.831</v>
      </c>
      <c r="AA60" s="22">
        <v>-1.24298E-2</v>
      </c>
      <c r="AB60" s="22">
        <v>50</v>
      </c>
      <c r="AC60" s="22">
        <v>1.5975999999999999</v>
      </c>
      <c r="AD60">
        <f t="shared" si="4"/>
        <v>12.4298</v>
      </c>
      <c r="AE60">
        <f t="shared" si="5"/>
        <v>19.865430657999998</v>
      </c>
      <c r="AF60" s="9"/>
      <c r="AG60" s="22">
        <v>0.15182499999999999</v>
      </c>
      <c r="AH60" s="22">
        <v>194.82499999999999</v>
      </c>
      <c r="AI60" s="22">
        <v>-1.70288E-2</v>
      </c>
      <c r="AJ60" s="22">
        <v>50</v>
      </c>
      <c r="AK60" s="22">
        <v>0.15121499999999999</v>
      </c>
      <c r="AL60">
        <f t="shared" si="6"/>
        <v>17.0288</v>
      </c>
      <c r="AM60">
        <f t="shared" si="7"/>
        <v>2.5853975599999997</v>
      </c>
      <c r="AP60" s="9"/>
      <c r="AQ60" s="22">
        <v>1.5982099999999999</v>
      </c>
      <c r="AR60" s="22">
        <v>259.464</v>
      </c>
      <c r="AS60" s="22">
        <v>-1.4422600000000001E-2</v>
      </c>
      <c r="AT60" s="22">
        <v>50</v>
      </c>
      <c r="AU60" s="22">
        <v>1.5975999999999999</v>
      </c>
      <c r="AV60">
        <f t="shared" si="8"/>
        <v>14.422600000000001</v>
      </c>
      <c r="AW60">
        <f t="shared" si="9"/>
        <v>23.050343546000001</v>
      </c>
      <c r="AX60" s="9"/>
      <c r="AY60" s="22">
        <v>0.15182499999999999</v>
      </c>
      <c r="AZ60" s="22">
        <v>313.14100000000002</v>
      </c>
      <c r="BA60" s="22">
        <v>-1.7022700000000002E-2</v>
      </c>
      <c r="BB60" s="22">
        <v>50</v>
      </c>
      <c r="BC60" s="22">
        <v>0.15093999999999999</v>
      </c>
      <c r="BD60">
        <f t="shared" si="10"/>
        <v>17.0227</v>
      </c>
      <c r="BE60">
        <f t="shared" si="11"/>
        <v>2.5844714275</v>
      </c>
      <c r="BH60" s="9"/>
      <c r="BI60" s="22">
        <v>1.5982099999999999</v>
      </c>
      <c r="BJ60" s="22">
        <v>372.31099999999998</v>
      </c>
      <c r="BK60" s="22">
        <v>-1.4855999999999999E-2</v>
      </c>
      <c r="BL60" s="22">
        <v>50</v>
      </c>
      <c r="BM60" s="22">
        <v>1.5975999999999999</v>
      </c>
      <c r="BN60">
        <f t="shared" si="12"/>
        <v>14.856</v>
      </c>
      <c r="BO60">
        <f t="shared" si="13"/>
        <v>23.743007759999998</v>
      </c>
      <c r="BP60" s="9"/>
      <c r="BQ60" s="22">
        <v>0.15182499999999999</v>
      </c>
      <c r="BR60" s="22">
        <v>447.03</v>
      </c>
      <c r="BS60" s="22">
        <v>-1.7004399999999999E-2</v>
      </c>
      <c r="BT60" s="22">
        <v>50</v>
      </c>
      <c r="BU60" s="22">
        <v>0.15142800000000001</v>
      </c>
      <c r="BV60">
        <f t="shared" si="14"/>
        <v>17.0044</v>
      </c>
      <c r="BW60">
        <f t="shared" si="15"/>
        <v>2.5816930299999998</v>
      </c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70.622200000000007</v>
      </c>
      <c r="I61" s="22">
        <v>-1.4593500000000001E-2</v>
      </c>
      <c r="J61" s="22">
        <v>51</v>
      </c>
      <c r="K61" s="22">
        <v>1.5921000000000001</v>
      </c>
      <c r="L61">
        <f t="shared" si="0"/>
        <v>14.593500000000001</v>
      </c>
      <c r="M61">
        <f t="shared" si="1"/>
        <v>23.249926394999999</v>
      </c>
      <c r="N61" s="9"/>
      <c r="O61" s="22">
        <v>0.15686</v>
      </c>
      <c r="P61" s="22">
        <v>159.85900000000001</v>
      </c>
      <c r="Q61" s="22">
        <v>-1.6909799999999999E-2</v>
      </c>
      <c r="R61" s="22">
        <v>51</v>
      </c>
      <c r="S61" s="22">
        <v>0.15609700000000001</v>
      </c>
      <c r="T61">
        <f t="shared" si="2"/>
        <v>16.909800000000001</v>
      </c>
      <c r="U61">
        <f t="shared" si="3"/>
        <v>2.652471228</v>
      </c>
      <c r="X61" s="9"/>
      <c r="Y61" s="22">
        <v>1.59317</v>
      </c>
      <c r="Z61" s="22">
        <v>109.932</v>
      </c>
      <c r="AA61" s="22">
        <v>-1.26251E-2</v>
      </c>
      <c r="AB61" s="22">
        <v>51</v>
      </c>
      <c r="AC61" s="22">
        <v>1.5924100000000001</v>
      </c>
      <c r="AD61">
        <f t="shared" si="4"/>
        <v>12.6251</v>
      </c>
      <c r="AE61">
        <f t="shared" si="5"/>
        <v>20.113930567000001</v>
      </c>
      <c r="AF61" s="9"/>
      <c r="AG61" s="22">
        <v>0.15686</v>
      </c>
      <c r="AH61" s="22">
        <v>194.92500000000001</v>
      </c>
      <c r="AI61" s="22">
        <v>-1.7031899999999999E-2</v>
      </c>
      <c r="AJ61" s="22">
        <v>51</v>
      </c>
      <c r="AK61" s="22">
        <v>0.15615799999999999</v>
      </c>
      <c r="AL61">
        <f t="shared" si="6"/>
        <v>17.0319</v>
      </c>
      <c r="AM61">
        <f t="shared" si="7"/>
        <v>2.671623834</v>
      </c>
      <c r="AP61" s="9"/>
      <c r="AQ61" s="22">
        <v>1.59317</v>
      </c>
      <c r="AR61" s="22">
        <v>259.56400000000002</v>
      </c>
      <c r="AS61" s="22">
        <v>-1.4462300000000001E-2</v>
      </c>
      <c r="AT61" s="22">
        <v>51</v>
      </c>
      <c r="AU61" s="22">
        <v>1.5921000000000001</v>
      </c>
      <c r="AV61">
        <f t="shared" si="8"/>
        <v>14.462300000000001</v>
      </c>
      <c r="AW61">
        <f t="shared" si="9"/>
        <v>23.040902491000001</v>
      </c>
      <c r="AX61" s="9"/>
      <c r="AY61" s="22">
        <v>0.15686</v>
      </c>
      <c r="AZ61" s="22">
        <v>313.24200000000002</v>
      </c>
      <c r="BA61" s="22">
        <v>-1.7022700000000002E-2</v>
      </c>
      <c r="BB61" s="22">
        <v>51</v>
      </c>
      <c r="BC61" s="22">
        <v>0.156219</v>
      </c>
      <c r="BD61">
        <f t="shared" si="10"/>
        <v>17.0227</v>
      </c>
      <c r="BE61">
        <f t="shared" si="11"/>
        <v>2.670180722</v>
      </c>
      <c r="BH61" s="9"/>
      <c r="BI61" s="22">
        <v>1.59317</v>
      </c>
      <c r="BJ61" s="22">
        <v>372.41199999999998</v>
      </c>
      <c r="BK61" s="22">
        <v>-1.4907800000000001E-2</v>
      </c>
      <c r="BL61" s="22">
        <v>51</v>
      </c>
      <c r="BM61" s="22">
        <v>1.5924100000000001</v>
      </c>
      <c r="BN61">
        <f t="shared" si="12"/>
        <v>14.9078</v>
      </c>
      <c r="BO61">
        <f t="shared" si="13"/>
        <v>23.750659725999999</v>
      </c>
      <c r="BP61" s="9"/>
      <c r="BQ61" s="22">
        <v>0.15686</v>
      </c>
      <c r="BR61" s="22">
        <v>447.13</v>
      </c>
      <c r="BS61" s="22">
        <v>-1.7004399999999999E-2</v>
      </c>
      <c r="BT61" s="22">
        <v>51</v>
      </c>
      <c r="BU61" s="22">
        <v>0.15643299999999999</v>
      </c>
      <c r="BV61">
        <f t="shared" si="14"/>
        <v>17.0044</v>
      </c>
      <c r="BW61">
        <f t="shared" si="15"/>
        <v>2.6673101840000002</v>
      </c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70.722899999999996</v>
      </c>
      <c r="I62" s="22">
        <v>-1.4624E-2</v>
      </c>
      <c r="J62" s="22">
        <v>52</v>
      </c>
      <c r="K62" s="22">
        <v>1.5872200000000001</v>
      </c>
      <c r="L62">
        <f t="shared" si="0"/>
        <v>14.624000000000001</v>
      </c>
      <c r="M62">
        <f t="shared" si="1"/>
        <v>23.22481312</v>
      </c>
      <c r="N62" s="9"/>
      <c r="O62" s="22">
        <v>0.16189600000000001</v>
      </c>
      <c r="P62" s="22">
        <v>159.959</v>
      </c>
      <c r="Q62" s="22">
        <v>-1.68915E-2</v>
      </c>
      <c r="R62" s="22">
        <v>52</v>
      </c>
      <c r="S62" s="22">
        <v>0.16134599999999999</v>
      </c>
      <c r="T62">
        <f t="shared" si="2"/>
        <v>16.891500000000001</v>
      </c>
      <c r="U62">
        <f t="shared" si="3"/>
        <v>2.7346662840000002</v>
      </c>
      <c r="X62" s="9"/>
      <c r="Y62" s="22">
        <v>1.58813</v>
      </c>
      <c r="Z62" s="22">
        <v>110.033</v>
      </c>
      <c r="AA62" s="22">
        <v>-1.2793000000000001E-2</v>
      </c>
      <c r="AB62" s="22">
        <v>52</v>
      </c>
      <c r="AC62" s="22">
        <v>1.5872200000000001</v>
      </c>
      <c r="AD62">
        <f t="shared" si="4"/>
        <v>12.793000000000001</v>
      </c>
      <c r="AE62">
        <f t="shared" si="5"/>
        <v>20.316947090000003</v>
      </c>
      <c r="AF62" s="9"/>
      <c r="AG62" s="22">
        <v>0.16189600000000001</v>
      </c>
      <c r="AH62" s="22">
        <v>195.02600000000001</v>
      </c>
      <c r="AI62" s="22">
        <v>-1.7025800000000001E-2</v>
      </c>
      <c r="AJ62" s="22">
        <v>52</v>
      </c>
      <c r="AK62" s="22">
        <v>0.16125500000000001</v>
      </c>
      <c r="AL62">
        <f t="shared" si="6"/>
        <v>17.0258</v>
      </c>
      <c r="AM62">
        <f t="shared" si="7"/>
        <v>2.7564089168000003</v>
      </c>
      <c r="AP62" s="9"/>
      <c r="AQ62" s="22">
        <v>1.58813</v>
      </c>
      <c r="AR62" s="22">
        <v>259.66500000000002</v>
      </c>
      <c r="AS62" s="22">
        <v>-1.4563E-2</v>
      </c>
      <c r="AT62" s="22">
        <v>52</v>
      </c>
      <c r="AU62" s="22">
        <v>1.58752</v>
      </c>
      <c r="AV62">
        <f t="shared" si="8"/>
        <v>14.562999999999999</v>
      </c>
      <c r="AW62">
        <f t="shared" si="9"/>
        <v>23.127937189999997</v>
      </c>
      <c r="AX62" s="9"/>
      <c r="AY62" s="22">
        <v>0.16189600000000001</v>
      </c>
      <c r="AZ62" s="22">
        <v>313.34300000000002</v>
      </c>
      <c r="BA62" s="22">
        <v>-1.70288E-2</v>
      </c>
      <c r="BB62" s="22">
        <v>52</v>
      </c>
      <c r="BC62" s="22">
        <v>0.16125500000000001</v>
      </c>
      <c r="BD62">
        <f t="shared" si="10"/>
        <v>17.0288</v>
      </c>
      <c r="BE62">
        <f t="shared" si="11"/>
        <v>2.7568946048000003</v>
      </c>
      <c r="BH62" s="9"/>
      <c r="BI62" s="22">
        <v>1.58813</v>
      </c>
      <c r="BJ62" s="22">
        <v>372.51299999999998</v>
      </c>
      <c r="BK62" s="22">
        <v>-1.49841E-2</v>
      </c>
      <c r="BL62" s="22">
        <v>52</v>
      </c>
      <c r="BM62" s="22">
        <v>1.5872200000000001</v>
      </c>
      <c r="BN62">
        <f t="shared" si="12"/>
        <v>14.9841</v>
      </c>
      <c r="BO62">
        <f t="shared" si="13"/>
        <v>23.796698732999999</v>
      </c>
      <c r="BP62" s="9"/>
      <c r="BQ62" s="22">
        <v>0.16189600000000001</v>
      </c>
      <c r="BR62" s="22">
        <v>447.23099999999999</v>
      </c>
      <c r="BS62" s="22">
        <v>-1.7007399999999999E-2</v>
      </c>
      <c r="BT62" s="22">
        <v>52</v>
      </c>
      <c r="BU62" s="22">
        <v>0.16125500000000001</v>
      </c>
      <c r="BV62">
        <f t="shared" si="14"/>
        <v>17.007400000000001</v>
      </c>
      <c r="BW62">
        <f t="shared" si="15"/>
        <v>2.7534300304000001</v>
      </c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70.823599999999999</v>
      </c>
      <c r="I63" s="22">
        <v>-1.46698E-2</v>
      </c>
      <c r="J63" s="22">
        <v>53</v>
      </c>
      <c r="K63" s="22">
        <v>1.58203</v>
      </c>
      <c r="L63">
        <f t="shared" si="0"/>
        <v>14.6698</v>
      </c>
      <c r="M63">
        <f t="shared" si="1"/>
        <v>23.223760380000002</v>
      </c>
      <c r="N63" s="9"/>
      <c r="O63" s="22">
        <v>0.166931</v>
      </c>
      <c r="P63" s="22">
        <v>160.06</v>
      </c>
      <c r="Q63" s="22">
        <v>-1.6876200000000001E-2</v>
      </c>
      <c r="R63" s="22">
        <v>53</v>
      </c>
      <c r="S63" s="22">
        <v>0.16619900000000001</v>
      </c>
      <c r="T63">
        <f t="shared" si="2"/>
        <v>16.876200000000001</v>
      </c>
      <c r="U63">
        <f t="shared" si="3"/>
        <v>2.8171609422000001</v>
      </c>
      <c r="X63" s="9"/>
      <c r="Y63" s="22">
        <v>1.5831</v>
      </c>
      <c r="Z63" s="22">
        <v>110.133</v>
      </c>
      <c r="AA63" s="22">
        <v>-1.29669E-2</v>
      </c>
      <c r="AB63" s="22">
        <v>53</v>
      </c>
      <c r="AC63" s="22">
        <v>1.58264</v>
      </c>
      <c r="AD63">
        <f t="shared" si="4"/>
        <v>12.966900000000001</v>
      </c>
      <c r="AE63">
        <f t="shared" si="5"/>
        <v>20.527899390000002</v>
      </c>
      <c r="AF63" s="9"/>
      <c r="AG63" s="22">
        <v>0.166931</v>
      </c>
      <c r="AH63" s="22">
        <v>195.12700000000001</v>
      </c>
      <c r="AI63" s="22">
        <v>-1.7025800000000001E-2</v>
      </c>
      <c r="AJ63" s="22">
        <v>53</v>
      </c>
      <c r="AK63" s="22">
        <v>0.16622899999999999</v>
      </c>
      <c r="AL63">
        <f t="shared" si="6"/>
        <v>17.0258</v>
      </c>
      <c r="AM63">
        <f t="shared" si="7"/>
        <v>2.8421338197999999</v>
      </c>
      <c r="AP63" s="9"/>
      <c r="AQ63" s="22">
        <v>1.5831</v>
      </c>
      <c r="AR63" s="22">
        <v>259.76600000000002</v>
      </c>
      <c r="AS63" s="22">
        <v>-1.46576E-2</v>
      </c>
      <c r="AT63" s="22">
        <v>53</v>
      </c>
      <c r="AU63" s="22">
        <v>1.5829500000000001</v>
      </c>
      <c r="AV63">
        <f t="shared" si="8"/>
        <v>14.6576</v>
      </c>
      <c r="AW63">
        <f t="shared" si="9"/>
        <v>23.204446560000001</v>
      </c>
      <c r="AX63" s="9"/>
      <c r="AY63" s="22">
        <v>0.166931</v>
      </c>
      <c r="AZ63" s="22">
        <v>313.44400000000002</v>
      </c>
      <c r="BA63" s="22">
        <v>-1.7025800000000001E-2</v>
      </c>
      <c r="BB63" s="22">
        <v>53</v>
      </c>
      <c r="BC63" s="22">
        <v>0.166351</v>
      </c>
      <c r="BD63">
        <f t="shared" si="10"/>
        <v>17.0258</v>
      </c>
      <c r="BE63">
        <f t="shared" si="11"/>
        <v>2.8421338197999999</v>
      </c>
      <c r="BH63" s="9"/>
      <c r="BI63" s="22">
        <v>1.5831</v>
      </c>
      <c r="BJ63" s="22">
        <v>372.613</v>
      </c>
      <c r="BK63" s="22">
        <v>-1.50452E-2</v>
      </c>
      <c r="BL63" s="22">
        <v>53</v>
      </c>
      <c r="BM63" s="22">
        <v>1.5829500000000001</v>
      </c>
      <c r="BN63">
        <f t="shared" si="12"/>
        <v>15.045199999999999</v>
      </c>
      <c r="BO63">
        <f t="shared" si="13"/>
        <v>23.818056119999998</v>
      </c>
      <c r="BP63" s="9"/>
      <c r="BQ63" s="22">
        <v>0.166931</v>
      </c>
      <c r="BR63" s="22">
        <v>447.33199999999999</v>
      </c>
      <c r="BS63" s="22">
        <v>-1.7010500000000001E-2</v>
      </c>
      <c r="BT63" s="22">
        <v>53</v>
      </c>
      <c r="BU63" s="22">
        <v>0.166321</v>
      </c>
      <c r="BV63">
        <f t="shared" si="14"/>
        <v>17.0105</v>
      </c>
      <c r="BW63">
        <f t="shared" si="15"/>
        <v>2.8395797754999998</v>
      </c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70.924300000000002</v>
      </c>
      <c r="I64" s="22">
        <v>-1.4736900000000001E-2</v>
      </c>
      <c r="J64" s="22">
        <v>54</v>
      </c>
      <c r="K64" s="22">
        <v>1.5771500000000001</v>
      </c>
      <c r="L64">
        <f t="shared" si="0"/>
        <v>14.7369</v>
      </c>
      <c r="M64">
        <f t="shared" si="1"/>
        <v>23.255712414000001</v>
      </c>
      <c r="N64" s="9"/>
      <c r="O64" s="22">
        <v>0.17196700000000001</v>
      </c>
      <c r="P64" s="22">
        <v>160.161</v>
      </c>
      <c r="Q64" s="22">
        <v>-1.6885399999999998E-2</v>
      </c>
      <c r="R64" s="22">
        <v>54</v>
      </c>
      <c r="S64" s="22">
        <v>0.17135600000000001</v>
      </c>
      <c r="T64">
        <f t="shared" si="2"/>
        <v>16.885399999999997</v>
      </c>
      <c r="U64">
        <f t="shared" si="3"/>
        <v>2.9037315817999998</v>
      </c>
      <c r="X64" s="9"/>
      <c r="Y64" s="22">
        <v>1.57806</v>
      </c>
      <c r="Z64" s="22">
        <v>110.23399999999999</v>
      </c>
      <c r="AA64" s="22">
        <v>-1.3113400000000001E-2</v>
      </c>
      <c r="AB64" s="22">
        <v>54</v>
      </c>
      <c r="AC64" s="22">
        <v>1.57684</v>
      </c>
      <c r="AD64">
        <f t="shared" si="4"/>
        <v>13.1134</v>
      </c>
      <c r="AE64">
        <f t="shared" si="5"/>
        <v>20.693732004000001</v>
      </c>
      <c r="AF64" s="9"/>
      <c r="AG64" s="22">
        <v>0.17196700000000001</v>
      </c>
      <c r="AH64" s="22">
        <v>195.227</v>
      </c>
      <c r="AI64" s="22">
        <v>-1.7022700000000002E-2</v>
      </c>
      <c r="AJ64" s="22">
        <v>54</v>
      </c>
      <c r="AK64" s="22">
        <v>0.17138700000000001</v>
      </c>
      <c r="AL64">
        <f t="shared" si="6"/>
        <v>17.0227</v>
      </c>
      <c r="AM64">
        <f t="shared" si="7"/>
        <v>2.9273426509</v>
      </c>
      <c r="AP64" s="9"/>
      <c r="AQ64" s="22">
        <v>1.57806</v>
      </c>
      <c r="AR64" s="22">
        <v>259.86599999999999</v>
      </c>
      <c r="AS64" s="22">
        <v>-1.46759E-2</v>
      </c>
      <c r="AT64" s="22">
        <v>54</v>
      </c>
      <c r="AU64" s="22">
        <v>1.57745</v>
      </c>
      <c r="AV64">
        <f t="shared" si="8"/>
        <v>14.6759</v>
      </c>
      <c r="AW64">
        <f t="shared" si="9"/>
        <v>23.159450754000002</v>
      </c>
      <c r="AX64" s="9"/>
      <c r="AY64" s="22">
        <v>0.17196700000000001</v>
      </c>
      <c r="AZ64" s="22">
        <v>313.54399999999998</v>
      </c>
      <c r="BA64" s="22">
        <v>-1.70288E-2</v>
      </c>
      <c r="BB64" s="22">
        <v>54</v>
      </c>
      <c r="BC64" s="22">
        <v>0.17138700000000001</v>
      </c>
      <c r="BD64">
        <f t="shared" si="10"/>
        <v>17.0288</v>
      </c>
      <c r="BE64">
        <f t="shared" si="11"/>
        <v>2.9283916496000004</v>
      </c>
      <c r="BH64" s="9"/>
      <c r="BI64" s="22">
        <v>1.57806</v>
      </c>
      <c r="BJ64" s="22">
        <v>372.714</v>
      </c>
      <c r="BK64" s="22">
        <v>-1.50452E-2</v>
      </c>
      <c r="BL64" s="22">
        <v>54</v>
      </c>
      <c r="BM64" s="22">
        <v>1.5771500000000001</v>
      </c>
      <c r="BN64">
        <f t="shared" si="12"/>
        <v>15.045199999999999</v>
      </c>
      <c r="BO64">
        <f t="shared" si="13"/>
        <v>23.742228311999998</v>
      </c>
      <c r="BP64" s="9"/>
      <c r="BQ64" s="22">
        <v>0.17196700000000001</v>
      </c>
      <c r="BR64" s="22">
        <v>447.43200000000002</v>
      </c>
      <c r="BS64" s="22">
        <v>-1.69891E-2</v>
      </c>
      <c r="BT64" s="22">
        <v>54</v>
      </c>
      <c r="BU64" s="22">
        <v>0.17135600000000001</v>
      </c>
      <c r="BV64">
        <f t="shared" si="14"/>
        <v>16.989100000000001</v>
      </c>
      <c r="BW64">
        <f t="shared" si="15"/>
        <v>2.9215645597000002</v>
      </c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71.025000000000006</v>
      </c>
      <c r="I65" s="22">
        <v>-1.4798E-2</v>
      </c>
      <c r="J65" s="22">
        <v>55</v>
      </c>
      <c r="K65" s="22">
        <v>1.57257</v>
      </c>
      <c r="L65">
        <f t="shared" si="0"/>
        <v>14.798</v>
      </c>
      <c r="M65">
        <f t="shared" si="1"/>
        <v>23.277697939999999</v>
      </c>
      <c r="N65" s="9"/>
      <c r="O65" s="22">
        <v>0.17700199999999999</v>
      </c>
      <c r="P65" s="22">
        <v>160.261</v>
      </c>
      <c r="Q65" s="22">
        <v>-1.68793E-2</v>
      </c>
      <c r="R65" s="22">
        <v>55</v>
      </c>
      <c r="S65" s="22">
        <v>0.17627000000000001</v>
      </c>
      <c r="T65">
        <f t="shared" si="2"/>
        <v>16.879300000000001</v>
      </c>
      <c r="U65">
        <f t="shared" si="3"/>
        <v>2.9876698585999999</v>
      </c>
      <c r="X65" s="9"/>
      <c r="Y65" s="22">
        <v>1.5730299999999999</v>
      </c>
      <c r="Z65" s="22">
        <v>110.33499999999999</v>
      </c>
      <c r="AA65" s="22">
        <v>-1.3205E-2</v>
      </c>
      <c r="AB65" s="22">
        <v>55</v>
      </c>
      <c r="AC65" s="22">
        <v>1.5722700000000001</v>
      </c>
      <c r="AD65">
        <f t="shared" si="4"/>
        <v>13.205</v>
      </c>
      <c r="AE65">
        <f t="shared" si="5"/>
        <v>20.771861149999999</v>
      </c>
      <c r="AF65" s="9"/>
      <c r="AG65" s="22">
        <v>0.17700199999999999</v>
      </c>
      <c r="AH65" s="22">
        <v>195.328</v>
      </c>
      <c r="AI65" s="22">
        <v>-1.70288E-2</v>
      </c>
      <c r="AJ65" s="22">
        <v>55</v>
      </c>
      <c r="AK65" s="22">
        <v>0.17636099999999999</v>
      </c>
      <c r="AL65">
        <f t="shared" si="6"/>
        <v>17.0288</v>
      </c>
      <c r="AM65">
        <f t="shared" si="7"/>
        <v>3.0141316576000001</v>
      </c>
      <c r="AP65" s="9"/>
      <c r="AQ65" s="22">
        <v>1.5730299999999999</v>
      </c>
      <c r="AR65" s="22">
        <v>259.96699999999998</v>
      </c>
      <c r="AS65" s="22">
        <v>-1.4749099999999999E-2</v>
      </c>
      <c r="AT65" s="22">
        <v>55</v>
      </c>
      <c r="AU65" s="22">
        <v>1.5722700000000001</v>
      </c>
      <c r="AV65">
        <f t="shared" si="8"/>
        <v>14.749099999999999</v>
      </c>
      <c r="AW65">
        <f t="shared" si="9"/>
        <v>23.200776772999998</v>
      </c>
      <c r="AX65" s="9"/>
      <c r="AY65" s="22">
        <v>0.17700199999999999</v>
      </c>
      <c r="AZ65" s="22">
        <v>313.64499999999998</v>
      </c>
      <c r="BA65" s="22">
        <v>-1.70166E-2</v>
      </c>
      <c r="BB65" s="22">
        <v>55</v>
      </c>
      <c r="BC65" s="22">
        <v>0.176483</v>
      </c>
      <c r="BD65">
        <f t="shared" si="10"/>
        <v>17.0166</v>
      </c>
      <c r="BE65">
        <f t="shared" si="11"/>
        <v>3.0119722331999998</v>
      </c>
      <c r="BH65" s="9"/>
      <c r="BI65" s="22">
        <v>1.5730299999999999</v>
      </c>
      <c r="BJ65" s="22">
        <v>372.815</v>
      </c>
      <c r="BK65" s="22">
        <v>-1.51123E-2</v>
      </c>
      <c r="BL65" s="22">
        <v>55</v>
      </c>
      <c r="BM65" s="22">
        <v>1.57196</v>
      </c>
      <c r="BN65">
        <f t="shared" si="12"/>
        <v>15.112300000000001</v>
      </c>
      <c r="BO65">
        <f t="shared" si="13"/>
        <v>23.772101269</v>
      </c>
      <c r="BP65" s="9"/>
      <c r="BQ65" s="22">
        <v>0.17700199999999999</v>
      </c>
      <c r="BR65" s="22">
        <v>447.53300000000002</v>
      </c>
      <c r="BS65" s="22">
        <v>-1.7007399999999999E-2</v>
      </c>
      <c r="BT65" s="22">
        <v>55</v>
      </c>
      <c r="BU65" s="22">
        <v>0.17636099999999999</v>
      </c>
      <c r="BV65">
        <f t="shared" si="14"/>
        <v>17.007400000000001</v>
      </c>
      <c r="BW65">
        <f t="shared" si="15"/>
        <v>3.0103438148000001</v>
      </c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71.125699999999995</v>
      </c>
      <c r="I66" s="22">
        <v>-1.48529E-2</v>
      </c>
      <c r="J66" s="22">
        <v>56</v>
      </c>
      <c r="K66" s="22">
        <v>1.56738</v>
      </c>
      <c r="L66">
        <f t="shared" si="0"/>
        <v>14.8529</v>
      </c>
      <c r="M66">
        <f t="shared" si="1"/>
        <v>23.289198671000001</v>
      </c>
      <c r="N66" s="9"/>
      <c r="O66" s="22">
        <v>0.182037</v>
      </c>
      <c r="P66" s="22">
        <v>160.36199999999999</v>
      </c>
      <c r="Q66" s="22">
        <v>-1.6885399999999998E-2</v>
      </c>
      <c r="R66" s="22">
        <v>56</v>
      </c>
      <c r="S66" s="22">
        <v>0.18148800000000001</v>
      </c>
      <c r="T66">
        <f t="shared" si="2"/>
        <v>16.885399999999997</v>
      </c>
      <c r="U66">
        <f t="shared" si="3"/>
        <v>3.0737675597999994</v>
      </c>
      <c r="X66" s="9"/>
      <c r="Y66" s="22">
        <v>1.56799</v>
      </c>
      <c r="Z66" s="22">
        <v>110.435</v>
      </c>
      <c r="AA66" s="22">
        <v>-1.33209E-2</v>
      </c>
      <c r="AB66" s="22">
        <v>56</v>
      </c>
      <c r="AC66" s="22">
        <v>1.56677</v>
      </c>
      <c r="AD66">
        <f t="shared" si="4"/>
        <v>13.3209</v>
      </c>
      <c r="AE66">
        <f t="shared" si="5"/>
        <v>20.887037991</v>
      </c>
      <c r="AF66" s="9"/>
      <c r="AG66" s="22">
        <v>0.182037</v>
      </c>
      <c r="AH66" s="22">
        <v>195.429</v>
      </c>
      <c r="AI66" s="22">
        <v>-1.7019699999999999E-2</v>
      </c>
      <c r="AJ66" s="22">
        <v>56</v>
      </c>
      <c r="AK66" s="22">
        <v>0.18148800000000001</v>
      </c>
      <c r="AL66">
        <f t="shared" si="6"/>
        <v>17.0197</v>
      </c>
      <c r="AM66">
        <f t="shared" si="7"/>
        <v>3.0982151289000002</v>
      </c>
      <c r="AP66" s="9"/>
      <c r="AQ66" s="22">
        <v>1.56799</v>
      </c>
      <c r="AR66" s="22">
        <v>260.06799999999998</v>
      </c>
      <c r="AS66" s="22">
        <v>-1.4859000000000001E-2</v>
      </c>
      <c r="AT66" s="22">
        <v>56</v>
      </c>
      <c r="AU66" s="22">
        <v>1.56708</v>
      </c>
      <c r="AV66">
        <f t="shared" si="8"/>
        <v>14.859</v>
      </c>
      <c r="AW66">
        <f t="shared" si="9"/>
        <v>23.298763409999999</v>
      </c>
      <c r="AX66" s="9"/>
      <c r="AY66" s="22">
        <v>0.182037</v>
      </c>
      <c r="AZ66" s="22">
        <v>313.74599999999998</v>
      </c>
      <c r="BA66" s="22">
        <v>-1.70166E-2</v>
      </c>
      <c r="BB66" s="22">
        <v>56</v>
      </c>
      <c r="BC66" s="22">
        <v>0.181396</v>
      </c>
      <c r="BD66">
        <f t="shared" si="10"/>
        <v>17.0166</v>
      </c>
      <c r="BE66">
        <f t="shared" si="11"/>
        <v>3.0976508142000001</v>
      </c>
      <c r="BH66" s="9"/>
      <c r="BI66" s="22">
        <v>1.56799</v>
      </c>
      <c r="BJ66" s="22">
        <v>372.916</v>
      </c>
      <c r="BK66" s="22">
        <v>-1.51489E-2</v>
      </c>
      <c r="BL66" s="22">
        <v>56</v>
      </c>
      <c r="BM66" s="22">
        <v>1.56738</v>
      </c>
      <c r="BN66">
        <f t="shared" si="12"/>
        <v>15.148899999999999</v>
      </c>
      <c r="BO66">
        <f t="shared" si="13"/>
        <v>23.753323711</v>
      </c>
      <c r="BP66" s="9"/>
      <c r="BQ66" s="22">
        <v>0.182037</v>
      </c>
      <c r="BR66" s="22">
        <v>447.63400000000001</v>
      </c>
      <c r="BS66" s="22">
        <v>-1.7004399999999999E-2</v>
      </c>
      <c r="BT66" s="22">
        <v>56</v>
      </c>
      <c r="BU66" s="22">
        <v>0.181366</v>
      </c>
      <c r="BV66">
        <f t="shared" si="14"/>
        <v>17.0044</v>
      </c>
      <c r="BW66">
        <f t="shared" si="15"/>
        <v>3.0954299627999999</v>
      </c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71.226399999999998</v>
      </c>
      <c r="I67" s="22">
        <v>-1.48804E-2</v>
      </c>
      <c r="J67" s="22">
        <v>57</v>
      </c>
      <c r="K67" s="22">
        <v>1.56189</v>
      </c>
      <c r="L67">
        <f t="shared" si="0"/>
        <v>14.8804</v>
      </c>
      <c r="M67">
        <f t="shared" si="1"/>
        <v>23.257469984</v>
      </c>
      <c r="N67" s="9"/>
      <c r="O67" s="22">
        <v>0.18707299999999999</v>
      </c>
      <c r="P67" s="22">
        <v>160.46299999999999</v>
      </c>
      <c r="Q67" s="22">
        <v>-1.6885399999999998E-2</v>
      </c>
      <c r="R67" s="22">
        <v>57</v>
      </c>
      <c r="S67" s="22">
        <v>0.186584</v>
      </c>
      <c r="T67">
        <f t="shared" si="2"/>
        <v>16.885399999999997</v>
      </c>
      <c r="U67">
        <f t="shared" si="3"/>
        <v>3.1588024341999992</v>
      </c>
      <c r="X67" s="9"/>
      <c r="Y67" s="22">
        <v>1.5629599999999999</v>
      </c>
      <c r="Z67" s="22">
        <v>110.536</v>
      </c>
      <c r="AA67" s="22">
        <v>-1.3461300000000001E-2</v>
      </c>
      <c r="AB67" s="22">
        <v>57</v>
      </c>
      <c r="AC67" s="22">
        <v>1.5625</v>
      </c>
      <c r="AD67">
        <f t="shared" si="4"/>
        <v>13.461300000000001</v>
      </c>
      <c r="AE67">
        <f t="shared" si="5"/>
        <v>21.039473448000003</v>
      </c>
      <c r="AF67" s="9"/>
      <c r="AG67" s="22">
        <v>0.18707299999999999</v>
      </c>
      <c r="AH67" s="22">
        <v>195.53</v>
      </c>
      <c r="AI67" s="22">
        <v>-1.7025800000000001E-2</v>
      </c>
      <c r="AJ67" s="22">
        <v>57</v>
      </c>
      <c r="AK67" s="22">
        <v>0.18646199999999999</v>
      </c>
      <c r="AL67">
        <f t="shared" si="6"/>
        <v>17.0258</v>
      </c>
      <c r="AM67">
        <f t="shared" si="7"/>
        <v>3.1850674833999997</v>
      </c>
      <c r="AP67" s="9"/>
      <c r="AQ67" s="22">
        <v>1.5629599999999999</v>
      </c>
      <c r="AR67" s="22">
        <v>260.16899999999998</v>
      </c>
      <c r="AS67" s="22">
        <v>-1.4898700000000001E-2</v>
      </c>
      <c r="AT67" s="22">
        <v>57</v>
      </c>
      <c r="AU67" s="22">
        <v>1.5625</v>
      </c>
      <c r="AV67">
        <f t="shared" si="8"/>
        <v>14.898700000000002</v>
      </c>
      <c r="AW67">
        <f t="shared" si="9"/>
        <v>23.286072152000003</v>
      </c>
      <c r="AX67" s="9"/>
      <c r="AY67" s="22">
        <v>0.18707299999999999</v>
      </c>
      <c r="AZ67" s="22">
        <v>313.846</v>
      </c>
      <c r="BA67" s="22">
        <v>-1.7013500000000001E-2</v>
      </c>
      <c r="BB67" s="22">
        <v>57</v>
      </c>
      <c r="BC67" s="22">
        <v>0.18646199999999999</v>
      </c>
      <c r="BD67">
        <f t="shared" si="10"/>
        <v>17.013500000000001</v>
      </c>
      <c r="BE67">
        <f t="shared" si="11"/>
        <v>3.1827664854999997</v>
      </c>
      <c r="BH67" s="9"/>
      <c r="BI67" s="22">
        <v>1.5629599999999999</v>
      </c>
      <c r="BJ67" s="22">
        <v>373.01600000000002</v>
      </c>
      <c r="BK67" s="22">
        <v>-1.5219099999999999E-2</v>
      </c>
      <c r="BL67" s="22">
        <v>57</v>
      </c>
      <c r="BM67" s="22">
        <v>1.56158</v>
      </c>
      <c r="BN67">
        <f t="shared" si="12"/>
        <v>15.219099999999999</v>
      </c>
      <c r="BO67">
        <f t="shared" si="13"/>
        <v>23.786844535999997</v>
      </c>
      <c r="BP67" s="9"/>
      <c r="BQ67" s="22">
        <v>0.18707299999999999</v>
      </c>
      <c r="BR67" s="22">
        <v>447.73500000000001</v>
      </c>
      <c r="BS67" s="22">
        <v>-1.6992199999999999E-2</v>
      </c>
      <c r="BT67" s="22">
        <v>57</v>
      </c>
      <c r="BU67" s="22">
        <v>0.18646199999999999</v>
      </c>
      <c r="BV67">
        <f t="shared" si="14"/>
        <v>16.9922</v>
      </c>
      <c r="BW67">
        <f t="shared" si="15"/>
        <v>3.1787818305999997</v>
      </c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71.327200000000005</v>
      </c>
      <c r="I68" s="22">
        <v>-1.49231E-2</v>
      </c>
      <c r="J68" s="22">
        <v>58</v>
      </c>
      <c r="K68" s="22">
        <v>1.55762</v>
      </c>
      <c r="L68">
        <f t="shared" si="0"/>
        <v>14.9231</v>
      </c>
      <c r="M68">
        <f t="shared" si="1"/>
        <v>23.248995951999998</v>
      </c>
      <c r="N68" s="9"/>
      <c r="O68" s="22">
        <v>0.192108</v>
      </c>
      <c r="P68" s="22">
        <v>160.56399999999999</v>
      </c>
      <c r="Q68" s="22">
        <v>-1.68793E-2</v>
      </c>
      <c r="R68" s="22">
        <v>58</v>
      </c>
      <c r="S68" s="22">
        <v>0.19140599999999999</v>
      </c>
      <c r="T68">
        <f t="shared" si="2"/>
        <v>16.879300000000001</v>
      </c>
      <c r="U68">
        <f t="shared" si="3"/>
        <v>3.2426485644</v>
      </c>
      <c r="X68" s="9"/>
      <c r="Y68" s="22">
        <v>1.55792</v>
      </c>
      <c r="Z68" s="22">
        <v>110.637</v>
      </c>
      <c r="AA68" s="22">
        <v>-1.35681E-2</v>
      </c>
      <c r="AB68" s="22">
        <v>58</v>
      </c>
      <c r="AC68" s="22">
        <v>1.55731</v>
      </c>
      <c r="AD68">
        <f t="shared" si="4"/>
        <v>13.568099999999999</v>
      </c>
      <c r="AE68">
        <f t="shared" si="5"/>
        <v>21.138014351999999</v>
      </c>
      <c r="AF68" s="9"/>
      <c r="AG68" s="22">
        <v>0.192108</v>
      </c>
      <c r="AH68" s="22">
        <v>195.63</v>
      </c>
      <c r="AI68" s="22">
        <v>-1.7025800000000001E-2</v>
      </c>
      <c r="AJ68" s="22">
        <v>58</v>
      </c>
      <c r="AK68" s="22">
        <v>0.191498</v>
      </c>
      <c r="AL68">
        <f t="shared" si="6"/>
        <v>17.0258</v>
      </c>
      <c r="AM68">
        <f t="shared" si="7"/>
        <v>3.2707923864000001</v>
      </c>
      <c r="AP68" s="9"/>
      <c r="AQ68" s="22">
        <v>1.55792</v>
      </c>
      <c r="AR68" s="22">
        <v>260.26900000000001</v>
      </c>
      <c r="AS68" s="22">
        <v>-1.49841E-2</v>
      </c>
      <c r="AT68" s="22">
        <v>58</v>
      </c>
      <c r="AU68" s="22">
        <v>1.55762</v>
      </c>
      <c r="AV68">
        <f t="shared" si="8"/>
        <v>14.9841</v>
      </c>
      <c r="AW68">
        <f t="shared" si="9"/>
        <v>23.344029071999998</v>
      </c>
      <c r="AX68" s="9"/>
      <c r="AY68" s="22">
        <v>0.192108</v>
      </c>
      <c r="AZ68" s="22">
        <v>313.947</v>
      </c>
      <c r="BA68" s="22">
        <v>-1.7010500000000001E-2</v>
      </c>
      <c r="BB68" s="22">
        <v>58</v>
      </c>
      <c r="BC68" s="22">
        <v>0.191742</v>
      </c>
      <c r="BD68">
        <f t="shared" si="10"/>
        <v>17.0105</v>
      </c>
      <c r="BE68">
        <f t="shared" si="11"/>
        <v>3.2678531340000001</v>
      </c>
      <c r="BH68" s="9"/>
      <c r="BI68" s="22">
        <v>1.55792</v>
      </c>
      <c r="BJ68" s="22">
        <v>373.11700000000002</v>
      </c>
      <c r="BK68" s="22">
        <v>-1.52771E-2</v>
      </c>
      <c r="BL68" s="22">
        <v>58</v>
      </c>
      <c r="BM68" s="22">
        <v>1.55762</v>
      </c>
      <c r="BN68">
        <f t="shared" si="12"/>
        <v>15.277100000000001</v>
      </c>
      <c r="BO68">
        <f t="shared" si="13"/>
        <v>23.800499632000001</v>
      </c>
      <c r="BP68" s="9"/>
      <c r="BQ68" s="22">
        <v>0.192108</v>
      </c>
      <c r="BR68" s="22">
        <v>447.83499999999998</v>
      </c>
      <c r="BS68" s="22">
        <v>-1.6998300000000001E-2</v>
      </c>
      <c r="BT68" s="22">
        <v>58</v>
      </c>
      <c r="BU68" s="22">
        <v>0.19137599999999999</v>
      </c>
      <c r="BV68">
        <f t="shared" si="14"/>
        <v>16.9983</v>
      </c>
      <c r="BW68">
        <f t="shared" si="15"/>
        <v>3.2655094164</v>
      </c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71.427899999999994</v>
      </c>
      <c r="I69" s="22">
        <v>-1.4978E-2</v>
      </c>
      <c r="J69" s="22">
        <v>59</v>
      </c>
      <c r="K69" s="22">
        <v>1.5521199999999999</v>
      </c>
      <c r="L69">
        <f t="shared" si="0"/>
        <v>14.978</v>
      </c>
      <c r="M69">
        <f t="shared" si="1"/>
        <v>23.259186420000002</v>
      </c>
      <c r="N69" s="9"/>
      <c r="O69" s="22">
        <v>0.19714400000000001</v>
      </c>
      <c r="P69" s="22">
        <v>160.66399999999999</v>
      </c>
      <c r="Q69" s="22">
        <v>-1.6876200000000001E-2</v>
      </c>
      <c r="R69" s="22">
        <v>59</v>
      </c>
      <c r="S69" s="22">
        <v>0.196411</v>
      </c>
      <c r="T69">
        <f t="shared" si="2"/>
        <v>16.876200000000001</v>
      </c>
      <c r="U69">
        <f t="shared" si="3"/>
        <v>3.3270415728000002</v>
      </c>
      <c r="X69" s="9"/>
      <c r="Y69" s="22">
        <v>1.5528900000000001</v>
      </c>
      <c r="Z69" s="22">
        <v>110.738</v>
      </c>
      <c r="AA69" s="22">
        <v>-1.3684099999999999E-2</v>
      </c>
      <c r="AB69" s="22">
        <v>59</v>
      </c>
      <c r="AC69" s="22">
        <v>1.55243</v>
      </c>
      <c r="AD69">
        <f t="shared" si="4"/>
        <v>13.684099999999999</v>
      </c>
      <c r="AE69">
        <f t="shared" si="5"/>
        <v>21.249902048999999</v>
      </c>
      <c r="AF69" s="9"/>
      <c r="AG69" s="22">
        <v>0.19714400000000001</v>
      </c>
      <c r="AH69" s="22">
        <v>195.73099999999999</v>
      </c>
      <c r="AI69" s="22">
        <v>-1.70288E-2</v>
      </c>
      <c r="AJ69" s="22">
        <v>59</v>
      </c>
      <c r="AK69" s="22">
        <v>0.19662499999999999</v>
      </c>
      <c r="AL69">
        <f t="shared" si="6"/>
        <v>17.0288</v>
      </c>
      <c r="AM69">
        <f t="shared" si="7"/>
        <v>3.3571257472000005</v>
      </c>
      <c r="AP69" s="9"/>
      <c r="AQ69" s="22">
        <v>1.5528900000000001</v>
      </c>
      <c r="AR69" s="22">
        <v>260.37</v>
      </c>
      <c r="AS69" s="22">
        <v>-1.5081799999999999E-2</v>
      </c>
      <c r="AT69" s="22">
        <v>59</v>
      </c>
      <c r="AU69" s="22">
        <v>1.55182</v>
      </c>
      <c r="AV69">
        <f t="shared" si="8"/>
        <v>15.081799999999999</v>
      </c>
      <c r="AW69">
        <f t="shared" si="9"/>
        <v>23.420376402000002</v>
      </c>
      <c r="AX69" s="9"/>
      <c r="AY69" s="22">
        <v>0.19714400000000001</v>
      </c>
      <c r="AZ69" s="22">
        <v>314.048</v>
      </c>
      <c r="BA69" s="22">
        <v>-1.7013500000000001E-2</v>
      </c>
      <c r="BB69" s="22">
        <v>59</v>
      </c>
      <c r="BC69" s="22">
        <v>0.196655</v>
      </c>
      <c r="BD69">
        <f t="shared" si="10"/>
        <v>17.013500000000001</v>
      </c>
      <c r="BE69">
        <f t="shared" si="11"/>
        <v>3.3541094440000006</v>
      </c>
      <c r="BH69" s="9"/>
      <c r="BI69" s="22">
        <v>1.5528900000000001</v>
      </c>
      <c r="BJ69" s="22">
        <v>373.21800000000002</v>
      </c>
      <c r="BK69" s="22">
        <v>-1.53137E-2</v>
      </c>
      <c r="BL69" s="22">
        <v>59</v>
      </c>
      <c r="BM69" s="22">
        <v>1.5521199999999999</v>
      </c>
      <c r="BN69">
        <f t="shared" si="12"/>
        <v>15.313699999999999</v>
      </c>
      <c r="BO69">
        <f t="shared" si="13"/>
        <v>23.780491593000001</v>
      </c>
      <c r="BP69" s="9"/>
      <c r="BQ69" s="22">
        <v>0.19714400000000001</v>
      </c>
      <c r="BR69" s="22">
        <v>447.93599999999998</v>
      </c>
      <c r="BS69" s="22">
        <v>-1.69891E-2</v>
      </c>
      <c r="BT69" s="22">
        <v>59</v>
      </c>
      <c r="BU69" s="22">
        <v>0.196411</v>
      </c>
      <c r="BV69">
        <f t="shared" si="14"/>
        <v>16.989100000000001</v>
      </c>
      <c r="BW69">
        <f t="shared" si="15"/>
        <v>3.3492991304000004</v>
      </c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71.528599999999997</v>
      </c>
      <c r="I70" s="22">
        <v>-1.50055E-2</v>
      </c>
      <c r="J70" s="22">
        <v>60</v>
      </c>
      <c r="K70" s="22">
        <v>1.54694</v>
      </c>
      <c r="L70">
        <f t="shared" si="0"/>
        <v>15.0055</v>
      </c>
      <c r="M70">
        <f t="shared" si="1"/>
        <v>23.226263175</v>
      </c>
      <c r="N70" s="9"/>
      <c r="O70" s="22">
        <v>0.202179</v>
      </c>
      <c r="P70" s="22">
        <v>160.76499999999999</v>
      </c>
      <c r="Q70" s="22">
        <v>-1.6876200000000001E-2</v>
      </c>
      <c r="R70" s="22">
        <v>60</v>
      </c>
      <c r="S70" s="22">
        <v>0.20141600000000001</v>
      </c>
      <c r="T70">
        <f t="shared" si="2"/>
        <v>16.876200000000001</v>
      </c>
      <c r="U70">
        <f t="shared" si="3"/>
        <v>3.4120132398000003</v>
      </c>
      <c r="X70" s="9"/>
      <c r="Y70" s="22">
        <v>1.5478499999999999</v>
      </c>
      <c r="Z70" s="22">
        <v>110.83799999999999</v>
      </c>
      <c r="AA70" s="22">
        <v>-1.3726800000000001E-2</v>
      </c>
      <c r="AB70" s="22">
        <v>60</v>
      </c>
      <c r="AC70" s="22">
        <v>1.5478499999999999</v>
      </c>
      <c r="AD70">
        <f t="shared" si="4"/>
        <v>13.726800000000001</v>
      </c>
      <c r="AE70">
        <f t="shared" si="5"/>
        <v>21.247027380000002</v>
      </c>
      <c r="AF70" s="9"/>
      <c r="AG70" s="22">
        <v>0.202179</v>
      </c>
      <c r="AH70" s="22">
        <v>195.83199999999999</v>
      </c>
      <c r="AI70" s="22">
        <v>-1.7031899999999999E-2</v>
      </c>
      <c r="AJ70" s="22">
        <v>60</v>
      </c>
      <c r="AK70" s="22">
        <v>0.201599</v>
      </c>
      <c r="AL70">
        <f t="shared" si="6"/>
        <v>17.0319</v>
      </c>
      <c r="AM70">
        <f t="shared" si="7"/>
        <v>3.4434925101</v>
      </c>
      <c r="AP70" s="9"/>
      <c r="AQ70" s="22">
        <v>1.5478499999999999</v>
      </c>
      <c r="AR70" s="22">
        <v>260.471</v>
      </c>
      <c r="AS70" s="22">
        <v>-1.5130599999999999E-2</v>
      </c>
      <c r="AT70" s="22">
        <v>60</v>
      </c>
      <c r="AU70" s="22">
        <v>1.5472399999999999</v>
      </c>
      <c r="AV70">
        <f t="shared" si="8"/>
        <v>15.130599999999999</v>
      </c>
      <c r="AW70">
        <f t="shared" si="9"/>
        <v>23.419899209999997</v>
      </c>
      <c r="AX70" s="9"/>
      <c r="AY70" s="22">
        <v>0.202179</v>
      </c>
      <c r="AZ70" s="22">
        <v>314.149</v>
      </c>
      <c r="BA70" s="22">
        <v>-1.7010500000000001E-2</v>
      </c>
      <c r="BB70" s="22">
        <v>60</v>
      </c>
      <c r="BC70" s="22">
        <v>0.20147699999999999</v>
      </c>
      <c r="BD70">
        <f t="shared" si="10"/>
        <v>17.0105</v>
      </c>
      <c r="BE70">
        <f t="shared" si="11"/>
        <v>3.4391658795</v>
      </c>
      <c r="BH70" s="9"/>
      <c r="BI70" s="22">
        <v>1.5478499999999999</v>
      </c>
      <c r="BJ70" s="22">
        <v>373.31799999999998</v>
      </c>
      <c r="BK70" s="22">
        <v>-1.5335100000000001E-2</v>
      </c>
      <c r="BL70" s="22">
        <v>60</v>
      </c>
      <c r="BM70" s="22">
        <v>1.54694</v>
      </c>
      <c r="BN70">
        <f t="shared" si="12"/>
        <v>15.335100000000001</v>
      </c>
      <c r="BO70">
        <f t="shared" si="13"/>
        <v>23.736434535000001</v>
      </c>
      <c r="BP70" s="9"/>
      <c r="BQ70" s="22">
        <v>0.202179</v>
      </c>
      <c r="BR70" s="22">
        <v>448.03699999999998</v>
      </c>
      <c r="BS70" s="22">
        <v>-1.6992199999999999E-2</v>
      </c>
      <c r="BT70" s="22">
        <v>60</v>
      </c>
      <c r="BU70" s="22">
        <v>0.20150799999999999</v>
      </c>
      <c r="BV70">
        <f t="shared" si="14"/>
        <v>16.9922</v>
      </c>
      <c r="BW70">
        <f t="shared" si="15"/>
        <v>3.4354660038000002</v>
      </c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71.629300000000001</v>
      </c>
      <c r="I71" s="22">
        <v>-1.5048199999999999E-2</v>
      </c>
      <c r="J71" s="22">
        <v>61</v>
      </c>
      <c r="K71" s="22">
        <v>1.5420499999999999</v>
      </c>
      <c r="L71">
        <f t="shared" si="0"/>
        <v>15.0482</v>
      </c>
      <c r="M71">
        <f t="shared" si="1"/>
        <v>23.216663923999999</v>
      </c>
      <c r="N71" s="9"/>
      <c r="O71" s="22">
        <v>0.20721400000000001</v>
      </c>
      <c r="P71" s="22">
        <v>160.86600000000001</v>
      </c>
      <c r="Q71" s="22">
        <v>-1.6888400000000001E-2</v>
      </c>
      <c r="R71" s="22">
        <v>61</v>
      </c>
      <c r="S71" s="22">
        <v>0.20660400000000001</v>
      </c>
      <c r="T71">
        <f t="shared" si="2"/>
        <v>16.888400000000001</v>
      </c>
      <c r="U71">
        <f t="shared" si="3"/>
        <v>3.4995129176000002</v>
      </c>
      <c r="X71" s="9"/>
      <c r="Y71" s="22">
        <v>1.5428200000000001</v>
      </c>
      <c r="Z71" s="22">
        <v>110.93899999999999</v>
      </c>
      <c r="AA71" s="22">
        <v>-1.38794E-2</v>
      </c>
      <c r="AB71" s="22">
        <v>61</v>
      </c>
      <c r="AC71" s="22">
        <v>1.5414399999999999</v>
      </c>
      <c r="AD71">
        <f t="shared" si="4"/>
        <v>13.8794</v>
      </c>
      <c r="AE71">
        <f t="shared" si="5"/>
        <v>21.413415908000001</v>
      </c>
      <c r="AF71" s="9"/>
      <c r="AG71" s="22">
        <v>0.20721400000000001</v>
      </c>
      <c r="AH71" s="22">
        <v>195.93199999999999</v>
      </c>
      <c r="AI71" s="22">
        <v>-1.7025800000000001E-2</v>
      </c>
      <c r="AJ71" s="22">
        <v>61</v>
      </c>
      <c r="AK71" s="22">
        <v>0.206512</v>
      </c>
      <c r="AL71">
        <f t="shared" si="6"/>
        <v>17.0258</v>
      </c>
      <c r="AM71">
        <f t="shared" si="7"/>
        <v>3.5279841212000003</v>
      </c>
      <c r="AP71" s="9"/>
      <c r="AQ71" s="22">
        <v>1.5428200000000001</v>
      </c>
      <c r="AR71" s="22">
        <v>260.57100000000003</v>
      </c>
      <c r="AS71" s="22">
        <v>-1.5191700000000001E-2</v>
      </c>
      <c r="AT71" s="22">
        <v>61</v>
      </c>
      <c r="AU71" s="22">
        <v>1.5420499999999999</v>
      </c>
      <c r="AV71">
        <f t="shared" si="8"/>
        <v>15.191700000000001</v>
      </c>
      <c r="AW71">
        <f t="shared" si="9"/>
        <v>23.438058594000001</v>
      </c>
      <c r="AX71" s="9"/>
      <c r="AY71" s="22">
        <v>0.20721400000000001</v>
      </c>
      <c r="AZ71" s="22">
        <v>314.24900000000002</v>
      </c>
      <c r="BA71" s="22">
        <v>-1.7007399999999999E-2</v>
      </c>
      <c r="BB71" s="22">
        <v>61</v>
      </c>
      <c r="BC71" s="22">
        <v>0.20672599999999999</v>
      </c>
      <c r="BD71">
        <f t="shared" si="10"/>
        <v>17.007400000000001</v>
      </c>
      <c r="BE71">
        <f t="shared" si="11"/>
        <v>3.5241713836000002</v>
      </c>
      <c r="BH71" s="9"/>
      <c r="BI71" s="22">
        <v>1.5428200000000001</v>
      </c>
      <c r="BJ71" s="22">
        <v>373.41899999999998</v>
      </c>
      <c r="BK71" s="22">
        <v>-1.5362499999999999E-2</v>
      </c>
      <c r="BL71" s="22">
        <v>61</v>
      </c>
      <c r="BM71" s="22">
        <v>1.5426599999999999</v>
      </c>
      <c r="BN71">
        <f t="shared" si="12"/>
        <v>15.362499999999999</v>
      </c>
      <c r="BO71">
        <f t="shared" si="13"/>
        <v>23.701572249999998</v>
      </c>
      <c r="BP71" s="9"/>
      <c r="BQ71" s="22">
        <v>0.20721400000000001</v>
      </c>
      <c r="BR71" s="22">
        <v>448.137</v>
      </c>
      <c r="BS71" s="22">
        <v>-1.7004399999999999E-2</v>
      </c>
      <c r="BT71" s="22">
        <v>61</v>
      </c>
      <c r="BU71" s="22">
        <v>0.206543</v>
      </c>
      <c r="BV71">
        <f t="shared" si="14"/>
        <v>17.0044</v>
      </c>
      <c r="BW71">
        <f t="shared" si="15"/>
        <v>3.5235497416000001</v>
      </c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71.73</v>
      </c>
      <c r="I72" s="22">
        <v>-1.50726E-2</v>
      </c>
      <c r="J72" s="22">
        <v>62</v>
      </c>
      <c r="K72" s="22">
        <v>1.5371699999999999</v>
      </c>
      <c r="L72">
        <f t="shared" si="0"/>
        <v>15.0726</v>
      </c>
      <c r="M72">
        <f t="shared" si="1"/>
        <v>23.178342827999998</v>
      </c>
      <c r="N72" s="9"/>
      <c r="O72" s="22">
        <v>0.21224999999999999</v>
      </c>
      <c r="P72" s="22">
        <v>160.96600000000001</v>
      </c>
      <c r="Q72" s="22">
        <v>-1.6876200000000001E-2</v>
      </c>
      <c r="R72" s="22">
        <v>62</v>
      </c>
      <c r="S72" s="22">
        <v>0.21148700000000001</v>
      </c>
      <c r="T72">
        <f t="shared" si="2"/>
        <v>16.876200000000001</v>
      </c>
      <c r="U72">
        <f t="shared" si="3"/>
        <v>3.58197345</v>
      </c>
      <c r="X72" s="9"/>
      <c r="Y72" s="22">
        <v>1.5377799999999999</v>
      </c>
      <c r="Z72" s="22">
        <v>111.04</v>
      </c>
      <c r="AA72" s="22">
        <v>-1.3998399999999999E-2</v>
      </c>
      <c r="AB72" s="22">
        <v>62</v>
      </c>
      <c r="AC72" s="22">
        <v>1.53748</v>
      </c>
      <c r="AD72">
        <f t="shared" si="4"/>
        <v>13.9984</v>
      </c>
      <c r="AE72">
        <f t="shared" si="5"/>
        <v>21.526459551999999</v>
      </c>
      <c r="AF72" s="9"/>
      <c r="AG72" s="22">
        <v>0.21224999999999999</v>
      </c>
      <c r="AH72" s="22">
        <v>196.03299999999999</v>
      </c>
      <c r="AI72" s="22">
        <v>-1.7019699999999999E-2</v>
      </c>
      <c r="AJ72" s="22">
        <v>62</v>
      </c>
      <c r="AK72" s="22">
        <v>0.21160899999999999</v>
      </c>
      <c r="AL72">
        <f t="shared" si="6"/>
        <v>17.0197</v>
      </c>
      <c r="AM72">
        <f t="shared" si="7"/>
        <v>3.6124313249999997</v>
      </c>
      <c r="AP72" s="9"/>
      <c r="AQ72" s="22">
        <v>1.5377799999999999</v>
      </c>
      <c r="AR72" s="22">
        <v>260.67200000000003</v>
      </c>
      <c r="AS72" s="22">
        <v>-1.5213000000000001E-2</v>
      </c>
      <c r="AT72" s="22">
        <v>62</v>
      </c>
      <c r="AU72" s="22">
        <v>1.5371699999999999</v>
      </c>
      <c r="AV72">
        <f t="shared" si="8"/>
        <v>15.213000000000001</v>
      </c>
      <c r="AW72">
        <f t="shared" si="9"/>
        <v>23.394247140000001</v>
      </c>
      <c r="AX72" s="9"/>
      <c r="AY72" s="22">
        <v>0.21224999999999999</v>
      </c>
      <c r="AZ72" s="22">
        <v>314.35000000000002</v>
      </c>
      <c r="BA72" s="22">
        <v>-1.7010500000000001E-2</v>
      </c>
      <c r="BB72" s="22">
        <v>62</v>
      </c>
      <c r="BC72" s="22">
        <v>0.21163899999999999</v>
      </c>
      <c r="BD72">
        <f t="shared" si="10"/>
        <v>17.0105</v>
      </c>
      <c r="BE72">
        <f t="shared" si="11"/>
        <v>3.6104786249999998</v>
      </c>
      <c r="BH72" s="9"/>
      <c r="BI72" s="22">
        <v>1.5377799999999999</v>
      </c>
      <c r="BJ72" s="22">
        <v>373.52</v>
      </c>
      <c r="BK72" s="22">
        <v>-1.54053E-2</v>
      </c>
      <c r="BL72" s="22">
        <v>62</v>
      </c>
      <c r="BM72" s="22">
        <v>1.5371699999999999</v>
      </c>
      <c r="BN72">
        <f t="shared" si="12"/>
        <v>15.4053</v>
      </c>
      <c r="BO72">
        <f t="shared" si="13"/>
        <v>23.689962233999999</v>
      </c>
      <c r="BP72" s="9"/>
      <c r="BQ72" s="22">
        <v>0.21224999999999999</v>
      </c>
      <c r="BR72" s="22">
        <v>448.238</v>
      </c>
      <c r="BS72" s="22">
        <v>-1.6998300000000001E-2</v>
      </c>
      <c r="BT72" s="22">
        <v>62</v>
      </c>
      <c r="BU72" s="22">
        <v>0.21185300000000001</v>
      </c>
      <c r="BV72">
        <f t="shared" si="14"/>
        <v>16.9983</v>
      </c>
      <c r="BW72">
        <f t="shared" si="15"/>
        <v>3.6078891749999999</v>
      </c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71.830699999999993</v>
      </c>
      <c r="I73" s="22">
        <v>-1.50787E-2</v>
      </c>
      <c r="J73" s="22">
        <v>63</v>
      </c>
      <c r="K73" s="22">
        <v>1.5319799999999999</v>
      </c>
      <c r="L73">
        <f t="shared" si="0"/>
        <v>15.078700000000001</v>
      </c>
      <c r="M73">
        <f t="shared" si="1"/>
        <v>23.111877425000003</v>
      </c>
      <c r="N73" s="9"/>
      <c r="O73" s="22">
        <v>0.21728500000000001</v>
      </c>
      <c r="P73" s="22">
        <v>161.06700000000001</v>
      </c>
      <c r="Q73" s="22">
        <v>-1.68793E-2</v>
      </c>
      <c r="R73" s="22">
        <v>63</v>
      </c>
      <c r="S73" s="22">
        <v>0.21676599999999999</v>
      </c>
      <c r="T73">
        <f t="shared" si="2"/>
        <v>16.879300000000001</v>
      </c>
      <c r="U73">
        <f t="shared" si="3"/>
        <v>3.6676187005000003</v>
      </c>
      <c r="X73" s="9"/>
      <c r="Y73" s="22">
        <v>1.5327500000000001</v>
      </c>
      <c r="Z73" s="22">
        <v>111.14</v>
      </c>
      <c r="AA73" s="22">
        <v>-1.3998399999999999E-2</v>
      </c>
      <c r="AB73" s="22">
        <v>63</v>
      </c>
      <c r="AC73" s="22">
        <v>1.5319799999999999</v>
      </c>
      <c r="AD73">
        <f t="shared" si="4"/>
        <v>13.9984</v>
      </c>
      <c r="AE73">
        <f t="shared" si="5"/>
        <v>21.456047600000002</v>
      </c>
      <c r="AF73" s="9"/>
      <c r="AG73" s="22">
        <v>0.21728500000000001</v>
      </c>
      <c r="AH73" s="22">
        <v>196.13399999999999</v>
      </c>
      <c r="AI73" s="22">
        <v>-1.70166E-2</v>
      </c>
      <c r="AJ73" s="22">
        <v>63</v>
      </c>
      <c r="AK73" s="22">
        <v>0.216614</v>
      </c>
      <c r="AL73">
        <f t="shared" si="6"/>
        <v>17.0166</v>
      </c>
      <c r="AM73">
        <f t="shared" si="7"/>
        <v>3.6974519310000002</v>
      </c>
      <c r="AP73" s="9"/>
      <c r="AQ73" s="22">
        <v>1.5327500000000001</v>
      </c>
      <c r="AR73" s="22">
        <v>260.77300000000002</v>
      </c>
      <c r="AS73" s="22">
        <v>-1.5273999999999999E-2</v>
      </c>
      <c r="AT73" s="22">
        <v>63</v>
      </c>
      <c r="AU73" s="22">
        <v>1.5319799999999999</v>
      </c>
      <c r="AV73">
        <f t="shared" si="8"/>
        <v>15.273999999999999</v>
      </c>
      <c r="AW73">
        <f t="shared" si="9"/>
        <v>23.411223499999998</v>
      </c>
      <c r="AX73" s="9"/>
      <c r="AY73" s="22">
        <v>0.21728500000000001</v>
      </c>
      <c r="AZ73" s="22">
        <v>314.45100000000002</v>
      </c>
      <c r="BA73" s="22">
        <v>-1.7013500000000001E-2</v>
      </c>
      <c r="BB73" s="22">
        <v>63</v>
      </c>
      <c r="BC73" s="22">
        <v>0.216644</v>
      </c>
      <c r="BD73">
        <f t="shared" si="10"/>
        <v>17.013500000000001</v>
      </c>
      <c r="BE73">
        <f t="shared" si="11"/>
        <v>3.6967783475</v>
      </c>
      <c r="BH73" s="9"/>
      <c r="BI73" s="22">
        <v>1.5327500000000001</v>
      </c>
      <c r="BJ73" s="22">
        <v>373.62099999999998</v>
      </c>
      <c r="BK73" s="22">
        <v>-1.5457200000000001E-2</v>
      </c>
      <c r="BL73" s="22">
        <v>63</v>
      </c>
      <c r="BM73" s="22">
        <v>1.5319799999999999</v>
      </c>
      <c r="BN73">
        <f t="shared" si="12"/>
        <v>15.4572</v>
      </c>
      <c r="BO73">
        <f t="shared" si="13"/>
        <v>23.692023300000002</v>
      </c>
      <c r="BP73" s="9"/>
      <c r="BQ73" s="22">
        <v>0.21728500000000001</v>
      </c>
      <c r="BR73" s="22">
        <v>448.339</v>
      </c>
      <c r="BS73" s="22">
        <v>-1.69769E-2</v>
      </c>
      <c r="BT73" s="22">
        <v>63</v>
      </c>
      <c r="BU73" s="22">
        <v>0.216583</v>
      </c>
      <c r="BV73">
        <f t="shared" si="14"/>
        <v>16.976900000000001</v>
      </c>
      <c r="BW73">
        <f t="shared" si="15"/>
        <v>3.6888257165000002</v>
      </c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71.931399999999996</v>
      </c>
      <c r="I74" s="22">
        <v>-1.51276E-2</v>
      </c>
      <c r="J74" s="22">
        <v>64</v>
      </c>
      <c r="K74" s="22">
        <v>1.5267900000000001</v>
      </c>
      <c r="L74">
        <f t="shared" si="0"/>
        <v>15.127599999999999</v>
      </c>
      <c r="M74">
        <f t="shared" si="1"/>
        <v>23.110585795999999</v>
      </c>
      <c r="N74" s="9"/>
      <c r="O74" s="22">
        <v>0.22232099999999999</v>
      </c>
      <c r="P74" s="22">
        <v>161.16800000000001</v>
      </c>
      <c r="Q74" s="22">
        <v>-1.6885399999999998E-2</v>
      </c>
      <c r="R74" s="22">
        <v>64</v>
      </c>
      <c r="S74" s="22">
        <v>0.221863</v>
      </c>
      <c r="T74">
        <f t="shared" si="2"/>
        <v>16.885399999999997</v>
      </c>
      <c r="U74">
        <f t="shared" si="3"/>
        <v>3.7539790133999991</v>
      </c>
      <c r="X74" s="9"/>
      <c r="Y74" s="22">
        <v>1.5277099999999999</v>
      </c>
      <c r="Z74" s="22">
        <v>111.241</v>
      </c>
      <c r="AA74" s="22">
        <v>-1.40625E-2</v>
      </c>
      <c r="AB74" s="22">
        <v>64</v>
      </c>
      <c r="AC74" s="22">
        <v>1.5274000000000001</v>
      </c>
      <c r="AD74">
        <f t="shared" si="4"/>
        <v>14.0625</v>
      </c>
      <c r="AE74">
        <f t="shared" si="5"/>
        <v>21.483421874999998</v>
      </c>
      <c r="AF74" s="9"/>
      <c r="AG74" s="22">
        <v>0.22232099999999999</v>
      </c>
      <c r="AH74" s="22">
        <v>196.23500000000001</v>
      </c>
      <c r="AI74" s="22">
        <v>-1.7025800000000001E-2</v>
      </c>
      <c r="AJ74" s="22">
        <v>64</v>
      </c>
      <c r="AK74" s="22">
        <v>0.22167999999999999</v>
      </c>
      <c r="AL74">
        <f t="shared" si="6"/>
        <v>17.0258</v>
      </c>
      <c r="AM74">
        <f t="shared" si="7"/>
        <v>3.7851928818</v>
      </c>
      <c r="AP74" s="9"/>
      <c r="AQ74" s="22">
        <v>1.5277099999999999</v>
      </c>
      <c r="AR74" s="22">
        <v>260.87400000000002</v>
      </c>
      <c r="AS74" s="22">
        <v>-1.5307599999999999E-2</v>
      </c>
      <c r="AT74" s="22">
        <v>64</v>
      </c>
      <c r="AU74" s="22">
        <v>1.5267900000000001</v>
      </c>
      <c r="AV74">
        <f t="shared" si="8"/>
        <v>15.307599999999999</v>
      </c>
      <c r="AW74">
        <f t="shared" si="9"/>
        <v>23.385573595999997</v>
      </c>
      <c r="AX74" s="9"/>
      <c r="AY74" s="22">
        <v>0.22232099999999999</v>
      </c>
      <c r="AZ74" s="22">
        <v>314.55099999999999</v>
      </c>
      <c r="BA74" s="22">
        <v>-1.70166E-2</v>
      </c>
      <c r="BB74" s="22">
        <v>64</v>
      </c>
      <c r="BC74" s="22">
        <v>0.22167999999999999</v>
      </c>
      <c r="BD74">
        <f t="shared" si="10"/>
        <v>17.0166</v>
      </c>
      <c r="BE74">
        <f t="shared" si="11"/>
        <v>3.7831475285999998</v>
      </c>
      <c r="BH74" s="9"/>
      <c r="BI74" s="22">
        <v>1.5277099999999999</v>
      </c>
      <c r="BJ74" s="22">
        <v>373.721</v>
      </c>
      <c r="BK74" s="22">
        <v>-1.5533399999999999E-2</v>
      </c>
      <c r="BL74" s="22">
        <v>64</v>
      </c>
      <c r="BM74" s="22">
        <v>1.5267900000000001</v>
      </c>
      <c r="BN74">
        <f t="shared" si="12"/>
        <v>15.533399999999999</v>
      </c>
      <c r="BO74">
        <f t="shared" si="13"/>
        <v>23.730530513999994</v>
      </c>
      <c r="BP74" s="9"/>
      <c r="BQ74" s="22">
        <v>0.22232099999999999</v>
      </c>
      <c r="BR74" s="22">
        <v>448.43900000000002</v>
      </c>
      <c r="BS74" s="22">
        <v>-1.6986100000000001E-2</v>
      </c>
      <c r="BT74" s="22">
        <v>64</v>
      </c>
      <c r="BU74" s="22">
        <v>0.22161900000000001</v>
      </c>
      <c r="BV74">
        <f t="shared" si="14"/>
        <v>16.9861</v>
      </c>
      <c r="BW74">
        <f t="shared" si="15"/>
        <v>3.7763667381000001</v>
      </c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72.0321</v>
      </c>
      <c r="I75" s="22">
        <v>-1.51459E-2</v>
      </c>
      <c r="J75" s="22">
        <v>65</v>
      </c>
      <c r="K75" s="22">
        <v>1.5213000000000001</v>
      </c>
      <c r="L75">
        <f t="shared" si="0"/>
        <v>15.145900000000001</v>
      </c>
      <c r="M75">
        <f t="shared" si="1"/>
        <v>23.062207553</v>
      </c>
      <c r="N75" s="9"/>
      <c r="O75" s="22">
        <v>0.227356</v>
      </c>
      <c r="P75" s="22">
        <v>161.26900000000001</v>
      </c>
      <c r="Q75" s="22">
        <v>-1.6882299999999999E-2</v>
      </c>
      <c r="R75" s="22">
        <v>65</v>
      </c>
      <c r="S75" s="22">
        <v>0.22683700000000001</v>
      </c>
      <c r="T75">
        <f t="shared" si="2"/>
        <v>16.882300000000001</v>
      </c>
      <c r="U75">
        <f t="shared" si="3"/>
        <v>3.8382921988000001</v>
      </c>
      <c r="X75" s="9"/>
      <c r="Y75" s="22">
        <v>1.52267</v>
      </c>
      <c r="Z75" s="22">
        <v>111.342</v>
      </c>
      <c r="AA75" s="22">
        <v>-1.4120499999999999E-2</v>
      </c>
      <c r="AB75" s="22">
        <v>65</v>
      </c>
      <c r="AC75" s="22">
        <v>1.5219100000000001</v>
      </c>
      <c r="AD75">
        <f t="shared" si="4"/>
        <v>14.1205</v>
      </c>
      <c r="AE75">
        <f t="shared" si="5"/>
        <v>21.500861735000001</v>
      </c>
      <c r="AF75" s="9"/>
      <c r="AG75" s="22">
        <v>0.227356</v>
      </c>
      <c r="AH75" s="22">
        <v>196.33500000000001</v>
      </c>
      <c r="AI75" s="22">
        <v>-1.7013500000000001E-2</v>
      </c>
      <c r="AJ75" s="22">
        <v>65</v>
      </c>
      <c r="AK75" s="22">
        <v>0.22695899999999999</v>
      </c>
      <c r="AL75">
        <f t="shared" si="6"/>
        <v>17.013500000000001</v>
      </c>
      <c r="AM75">
        <f t="shared" si="7"/>
        <v>3.8681213060000004</v>
      </c>
      <c r="AP75" s="9"/>
      <c r="AQ75" s="22">
        <v>1.52267</v>
      </c>
      <c r="AR75" s="22">
        <v>260.97399999999999</v>
      </c>
      <c r="AS75" s="22">
        <v>-1.5368700000000001E-2</v>
      </c>
      <c r="AT75" s="22">
        <v>65</v>
      </c>
      <c r="AU75" s="22">
        <v>1.5216099999999999</v>
      </c>
      <c r="AV75">
        <f t="shared" si="8"/>
        <v>15.3687</v>
      </c>
      <c r="AW75">
        <f t="shared" si="9"/>
        <v>23.401458429000002</v>
      </c>
      <c r="AX75" s="9"/>
      <c r="AY75" s="22">
        <v>0.227356</v>
      </c>
      <c r="AZ75" s="22">
        <v>314.65199999999999</v>
      </c>
      <c r="BA75" s="22">
        <v>-1.7007399999999999E-2</v>
      </c>
      <c r="BB75" s="22">
        <v>65</v>
      </c>
      <c r="BC75" s="22">
        <v>0.22680700000000001</v>
      </c>
      <c r="BD75">
        <f t="shared" si="10"/>
        <v>17.007400000000001</v>
      </c>
      <c r="BE75">
        <f t="shared" si="11"/>
        <v>3.8667344344000001</v>
      </c>
      <c r="BH75" s="9"/>
      <c r="BI75" s="22">
        <v>1.52267</v>
      </c>
      <c r="BJ75" s="22">
        <v>373.822</v>
      </c>
      <c r="BK75" s="22">
        <v>-1.55701E-2</v>
      </c>
      <c r="BL75" s="22">
        <v>65</v>
      </c>
      <c r="BM75" s="22">
        <v>1.5219100000000001</v>
      </c>
      <c r="BN75">
        <f t="shared" si="12"/>
        <v>15.5701</v>
      </c>
      <c r="BO75">
        <f t="shared" si="13"/>
        <v>23.708124167000001</v>
      </c>
      <c r="BP75" s="9"/>
      <c r="BQ75" s="22">
        <v>0.227356</v>
      </c>
      <c r="BR75" s="22">
        <v>448.54</v>
      </c>
      <c r="BS75" s="22">
        <v>-1.6992199999999999E-2</v>
      </c>
      <c r="BT75" s="22">
        <v>65</v>
      </c>
      <c r="BU75" s="22">
        <v>0.226746</v>
      </c>
      <c r="BV75">
        <f t="shared" si="14"/>
        <v>16.9922</v>
      </c>
      <c r="BW75">
        <f t="shared" si="15"/>
        <v>3.8632786232000003</v>
      </c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72.132800000000003</v>
      </c>
      <c r="I76" s="22">
        <v>-1.51886E-2</v>
      </c>
      <c r="J76" s="22">
        <v>66</v>
      </c>
      <c r="K76" s="22">
        <v>1.5164200000000001</v>
      </c>
      <c r="L76">
        <f t="shared" ref="L76:L139" si="16">-I76/$F$2*1000</f>
        <v>15.188599999999999</v>
      </c>
      <c r="M76">
        <f t="shared" ref="M76:M139" si="17">L76*G76</f>
        <v>23.050826904000001</v>
      </c>
      <c r="N76" s="9"/>
      <c r="O76" s="22">
        <v>0.23239099999999999</v>
      </c>
      <c r="P76" s="22">
        <v>161.369</v>
      </c>
      <c r="Q76" s="22">
        <v>-1.6876200000000001E-2</v>
      </c>
      <c r="R76" s="22">
        <v>66</v>
      </c>
      <c r="S76" s="22">
        <v>0.23175000000000001</v>
      </c>
      <c r="T76">
        <f t="shared" ref="T76:T139" si="18">-Q76/$F$2*1000</f>
        <v>16.876200000000001</v>
      </c>
      <c r="U76">
        <f t="shared" ref="U76:U139" si="19">T76*O76</f>
        <v>3.9218769941999998</v>
      </c>
      <c r="X76" s="9"/>
      <c r="Y76" s="22">
        <v>1.5176400000000001</v>
      </c>
      <c r="Z76" s="22">
        <v>111.443</v>
      </c>
      <c r="AA76" s="22">
        <v>-1.4324999999999999E-2</v>
      </c>
      <c r="AB76" s="22">
        <v>66</v>
      </c>
      <c r="AC76" s="22">
        <v>1.5164200000000001</v>
      </c>
      <c r="AD76">
        <f t="shared" ref="AD76:AD139" si="20">-AA76/$F$2*1000</f>
        <v>14.324999999999999</v>
      </c>
      <c r="AE76">
        <f t="shared" ref="AE76:AE139" si="21">AD76*Y76</f>
        <v>21.740193000000001</v>
      </c>
      <c r="AF76" s="9"/>
      <c r="AG76" s="22">
        <v>0.23239099999999999</v>
      </c>
      <c r="AH76" s="22">
        <v>196.43600000000001</v>
      </c>
      <c r="AI76" s="22">
        <v>-1.7013500000000001E-2</v>
      </c>
      <c r="AJ76" s="22">
        <v>66</v>
      </c>
      <c r="AK76" s="22">
        <v>0.23178099999999999</v>
      </c>
      <c r="AL76">
        <f t="shared" ref="AL76:AL139" si="22">-AI76/$F$2*1000</f>
        <v>17.013500000000001</v>
      </c>
      <c r="AM76">
        <f t="shared" ref="AM76:AM139" si="23">AL76*AG76</f>
        <v>3.9537842784999997</v>
      </c>
      <c r="AP76" s="9"/>
      <c r="AQ76" s="22">
        <v>1.5176400000000001</v>
      </c>
      <c r="AR76" s="22">
        <v>261.07499999999999</v>
      </c>
      <c r="AS76" s="22">
        <v>-1.5448E-2</v>
      </c>
      <c r="AT76" s="22">
        <v>66</v>
      </c>
      <c r="AU76" s="22">
        <v>1.5170300000000001</v>
      </c>
      <c r="AV76">
        <f t="shared" ref="AV76:AV139" si="24">-AS76/$F$2*1000</f>
        <v>15.448</v>
      </c>
      <c r="AW76">
        <f t="shared" ref="AW76:AW139" si="25">AV76*AQ76</f>
        <v>23.444502720000003</v>
      </c>
      <c r="AX76" s="9"/>
      <c r="AY76" s="22">
        <v>0.23239099999999999</v>
      </c>
      <c r="AZ76" s="22">
        <v>314.75299999999999</v>
      </c>
      <c r="BA76" s="22">
        <v>-1.7004399999999999E-2</v>
      </c>
      <c r="BB76" s="22">
        <v>66</v>
      </c>
      <c r="BC76" s="22">
        <v>0.23175000000000001</v>
      </c>
      <c r="BD76">
        <f t="shared" ref="BD76:BD139" si="26">-BA76/$F$2*1000</f>
        <v>17.0044</v>
      </c>
      <c r="BE76">
        <f t="shared" ref="BE76:BE139" si="27">BD76*AY76</f>
        <v>3.9516695203999999</v>
      </c>
      <c r="BH76" s="9"/>
      <c r="BI76" s="22">
        <v>1.5176400000000001</v>
      </c>
      <c r="BJ76" s="22">
        <v>373.923</v>
      </c>
      <c r="BK76" s="22">
        <v>-1.5625E-2</v>
      </c>
      <c r="BL76" s="22">
        <v>66</v>
      </c>
      <c r="BM76" s="22">
        <v>1.5161100000000001</v>
      </c>
      <c r="BN76">
        <f t="shared" ref="BN76:BN139" si="28">-BK76/$F$2*1000</f>
        <v>15.625</v>
      </c>
      <c r="BO76">
        <f t="shared" ref="BO76:BO139" si="29">BN76*BI76</f>
        <v>23.713125000000002</v>
      </c>
      <c r="BP76" s="9"/>
      <c r="BQ76" s="22">
        <v>0.23239099999999999</v>
      </c>
      <c r="BR76" s="22">
        <v>448.64100000000002</v>
      </c>
      <c r="BS76" s="22">
        <v>-1.6992199999999999E-2</v>
      </c>
      <c r="BT76" s="22">
        <v>66</v>
      </c>
      <c r="BU76" s="22">
        <v>0.23175000000000001</v>
      </c>
      <c r="BV76">
        <f t="shared" ref="BV76:BV139" si="30">-BS76/$F$2*1000</f>
        <v>16.9922</v>
      </c>
      <c r="BW76">
        <f t="shared" ref="BW76:BW139" si="31">BV76*BQ76</f>
        <v>3.9488343501999998</v>
      </c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72.233500000000006</v>
      </c>
      <c r="I77" s="22">
        <v>-1.5197799999999999E-2</v>
      </c>
      <c r="J77" s="22">
        <v>67</v>
      </c>
      <c r="K77" s="22">
        <v>1.5115400000000001</v>
      </c>
      <c r="L77">
        <f t="shared" si="16"/>
        <v>15.197799999999999</v>
      </c>
      <c r="M77">
        <f t="shared" si="17"/>
        <v>22.988192279999996</v>
      </c>
      <c r="N77" s="9"/>
      <c r="O77" s="22">
        <v>0.237427</v>
      </c>
      <c r="P77" s="22">
        <v>161.47</v>
      </c>
      <c r="Q77" s="22">
        <v>-1.6882299999999999E-2</v>
      </c>
      <c r="R77" s="22">
        <v>67</v>
      </c>
      <c r="S77" s="22">
        <v>0.236877</v>
      </c>
      <c r="T77">
        <f t="shared" si="18"/>
        <v>16.882300000000001</v>
      </c>
      <c r="U77">
        <f t="shared" si="19"/>
        <v>4.0083138420999997</v>
      </c>
      <c r="X77" s="9"/>
      <c r="Y77" s="22">
        <v>1.5125999999999999</v>
      </c>
      <c r="Z77" s="22">
        <v>111.54300000000001</v>
      </c>
      <c r="AA77" s="22">
        <v>-1.4428699999999999E-2</v>
      </c>
      <c r="AB77" s="22">
        <v>67</v>
      </c>
      <c r="AC77" s="22">
        <v>1.5121500000000001</v>
      </c>
      <c r="AD77">
        <f t="shared" si="20"/>
        <v>14.428699999999999</v>
      </c>
      <c r="AE77">
        <f t="shared" si="21"/>
        <v>21.824851619999997</v>
      </c>
      <c r="AF77" s="9"/>
      <c r="AG77" s="22">
        <v>0.237427</v>
      </c>
      <c r="AH77" s="22">
        <v>196.53700000000001</v>
      </c>
      <c r="AI77" s="22">
        <v>-1.7013500000000001E-2</v>
      </c>
      <c r="AJ77" s="22">
        <v>67</v>
      </c>
      <c r="AK77" s="22">
        <v>0.236786</v>
      </c>
      <c r="AL77">
        <f t="shared" si="22"/>
        <v>17.013500000000001</v>
      </c>
      <c r="AM77">
        <f t="shared" si="23"/>
        <v>4.0394642645000003</v>
      </c>
      <c r="AP77" s="9"/>
      <c r="AQ77" s="22">
        <v>1.5125999999999999</v>
      </c>
      <c r="AR77" s="22">
        <v>261.17599999999999</v>
      </c>
      <c r="AS77" s="22">
        <v>-1.5472400000000001E-2</v>
      </c>
      <c r="AT77" s="22">
        <v>67</v>
      </c>
      <c r="AU77" s="22">
        <v>1.5115400000000001</v>
      </c>
      <c r="AV77">
        <f t="shared" si="24"/>
        <v>15.4724</v>
      </c>
      <c r="AW77">
        <f t="shared" si="25"/>
        <v>23.40355224</v>
      </c>
      <c r="AX77" s="9"/>
      <c r="AY77" s="22">
        <v>0.237427</v>
      </c>
      <c r="AZ77" s="22">
        <v>314.85300000000001</v>
      </c>
      <c r="BA77" s="22">
        <v>-1.7007399999999999E-2</v>
      </c>
      <c r="BB77" s="22">
        <v>67</v>
      </c>
      <c r="BC77" s="22">
        <v>0.236847</v>
      </c>
      <c r="BD77">
        <f t="shared" si="26"/>
        <v>17.007400000000001</v>
      </c>
      <c r="BE77">
        <f t="shared" si="27"/>
        <v>4.0380159598000001</v>
      </c>
      <c r="BH77" s="9"/>
      <c r="BI77" s="22">
        <v>1.5125999999999999</v>
      </c>
      <c r="BJ77" s="22">
        <v>374.02300000000002</v>
      </c>
      <c r="BK77" s="22">
        <v>-1.56799E-2</v>
      </c>
      <c r="BL77" s="22">
        <v>67</v>
      </c>
      <c r="BM77" s="22">
        <v>1.5118400000000001</v>
      </c>
      <c r="BN77">
        <f t="shared" si="28"/>
        <v>15.6799</v>
      </c>
      <c r="BO77">
        <f t="shared" si="29"/>
        <v>23.717416739999997</v>
      </c>
      <c r="BP77" s="9"/>
      <c r="BQ77" s="22">
        <v>0.237427</v>
      </c>
      <c r="BR77" s="22">
        <v>448.74200000000002</v>
      </c>
      <c r="BS77" s="22">
        <v>-1.6967800000000002E-2</v>
      </c>
      <c r="BT77" s="22">
        <v>67</v>
      </c>
      <c r="BU77" s="22">
        <v>0.236847</v>
      </c>
      <c r="BV77">
        <f t="shared" si="30"/>
        <v>16.9678</v>
      </c>
      <c r="BW77">
        <f t="shared" si="31"/>
        <v>4.0286138506000002</v>
      </c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72.334199999999996</v>
      </c>
      <c r="I78" s="22">
        <v>-1.52313E-2</v>
      </c>
      <c r="J78" s="22">
        <v>68</v>
      </c>
      <c r="K78" s="22">
        <v>1.5063500000000001</v>
      </c>
      <c r="L78">
        <f t="shared" si="16"/>
        <v>15.231299999999999</v>
      </c>
      <c r="M78">
        <f t="shared" si="17"/>
        <v>22.962250941000001</v>
      </c>
      <c r="N78" s="9"/>
      <c r="O78" s="22">
        <v>0.24246200000000001</v>
      </c>
      <c r="P78" s="22">
        <v>161.571</v>
      </c>
      <c r="Q78" s="22">
        <v>-1.6870099999999999E-2</v>
      </c>
      <c r="R78" s="22">
        <v>68</v>
      </c>
      <c r="S78" s="22">
        <v>0.24188200000000001</v>
      </c>
      <c r="T78">
        <f t="shared" si="18"/>
        <v>16.870100000000001</v>
      </c>
      <c r="U78">
        <f t="shared" si="19"/>
        <v>4.0903581862000005</v>
      </c>
      <c r="X78" s="9"/>
      <c r="Y78" s="22">
        <v>1.5075700000000001</v>
      </c>
      <c r="Z78" s="22">
        <v>111.64400000000001</v>
      </c>
      <c r="AA78" s="22">
        <v>-1.46179E-2</v>
      </c>
      <c r="AB78" s="22">
        <v>68</v>
      </c>
      <c r="AC78" s="22">
        <v>1.5069600000000001</v>
      </c>
      <c r="AD78">
        <f t="shared" si="20"/>
        <v>14.617899999999999</v>
      </c>
      <c r="AE78">
        <f t="shared" si="21"/>
        <v>22.037507503</v>
      </c>
      <c r="AF78" s="9"/>
      <c r="AG78" s="22">
        <v>0.24246200000000001</v>
      </c>
      <c r="AH78" s="22">
        <v>196.637</v>
      </c>
      <c r="AI78" s="22">
        <v>-1.7007399999999999E-2</v>
      </c>
      <c r="AJ78" s="22">
        <v>68</v>
      </c>
      <c r="AK78" s="22">
        <v>0.24185200000000001</v>
      </c>
      <c r="AL78">
        <f t="shared" si="22"/>
        <v>17.007400000000001</v>
      </c>
      <c r="AM78">
        <f t="shared" si="23"/>
        <v>4.1236482188000005</v>
      </c>
      <c r="AP78" s="9"/>
      <c r="AQ78" s="22">
        <v>1.5075700000000001</v>
      </c>
      <c r="AR78" s="22">
        <v>261.27600000000001</v>
      </c>
      <c r="AS78" s="22">
        <v>-1.55029E-2</v>
      </c>
      <c r="AT78" s="22">
        <v>68</v>
      </c>
      <c r="AU78" s="22">
        <v>1.50726</v>
      </c>
      <c r="AV78">
        <f t="shared" si="24"/>
        <v>15.5029</v>
      </c>
      <c r="AW78">
        <f t="shared" si="25"/>
        <v>23.371706953</v>
      </c>
      <c r="AX78" s="9"/>
      <c r="AY78" s="22">
        <v>0.24246200000000001</v>
      </c>
      <c r="AZ78" s="22">
        <v>314.95400000000001</v>
      </c>
      <c r="BA78" s="22">
        <v>-1.7013500000000001E-2</v>
      </c>
      <c r="BB78" s="22">
        <v>68</v>
      </c>
      <c r="BC78" s="22">
        <v>0.241699</v>
      </c>
      <c r="BD78">
        <f t="shared" si="26"/>
        <v>17.013500000000001</v>
      </c>
      <c r="BE78">
        <f t="shared" si="27"/>
        <v>4.1251272370000001</v>
      </c>
      <c r="BH78" s="9"/>
      <c r="BI78" s="22">
        <v>1.5075700000000001</v>
      </c>
      <c r="BJ78" s="22">
        <v>374.12400000000002</v>
      </c>
      <c r="BK78" s="22">
        <v>-1.5701300000000001E-2</v>
      </c>
      <c r="BL78" s="22">
        <v>68</v>
      </c>
      <c r="BM78" s="22">
        <v>1.50665</v>
      </c>
      <c r="BN78">
        <f t="shared" si="28"/>
        <v>15.701300000000002</v>
      </c>
      <c r="BO78">
        <f t="shared" si="29"/>
        <v>23.670808841000003</v>
      </c>
      <c r="BP78" s="9"/>
      <c r="BQ78" s="22">
        <v>0.24246200000000001</v>
      </c>
      <c r="BR78" s="22">
        <v>448.84199999999998</v>
      </c>
      <c r="BS78" s="22">
        <v>-1.6967800000000002E-2</v>
      </c>
      <c r="BT78" s="22">
        <v>68</v>
      </c>
      <c r="BU78" s="22">
        <v>0.242035</v>
      </c>
      <c r="BV78">
        <f t="shared" si="30"/>
        <v>16.9678</v>
      </c>
      <c r="BW78">
        <f t="shared" si="31"/>
        <v>4.1140467236000005</v>
      </c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72.434899999999999</v>
      </c>
      <c r="I79" s="22">
        <v>-1.52496E-2</v>
      </c>
      <c r="J79" s="22">
        <v>69</v>
      </c>
      <c r="K79" s="22">
        <v>1.50177</v>
      </c>
      <c r="L79">
        <f t="shared" si="16"/>
        <v>15.249600000000001</v>
      </c>
      <c r="M79">
        <f t="shared" si="17"/>
        <v>22.912981488</v>
      </c>
      <c r="N79" s="9"/>
      <c r="O79" s="22">
        <v>0.247498</v>
      </c>
      <c r="P79" s="22">
        <v>161.67099999999999</v>
      </c>
      <c r="Q79" s="22">
        <v>-1.6882299999999999E-2</v>
      </c>
      <c r="R79" s="22">
        <v>69</v>
      </c>
      <c r="S79" s="22">
        <v>0.246887</v>
      </c>
      <c r="T79">
        <f t="shared" si="18"/>
        <v>16.882300000000001</v>
      </c>
      <c r="U79">
        <f t="shared" si="19"/>
        <v>4.1783354853999999</v>
      </c>
      <c r="X79" s="9"/>
      <c r="Y79" s="22">
        <v>1.5025299999999999</v>
      </c>
      <c r="Z79" s="22">
        <v>111.745</v>
      </c>
      <c r="AA79" s="22">
        <v>-1.46912E-2</v>
      </c>
      <c r="AB79" s="22">
        <v>69</v>
      </c>
      <c r="AC79" s="22">
        <v>1.50146</v>
      </c>
      <c r="AD79">
        <f t="shared" si="20"/>
        <v>14.6912</v>
      </c>
      <c r="AE79">
        <f t="shared" si="21"/>
        <v>22.073968735999998</v>
      </c>
      <c r="AF79" s="9"/>
      <c r="AG79" s="22">
        <v>0.247498</v>
      </c>
      <c r="AH79" s="22">
        <v>196.738</v>
      </c>
      <c r="AI79" s="22">
        <v>-1.7013500000000001E-2</v>
      </c>
      <c r="AJ79" s="22">
        <v>69</v>
      </c>
      <c r="AK79" s="22">
        <v>0.24707000000000001</v>
      </c>
      <c r="AL79">
        <f t="shared" si="22"/>
        <v>17.013500000000001</v>
      </c>
      <c r="AM79">
        <f t="shared" si="23"/>
        <v>4.2108072229999998</v>
      </c>
      <c r="AP79" s="9"/>
      <c r="AQ79" s="22">
        <v>1.5025299999999999</v>
      </c>
      <c r="AR79" s="22">
        <v>261.37700000000001</v>
      </c>
      <c r="AS79" s="22">
        <v>-1.5554800000000001E-2</v>
      </c>
      <c r="AT79" s="22">
        <v>69</v>
      </c>
      <c r="AU79" s="22">
        <v>1.5020800000000001</v>
      </c>
      <c r="AV79">
        <f t="shared" si="24"/>
        <v>15.5548</v>
      </c>
      <c r="AW79">
        <f t="shared" si="25"/>
        <v>23.371553643999999</v>
      </c>
      <c r="AX79" s="9"/>
      <c r="AY79" s="22">
        <v>0.247498</v>
      </c>
      <c r="AZ79" s="22">
        <v>315.05500000000001</v>
      </c>
      <c r="BA79" s="22">
        <v>-1.7013500000000001E-2</v>
      </c>
      <c r="BB79" s="22">
        <v>69</v>
      </c>
      <c r="BC79" s="22">
        <v>0.246979</v>
      </c>
      <c r="BD79">
        <f t="shared" si="26"/>
        <v>17.013500000000001</v>
      </c>
      <c r="BE79">
        <f t="shared" si="27"/>
        <v>4.2108072229999998</v>
      </c>
      <c r="BH79" s="9"/>
      <c r="BI79" s="22">
        <v>1.5025299999999999</v>
      </c>
      <c r="BJ79" s="22">
        <v>374.22500000000002</v>
      </c>
      <c r="BK79" s="22">
        <v>-1.5737899999999999E-2</v>
      </c>
      <c r="BL79" s="22">
        <v>69</v>
      </c>
      <c r="BM79" s="22">
        <v>1.50238</v>
      </c>
      <c r="BN79">
        <f t="shared" si="28"/>
        <v>15.7379</v>
      </c>
      <c r="BO79">
        <f t="shared" si="29"/>
        <v>23.646666886999999</v>
      </c>
      <c r="BP79" s="9"/>
      <c r="BQ79" s="22">
        <v>0.247498</v>
      </c>
      <c r="BR79" s="22">
        <v>448.94299999999998</v>
      </c>
      <c r="BS79" s="22">
        <v>-1.6983000000000002E-2</v>
      </c>
      <c r="BT79" s="22">
        <v>69</v>
      </c>
      <c r="BU79" s="22">
        <v>0.24713099999999999</v>
      </c>
      <c r="BV79">
        <f t="shared" si="30"/>
        <v>16.983000000000001</v>
      </c>
      <c r="BW79">
        <f t="shared" si="31"/>
        <v>4.2032585339999997</v>
      </c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72.535700000000006</v>
      </c>
      <c r="I80" s="22">
        <v>-1.5286299999999999E-2</v>
      </c>
      <c r="J80" s="22">
        <v>70</v>
      </c>
      <c r="K80" s="22">
        <v>1.4968900000000001</v>
      </c>
      <c r="L80">
        <f t="shared" si="16"/>
        <v>15.286299999999999</v>
      </c>
      <c r="M80">
        <f t="shared" si="17"/>
        <v>22.89123425</v>
      </c>
      <c r="N80" s="9"/>
      <c r="O80" s="22">
        <v>0.25253300000000001</v>
      </c>
      <c r="P80" s="22">
        <v>161.77199999999999</v>
      </c>
      <c r="Q80" s="22">
        <v>-1.6864000000000001E-2</v>
      </c>
      <c r="R80" s="22">
        <v>70</v>
      </c>
      <c r="S80" s="22">
        <v>0.251892</v>
      </c>
      <c r="T80">
        <f t="shared" si="18"/>
        <v>16.864000000000001</v>
      </c>
      <c r="U80">
        <f t="shared" si="19"/>
        <v>4.2587165120000003</v>
      </c>
      <c r="X80" s="9"/>
      <c r="Y80" s="22">
        <v>1.4975000000000001</v>
      </c>
      <c r="Z80" s="22">
        <v>111.845</v>
      </c>
      <c r="AA80" s="22">
        <v>-1.4715600000000001E-2</v>
      </c>
      <c r="AB80" s="22">
        <v>70</v>
      </c>
      <c r="AC80" s="22">
        <v>1.4962800000000001</v>
      </c>
      <c r="AD80">
        <f t="shared" si="20"/>
        <v>14.7156</v>
      </c>
      <c r="AE80">
        <f t="shared" si="21"/>
        <v>22.036611000000001</v>
      </c>
      <c r="AF80" s="9"/>
      <c r="AG80" s="22">
        <v>0.25253300000000001</v>
      </c>
      <c r="AH80" s="22">
        <v>196.839</v>
      </c>
      <c r="AI80" s="22">
        <v>-1.7019699999999999E-2</v>
      </c>
      <c r="AJ80" s="22">
        <v>70</v>
      </c>
      <c r="AK80" s="22">
        <v>0.25183100000000003</v>
      </c>
      <c r="AL80">
        <f t="shared" si="22"/>
        <v>17.0197</v>
      </c>
      <c r="AM80">
        <f t="shared" si="23"/>
        <v>4.2980359001000004</v>
      </c>
      <c r="AP80" s="9"/>
      <c r="AQ80" s="22">
        <v>1.4975000000000001</v>
      </c>
      <c r="AR80" s="22">
        <v>261.47800000000001</v>
      </c>
      <c r="AS80" s="22">
        <v>-1.55914E-2</v>
      </c>
      <c r="AT80" s="22">
        <v>70</v>
      </c>
      <c r="AU80" s="22">
        <v>1.4968900000000001</v>
      </c>
      <c r="AV80">
        <f t="shared" si="24"/>
        <v>15.5914</v>
      </c>
      <c r="AW80">
        <f t="shared" si="25"/>
        <v>23.348121500000001</v>
      </c>
      <c r="AX80" s="9"/>
      <c r="AY80" s="22">
        <v>0.25253300000000001</v>
      </c>
      <c r="AZ80" s="22">
        <v>315.15600000000001</v>
      </c>
      <c r="BA80" s="22">
        <v>-1.7007399999999999E-2</v>
      </c>
      <c r="BB80" s="22">
        <v>70</v>
      </c>
      <c r="BC80" s="22">
        <v>0.25174000000000002</v>
      </c>
      <c r="BD80">
        <f t="shared" si="26"/>
        <v>17.007400000000001</v>
      </c>
      <c r="BE80">
        <f t="shared" si="27"/>
        <v>4.2949297442000001</v>
      </c>
      <c r="BH80" s="9"/>
      <c r="BI80" s="22">
        <v>1.4975000000000001</v>
      </c>
      <c r="BJ80" s="22">
        <v>374.32600000000002</v>
      </c>
      <c r="BK80" s="22">
        <v>-1.5780599999999999E-2</v>
      </c>
      <c r="BL80" s="22">
        <v>70</v>
      </c>
      <c r="BM80" s="22">
        <v>1.49719</v>
      </c>
      <c r="BN80">
        <f t="shared" si="28"/>
        <v>15.780599999999998</v>
      </c>
      <c r="BO80">
        <f t="shared" si="29"/>
        <v>23.631448499999998</v>
      </c>
      <c r="BP80" s="9"/>
      <c r="BQ80" s="22">
        <v>0.25253300000000001</v>
      </c>
      <c r="BR80" s="22">
        <v>449.04399999999998</v>
      </c>
      <c r="BS80" s="22">
        <v>-1.6964699999999999E-2</v>
      </c>
      <c r="BT80" s="22">
        <v>70</v>
      </c>
      <c r="BU80" s="22">
        <v>0.25167800000000001</v>
      </c>
      <c r="BV80">
        <f t="shared" si="30"/>
        <v>16.964700000000001</v>
      </c>
      <c r="BW80">
        <f t="shared" si="31"/>
        <v>4.2841465851000002</v>
      </c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72.636399999999995</v>
      </c>
      <c r="I81" s="22">
        <v>-1.53168E-2</v>
      </c>
      <c r="J81" s="22">
        <v>71</v>
      </c>
      <c r="K81" s="22">
        <v>1.4917</v>
      </c>
      <c r="L81">
        <f t="shared" si="16"/>
        <v>15.316800000000001</v>
      </c>
      <c r="M81">
        <f t="shared" si="17"/>
        <v>22.859711327999999</v>
      </c>
      <c r="N81" s="9"/>
      <c r="O81" s="22">
        <v>0.25756800000000002</v>
      </c>
      <c r="P81" s="22">
        <v>161.87299999999999</v>
      </c>
      <c r="Q81" s="22">
        <v>-1.68793E-2</v>
      </c>
      <c r="R81" s="22">
        <v>71</v>
      </c>
      <c r="S81" s="22">
        <v>0.25689699999999999</v>
      </c>
      <c r="T81">
        <f t="shared" si="18"/>
        <v>16.879300000000001</v>
      </c>
      <c r="U81">
        <f t="shared" si="19"/>
        <v>4.3475675424000002</v>
      </c>
      <c r="X81" s="9"/>
      <c r="Y81" s="22">
        <v>1.4924599999999999</v>
      </c>
      <c r="Z81" s="22">
        <v>111.946</v>
      </c>
      <c r="AA81" s="22">
        <v>-1.48071E-2</v>
      </c>
      <c r="AB81" s="22">
        <v>71</v>
      </c>
      <c r="AC81" s="22">
        <v>1.4917</v>
      </c>
      <c r="AD81">
        <f t="shared" si="20"/>
        <v>14.8071</v>
      </c>
      <c r="AE81">
        <f t="shared" si="21"/>
        <v>22.099004466</v>
      </c>
      <c r="AF81" s="9"/>
      <c r="AG81" s="22">
        <v>0.25756800000000002</v>
      </c>
      <c r="AH81" s="22">
        <v>196.93899999999999</v>
      </c>
      <c r="AI81" s="22">
        <v>-1.7010500000000001E-2</v>
      </c>
      <c r="AJ81" s="22">
        <v>71</v>
      </c>
      <c r="AK81" s="22">
        <v>0.25689699999999999</v>
      </c>
      <c r="AL81">
        <f t="shared" si="22"/>
        <v>17.0105</v>
      </c>
      <c r="AM81">
        <f t="shared" si="23"/>
        <v>4.3813604640000001</v>
      </c>
      <c r="AP81" s="9"/>
      <c r="AQ81" s="22">
        <v>1.4924599999999999</v>
      </c>
      <c r="AR81" s="22">
        <v>261.57799999999997</v>
      </c>
      <c r="AS81" s="22">
        <v>-1.5615800000000001E-2</v>
      </c>
      <c r="AT81" s="22">
        <v>71</v>
      </c>
      <c r="AU81" s="22">
        <v>1.49139</v>
      </c>
      <c r="AV81">
        <f t="shared" si="24"/>
        <v>15.6158</v>
      </c>
      <c r="AW81">
        <f t="shared" si="25"/>
        <v>23.305956867999999</v>
      </c>
      <c r="AX81" s="9"/>
      <c r="AY81" s="22">
        <v>0.25756800000000002</v>
      </c>
      <c r="AZ81" s="22">
        <v>315.25599999999997</v>
      </c>
      <c r="BA81" s="22">
        <v>-1.6995199999999999E-2</v>
      </c>
      <c r="BB81" s="22">
        <v>71</v>
      </c>
      <c r="BC81" s="22">
        <v>0.25692700000000002</v>
      </c>
      <c r="BD81">
        <f t="shared" si="26"/>
        <v>16.995199999999997</v>
      </c>
      <c r="BE81">
        <f t="shared" si="27"/>
        <v>4.3774196735999995</v>
      </c>
      <c r="BH81" s="9"/>
      <c r="BI81" s="22">
        <v>1.4924599999999999</v>
      </c>
      <c r="BJ81" s="22">
        <v>374.42599999999999</v>
      </c>
      <c r="BK81" s="22">
        <v>-1.57745E-2</v>
      </c>
      <c r="BL81" s="22">
        <v>71</v>
      </c>
      <c r="BM81" s="22">
        <v>1.4917</v>
      </c>
      <c r="BN81">
        <f t="shared" si="28"/>
        <v>15.7745</v>
      </c>
      <c r="BO81">
        <f t="shared" si="29"/>
        <v>23.542810269999997</v>
      </c>
      <c r="BP81" s="9"/>
      <c r="BQ81" s="22">
        <v>0.25756800000000002</v>
      </c>
      <c r="BR81" s="22">
        <v>449.14400000000001</v>
      </c>
      <c r="BS81" s="22">
        <v>-1.69739E-2</v>
      </c>
      <c r="BT81" s="22">
        <v>71</v>
      </c>
      <c r="BU81" s="22">
        <v>0.25674400000000003</v>
      </c>
      <c r="BV81">
        <f t="shared" si="30"/>
        <v>16.9739</v>
      </c>
      <c r="BW81">
        <f t="shared" si="31"/>
        <v>4.3719334752000005</v>
      </c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72.737099999999998</v>
      </c>
      <c r="I82" s="22">
        <v>-1.5347299999999999E-2</v>
      </c>
      <c r="J82" s="22">
        <v>72</v>
      </c>
      <c r="K82" s="22">
        <v>1.48621</v>
      </c>
      <c r="L82">
        <f t="shared" si="16"/>
        <v>15.347299999999999</v>
      </c>
      <c r="M82">
        <f t="shared" si="17"/>
        <v>22.828034439</v>
      </c>
      <c r="N82" s="9"/>
      <c r="O82" s="22">
        <v>0.262604</v>
      </c>
      <c r="P82" s="22">
        <v>161.97399999999999</v>
      </c>
      <c r="Q82" s="22">
        <v>-1.6870099999999999E-2</v>
      </c>
      <c r="R82" s="22">
        <v>72</v>
      </c>
      <c r="S82" s="22">
        <v>0.26199299999999998</v>
      </c>
      <c r="T82">
        <f t="shared" si="18"/>
        <v>16.870100000000001</v>
      </c>
      <c r="U82">
        <f t="shared" si="19"/>
        <v>4.4301557404</v>
      </c>
      <c r="X82" s="9"/>
      <c r="Y82" s="22">
        <v>1.48743</v>
      </c>
      <c r="Z82" s="22">
        <v>112.047</v>
      </c>
      <c r="AA82" s="22">
        <v>-1.49109E-2</v>
      </c>
      <c r="AB82" s="22">
        <v>72</v>
      </c>
      <c r="AC82" s="22">
        <v>1.48651</v>
      </c>
      <c r="AD82">
        <f t="shared" si="20"/>
        <v>14.9109</v>
      </c>
      <c r="AE82">
        <f t="shared" si="21"/>
        <v>22.178919987</v>
      </c>
      <c r="AF82" s="9"/>
      <c r="AG82" s="22">
        <v>0.262604</v>
      </c>
      <c r="AH82" s="22">
        <v>197.04</v>
      </c>
      <c r="AI82" s="22">
        <v>-1.7013500000000001E-2</v>
      </c>
      <c r="AJ82" s="22">
        <v>72</v>
      </c>
      <c r="AK82" s="22">
        <v>0.261932</v>
      </c>
      <c r="AL82">
        <f t="shared" si="22"/>
        <v>17.013500000000001</v>
      </c>
      <c r="AM82">
        <f t="shared" si="23"/>
        <v>4.4678131539999999</v>
      </c>
      <c r="AP82" s="9"/>
      <c r="AQ82" s="22">
        <v>1.48743</v>
      </c>
      <c r="AR82" s="22">
        <v>261.67899999999997</v>
      </c>
      <c r="AS82" s="22">
        <v>-1.5673800000000002E-2</v>
      </c>
      <c r="AT82" s="22">
        <v>72</v>
      </c>
      <c r="AU82" s="22">
        <v>1.48712</v>
      </c>
      <c r="AV82">
        <f t="shared" si="24"/>
        <v>15.673800000000002</v>
      </c>
      <c r="AW82">
        <f t="shared" si="25"/>
        <v>23.313680334000004</v>
      </c>
      <c r="AX82" s="9"/>
      <c r="AY82" s="22">
        <v>0.262604</v>
      </c>
      <c r="AZ82" s="22">
        <v>315.35700000000003</v>
      </c>
      <c r="BA82" s="22">
        <v>-1.70166E-2</v>
      </c>
      <c r="BB82" s="22">
        <v>72</v>
      </c>
      <c r="BC82" s="22">
        <v>0.26202399999999998</v>
      </c>
      <c r="BD82">
        <f t="shared" si="26"/>
        <v>17.0166</v>
      </c>
      <c r="BE82">
        <f t="shared" si="27"/>
        <v>4.4686272263999998</v>
      </c>
      <c r="BH82" s="9"/>
      <c r="BI82" s="22">
        <v>1.48743</v>
      </c>
      <c r="BJ82" s="22">
        <v>374.52699999999999</v>
      </c>
      <c r="BK82" s="22">
        <v>-1.5838600000000001E-2</v>
      </c>
      <c r="BL82" s="22">
        <v>72</v>
      </c>
      <c r="BM82" s="22">
        <v>1.48712</v>
      </c>
      <c r="BN82">
        <f t="shared" si="28"/>
        <v>15.838600000000001</v>
      </c>
      <c r="BO82">
        <f t="shared" si="29"/>
        <v>23.558808798000001</v>
      </c>
      <c r="BP82" s="9"/>
      <c r="BQ82" s="22">
        <v>0.262604</v>
      </c>
      <c r="BR82" s="22">
        <v>449.245</v>
      </c>
      <c r="BS82" s="22">
        <v>-1.6964699999999999E-2</v>
      </c>
      <c r="BT82" s="22">
        <v>72</v>
      </c>
      <c r="BU82" s="22">
        <v>0.26202399999999998</v>
      </c>
      <c r="BV82">
        <f t="shared" si="30"/>
        <v>16.964700000000001</v>
      </c>
      <c r="BW82">
        <f t="shared" si="31"/>
        <v>4.4549980788000001</v>
      </c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72.837800000000001</v>
      </c>
      <c r="I83" s="22">
        <v>-1.53931E-2</v>
      </c>
      <c r="J83" s="22">
        <v>73</v>
      </c>
      <c r="K83" s="22">
        <v>1.48102</v>
      </c>
      <c r="L83">
        <f t="shared" si="16"/>
        <v>15.3931</v>
      </c>
      <c r="M83">
        <f t="shared" si="17"/>
        <v>22.818577509000001</v>
      </c>
      <c r="N83" s="9"/>
      <c r="O83" s="22">
        <v>0.26763900000000002</v>
      </c>
      <c r="P83" s="22">
        <v>162.07400000000001</v>
      </c>
      <c r="Q83" s="22">
        <v>-1.6867099999999999E-2</v>
      </c>
      <c r="R83" s="22">
        <v>73</v>
      </c>
      <c r="S83" s="22">
        <v>0.266876</v>
      </c>
      <c r="T83">
        <f t="shared" si="18"/>
        <v>16.867100000000001</v>
      </c>
      <c r="U83">
        <f t="shared" si="19"/>
        <v>4.5142937769000007</v>
      </c>
      <c r="X83" s="9"/>
      <c r="Y83" s="22">
        <v>1.4823900000000001</v>
      </c>
      <c r="Z83" s="22">
        <v>112.14700000000001</v>
      </c>
      <c r="AA83" s="22">
        <v>-1.4996300000000001E-2</v>
      </c>
      <c r="AB83" s="22">
        <v>73</v>
      </c>
      <c r="AC83" s="22">
        <v>1.48193</v>
      </c>
      <c r="AD83">
        <f t="shared" si="20"/>
        <v>14.9963</v>
      </c>
      <c r="AE83">
        <f t="shared" si="21"/>
        <v>22.230365157000001</v>
      </c>
      <c r="AF83" s="9"/>
      <c r="AG83" s="22">
        <v>0.26763900000000002</v>
      </c>
      <c r="AH83" s="22">
        <v>197.14099999999999</v>
      </c>
      <c r="AI83" s="22">
        <v>-1.7010500000000001E-2</v>
      </c>
      <c r="AJ83" s="22">
        <v>73</v>
      </c>
      <c r="AK83" s="22">
        <v>0.26699800000000001</v>
      </c>
      <c r="AL83">
        <f t="shared" si="22"/>
        <v>17.0105</v>
      </c>
      <c r="AM83">
        <f t="shared" si="23"/>
        <v>4.5526732095</v>
      </c>
      <c r="AP83" s="9"/>
      <c r="AQ83" s="22">
        <v>1.4823900000000001</v>
      </c>
      <c r="AR83" s="22">
        <v>261.77999999999997</v>
      </c>
      <c r="AS83" s="22">
        <v>-1.5695199999999999E-2</v>
      </c>
      <c r="AT83" s="22">
        <v>73</v>
      </c>
      <c r="AU83" s="22">
        <v>1.48132</v>
      </c>
      <c r="AV83">
        <f t="shared" si="24"/>
        <v>15.6952</v>
      </c>
      <c r="AW83">
        <f t="shared" si="25"/>
        <v>23.266407528000002</v>
      </c>
      <c r="AX83" s="9"/>
      <c r="AY83" s="22">
        <v>0.26763900000000002</v>
      </c>
      <c r="AZ83" s="22">
        <v>315.45800000000003</v>
      </c>
      <c r="BA83" s="22">
        <v>-1.7013500000000001E-2</v>
      </c>
      <c r="BB83" s="22">
        <v>73</v>
      </c>
      <c r="BC83" s="22">
        <v>0.26702900000000002</v>
      </c>
      <c r="BD83">
        <f t="shared" si="26"/>
        <v>17.013500000000001</v>
      </c>
      <c r="BE83">
        <f t="shared" si="27"/>
        <v>4.5534761265000006</v>
      </c>
      <c r="BH83" s="9"/>
      <c r="BI83" s="22">
        <v>1.4823900000000001</v>
      </c>
      <c r="BJ83" s="22">
        <v>374.62799999999999</v>
      </c>
      <c r="BK83" s="22">
        <v>-1.5853900000000001E-2</v>
      </c>
      <c r="BL83" s="22">
        <v>73</v>
      </c>
      <c r="BM83" s="22">
        <v>1.48193</v>
      </c>
      <c r="BN83">
        <f t="shared" si="28"/>
        <v>15.853900000000001</v>
      </c>
      <c r="BO83">
        <f t="shared" si="29"/>
        <v>23.501662821000004</v>
      </c>
      <c r="BP83" s="9"/>
      <c r="BQ83" s="22">
        <v>0.26763900000000002</v>
      </c>
      <c r="BR83" s="22">
        <v>449.346</v>
      </c>
      <c r="BS83" s="22">
        <v>-1.6964699999999999E-2</v>
      </c>
      <c r="BT83" s="22">
        <v>73</v>
      </c>
      <c r="BU83" s="22">
        <v>0.26693699999999998</v>
      </c>
      <c r="BV83">
        <f t="shared" si="30"/>
        <v>16.964700000000001</v>
      </c>
      <c r="BW83">
        <f t="shared" si="31"/>
        <v>4.5404153433000003</v>
      </c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72.938500000000005</v>
      </c>
      <c r="I84" s="22">
        <v>-1.5438800000000001E-2</v>
      </c>
      <c r="J84" s="22">
        <v>74</v>
      </c>
      <c r="K84" s="22">
        <v>1.47644</v>
      </c>
      <c r="L84">
        <f t="shared" si="16"/>
        <v>15.438800000000001</v>
      </c>
      <c r="M84">
        <f t="shared" si="17"/>
        <v>22.808665568000002</v>
      </c>
      <c r="N84" s="9"/>
      <c r="O84" s="22">
        <v>0.272675</v>
      </c>
      <c r="P84" s="22">
        <v>162.17500000000001</v>
      </c>
      <c r="Q84" s="22">
        <v>-1.6873200000000001E-2</v>
      </c>
      <c r="R84" s="22">
        <v>74</v>
      </c>
      <c r="S84" s="22">
        <v>0.27188099999999998</v>
      </c>
      <c r="T84">
        <f t="shared" si="18"/>
        <v>16.873200000000001</v>
      </c>
      <c r="U84">
        <f t="shared" si="19"/>
        <v>4.6008998100000005</v>
      </c>
      <c r="X84" s="9"/>
      <c r="Y84" s="22">
        <v>1.47736</v>
      </c>
      <c r="Z84" s="22">
        <v>112.248</v>
      </c>
      <c r="AA84" s="22">
        <v>-1.5075699999999999E-2</v>
      </c>
      <c r="AB84" s="22">
        <v>74</v>
      </c>
      <c r="AC84" s="22">
        <v>1.47675</v>
      </c>
      <c r="AD84">
        <f t="shared" si="20"/>
        <v>15.075699999999999</v>
      </c>
      <c r="AE84">
        <f t="shared" si="21"/>
        <v>22.272236151999998</v>
      </c>
      <c r="AF84" s="9"/>
      <c r="AG84" s="22">
        <v>0.272675</v>
      </c>
      <c r="AH84" s="22">
        <v>197.24199999999999</v>
      </c>
      <c r="AI84" s="22">
        <v>-1.7013500000000001E-2</v>
      </c>
      <c r="AJ84" s="22">
        <v>74</v>
      </c>
      <c r="AK84" s="22">
        <v>0.27175899999999997</v>
      </c>
      <c r="AL84">
        <f t="shared" si="22"/>
        <v>17.013500000000001</v>
      </c>
      <c r="AM84">
        <f t="shared" si="23"/>
        <v>4.6391561125000003</v>
      </c>
      <c r="AP84" s="9"/>
      <c r="AQ84" s="22">
        <v>1.47736</v>
      </c>
      <c r="AR84" s="22">
        <v>261.88099999999997</v>
      </c>
      <c r="AS84" s="22">
        <v>-1.5741000000000002E-2</v>
      </c>
      <c r="AT84" s="22">
        <v>74</v>
      </c>
      <c r="AU84" s="22">
        <v>1.47675</v>
      </c>
      <c r="AV84">
        <f t="shared" si="24"/>
        <v>15.741000000000001</v>
      </c>
      <c r="AW84">
        <f t="shared" si="25"/>
        <v>23.255123760000004</v>
      </c>
      <c r="AX84" s="9"/>
      <c r="AY84" s="22">
        <v>0.272675</v>
      </c>
      <c r="AZ84" s="22">
        <v>315.55799999999999</v>
      </c>
      <c r="BA84" s="22">
        <v>-1.7004399999999999E-2</v>
      </c>
      <c r="BB84" s="22">
        <v>74</v>
      </c>
      <c r="BC84" s="22">
        <v>0.27215600000000001</v>
      </c>
      <c r="BD84">
        <f t="shared" si="26"/>
        <v>17.0044</v>
      </c>
      <c r="BE84">
        <f t="shared" si="27"/>
        <v>4.6366747699999999</v>
      </c>
      <c r="BH84" s="9"/>
      <c r="BI84" s="22">
        <v>1.47736</v>
      </c>
      <c r="BJ84" s="22">
        <v>374.72800000000001</v>
      </c>
      <c r="BK84" s="22">
        <v>-1.5859999999999999E-2</v>
      </c>
      <c r="BL84" s="22">
        <v>74</v>
      </c>
      <c r="BM84" s="22">
        <v>1.47644</v>
      </c>
      <c r="BN84">
        <f t="shared" si="28"/>
        <v>15.86</v>
      </c>
      <c r="BO84">
        <f t="shared" si="29"/>
        <v>23.430929599999999</v>
      </c>
      <c r="BP84" s="9"/>
      <c r="BQ84" s="22">
        <v>0.272675</v>
      </c>
      <c r="BR84" s="22">
        <v>449.447</v>
      </c>
      <c r="BS84" s="22">
        <v>-1.6952499999999999E-2</v>
      </c>
      <c r="BT84" s="22">
        <v>74</v>
      </c>
      <c r="BU84" s="22">
        <v>0.27178999999999998</v>
      </c>
      <c r="BV84">
        <f t="shared" si="30"/>
        <v>16.952500000000001</v>
      </c>
      <c r="BW84">
        <f t="shared" si="31"/>
        <v>4.6225229375000003</v>
      </c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73.039199999999994</v>
      </c>
      <c r="I85" s="22">
        <v>-1.5423600000000001E-2</v>
      </c>
      <c r="J85" s="22">
        <v>75</v>
      </c>
      <c r="K85" s="22">
        <v>1.4718599999999999</v>
      </c>
      <c r="L85">
        <f t="shared" si="16"/>
        <v>15.4236</v>
      </c>
      <c r="M85">
        <f t="shared" si="17"/>
        <v>22.708474752000001</v>
      </c>
      <c r="N85" s="9"/>
      <c r="O85" s="22">
        <v>0.27771000000000001</v>
      </c>
      <c r="P85" s="22">
        <v>162.27600000000001</v>
      </c>
      <c r="Q85" s="22">
        <v>-1.6867099999999999E-2</v>
      </c>
      <c r="R85" s="22">
        <v>75</v>
      </c>
      <c r="S85" s="22">
        <v>0.27710000000000001</v>
      </c>
      <c r="T85">
        <f t="shared" si="18"/>
        <v>16.867100000000001</v>
      </c>
      <c r="U85">
        <f t="shared" si="19"/>
        <v>4.6841623410000004</v>
      </c>
      <c r="X85" s="9"/>
      <c r="Y85" s="22">
        <v>1.4723200000000001</v>
      </c>
      <c r="Z85" s="22">
        <v>112.349</v>
      </c>
      <c r="AA85" s="22">
        <v>-1.51489E-2</v>
      </c>
      <c r="AB85" s="22">
        <v>75</v>
      </c>
      <c r="AC85" s="22">
        <v>1.47156</v>
      </c>
      <c r="AD85">
        <f t="shared" si="20"/>
        <v>15.148899999999999</v>
      </c>
      <c r="AE85">
        <f t="shared" si="21"/>
        <v>22.304028448</v>
      </c>
      <c r="AF85" s="9"/>
      <c r="AG85" s="22">
        <v>0.27771000000000001</v>
      </c>
      <c r="AH85" s="22">
        <v>197.34200000000001</v>
      </c>
      <c r="AI85" s="22">
        <v>-1.7010500000000001E-2</v>
      </c>
      <c r="AJ85" s="22">
        <v>75</v>
      </c>
      <c r="AK85" s="22">
        <v>0.27710000000000001</v>
      </c>
      <c r="AL85">
        <f t="shared" si="22"/>
        <v>17.0105</v>
      </c>
      <c r="AM85">
        <f t="shared" si="23"/>
        <v>4.7239859550000007</v>
      </c>
      <c r="AP85" s="9"/>
      <c r="AQ85" s="22">
        <v>1.4723200000000001</v>
      </c>
      <c r="AR85" s="22">
        <v>261.98099999999999</v>
      </c>
      <c r="AS85" s="22">
        <v>-1.57471E-2</v>
      </c>
      <c r="AT85" s="22">
        <v>75</v>
      </c>
      <c r="AU85" s="22">
        <v>1.47156</v>
      </c>
      <c r="AV85">
        <f t="shared" si="24"/>
        <v>15.7471</v>
      </c>
      <c r="AW85">
        <f t="shared" si="25"/>
        <v>23.184770272000002</v>
      </c>
      <c r="AX85" s="9"/>
      <c r="AY85" s="22">
        <v>0.27771000000000001</v>
      </c>
      <c r="AZ85" s="22">
        <v>315.65899999999999</v>
      </c>
      <c r="BA85" s="22">
        <v>-1.7007399999999999E-2</v>
      </c>
      <c r="BB85" s="22">
        <v>75</v>
      </c>
      <c r="BC85" s="22">
        <v>0.27710000000000001</v>
      </c>
      <c r="BD85">
        <f t="shared" si="26"/>
        <v>17.007400000000001</v>
      </c>
      <c r="BE85">
        <f t="shared" si="27"/>
        <v>4.7231250540000005</v>
      </c>
      <c r="BH85" s="9"/>
      <c r="BI85" s="22">
        <v>1.4723200000000001</v>
      </c>
      <c r="BJ85" s="22">
        <v>374.82900000000001</v>
      </c>
      <c r="BK85" s="22">
        <v>-1.5850800000000002E-2</v>
      </c>
      <c r="BL85" s="22">
        <v>75</v>
      </c>
      <c r="BM85" s="22">
        <v>1.47156</v>
      </c>
      <c r="BN85">
        <f t="shared" si="28"/>
        <v>15.850800000000001</v>
      </c>
      <c r="BO85">
        <f t="shared" si="29"/>
        <v>23.337449856000003</v>
      </c>
      <c r="BP85" s="9"/>
      <c r="BQ85" s="22">
        <v>0.27771000000000001</v>
      </c>
      <c r="BR85" s="22">
        <v>449.54700000000003</v>
      </c>
      <c r="BS85" s="22">
        <v>-1.6970800000000001E-2</v>
      </c>
      <c r="BT85" s="22">
        <v>75</v>
      </c>
      <c r="BU85" s="22">
        <v>0.27685500000000002</v>
      </c>
      <c r="BV85">
        <f t="shared" si="30"/>
        <v>16.970800000000001</v>
      </c>
      <c r="BW85">
        <f t="shared" si="31"/>
        <v>4.7129608680000006</v>
      </c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73.139899999999997</v>
      </c>
      <c r="I86" s="22">
        <v>-1.54358E-2</v>
      </c>
      <c r="J86" s="22">
        <v>76</v>
      </c>
      <c r="K86" s="22">
        <v>1.4666699999999999</v>
      </c>
      <c r="L86">
        <f t="shared" si="16"/>
        <v>15.4358</v>
      </c>
      <c r="M86">
        <f t="shared" si="17"/>
        <v>22.648794982000002</v>
      </c>
      <c r="N86" s="9"/>
      <c r="O86" s="22">
        <v>0.28274500000000002</v>
      </c>
      <c r="P86" s="22">
        <v>162.376</v>
      </c>
      <c r="Q86" s="22">
        <v>-1.6876200000000001E-2</v>
      </c>
      <c r="R86" s="22">
        <v>76</v>
      </c>
      <c r="S86" s="22">
        <v>0.28222700000000001</v>
      </c>
      <c r="T86">
        <f t="shared" si="18"/>
        <v>16.876200000000001</v>
      </c>
      <c r="U86">
        <f t="shared" si="19"/>
        <v>4.7716611690000006</v>
      </c>
      <c r="X86" s="9"/>
      <c r="Y86" s="22">
        <v>1.46729</v>
      </c>
      <c r="Z86" s="22">
        <v>112.45</v>
      </c>
      <c r="AA86" s="22">
        <v>-1.5164199999999999E-2</v>
      </c>
      <c r="AB86" s="22">
        <v>76</v>
      </c>
      <c r="AC86" s="22">
        <v>1.4666699999999999</v>
      </c>
      <c r="AD86">
        <f t="shared" si="20"/>
        <v>15.164199999999999</v>
      </c>
      <c r="AE86">
        <f t="shared" si="21"/>
        <v>22.250279017999997</v>
      </c>
      <c r="AF86" s="9"/>
      <c r="AG86" s="22">
        <v>0.28274500000000002</v>
      </c>
      <c r="AH86" s="22">
        <v>197.44300000000001</v>
      </c>
      <c r="AI86" s="22">
        <v>-1.7007399999999999E-2</v>
      </c>
      <c r="AJ86" s="22">
        <v>76</v>
      </c>
      <c r="AK86" s="22">
        <v>0.28210400000000002</v>
      </c>
      <c r="AL86">
        <f t="shared" si="22"/>
        <v>17.007400000000001</v>
      </c>
      <c r="AM86">
        <f t="shared" si="23"/>
        <v>4.808757313000001</v>
      </c>
      <c r="AP86" s="9"/>
      <c r="AQ86" s="22">
        <v>1.46729</v>
      </c>
      <c r="AR86" s="22">
        <v>262.08199999999999</v>
      </c>
      <c r="AS86" s="22">
        <v>-1.5786700000000001E-2</v>
      </c>
      <c r="AT86" s="22">
        <v>76</v>
      </c>
      <c r="AU86" s="22">
        <v>1.4666699999999999</v>
      </c>
      <c r="AV86">
        <f t="shared" si="24"/>
        <v>15.786700000000002</v>
      </c>
      <c r="AW86">
        <f t="shared" si="25"/>
        <v>23.163667043</v>
      </c>
      <c r="AX86" s="9"/>
      <c r="AY86" s="22">
        <v>0.28274500000000002</v>
      </c>
      <c r="AZ86" s="22">
        <v>315.76</v>
      </c>
      <c r="BA86" s="22">
        <v>-1.7010500000000001E-2</v>
      </c>
      <c r="BB86" s="22">
        <v>76</v>
      </c>
      <c r="BC86" s="22">
        <v>0.28192099999999998</v>
      </c>
      <c r="BD86">
        <f t="shared" si="26"/>
        <v>17.0105</v>
      </c>
      <c r="BE86">
        <f t="shared" si="27"/>
        <v>4.8096338225000004</v>
      </c>
      <c r="BH86" s="9"/>
      <c r="BI86" s="22">
        <v>1.46729</v>
      </c>
      <c r="BJ86" s="22">
        <v>374.93</v>
      </c>
      <c r="BK86" s="22">
        <v>-1.5893600000000001E-2</v>
      </c>
      <c r="BL86" s="22">
        <v>76</v>
      </c>
      <c r="BM86" s="22">
        <v>1.46637</v>
      </c>
      <c r="BN86">
        <f t="shared" si="28"/>
        <v>15.893600000000001</v>
      </c>
      <c r="BO86">
        <f t="shared" si="29"/>
        <v>23.320520344000002</v>
      </c>
      <c r="BP86" s="9"/>
      <c r="BQ86" s="22">
        <v>0.28274500000000002</v>
      </c>
      <c r="BR86" s="22">
        <v>449.64800000000002</v>
      </c>
      <c r="BS86" s="22">
        <v>-1.6983000000000002E-2</v>
      </c>
      <c r="BT86" s="22">
        <v>76</v>
      </c>
      <c r="BU86" s="22">
        <v>0.28216599999999997</v>
      </c>
      <c r="BV86">
        <f t="shared" si="30"/>
        <v>16.983000000000001</v>
      </c>
      <c r="BW86">
        <f t="shared" si="31"/>
        <v>4.8018583350000004</v>
      </c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73.240600000000001</v>
      </c>
      <c r="I87" s="22">
        <v>-1.5450999999999999E-2</v>
      </c>
      <c r="J87" s="22">
        <v>77</v>
      </c>
      <c r="K87" s="22">
        <v>1.4617899999999999</v>
      </c>
      <c r="L87">
        <f t="shared" si="16"/>
        <v>15.450999999999999</v>
      </c>
      <c r="M87">
        <f t="shared" si="17"/>
        <v>22.593224749999997</v>
      </c>
      <c r="N87" s="9"/>
      <c r="O87" s="22">
        <v>0.28778100000000001</v>
      </c>
      <c r="P87" s="22">
        <v>162.477</v>
      </c>
      <c r="Q87" s="22">
        <v>-1.6867099999999999E-2</v>
      </c>
      <c r="R87" s="22">
        <v>77</v>
      </c>
      <c r="S87" s="22">
        <v>0.28704800000000003</v>
      </c>
      <c r="T87">
        <f t="shared" si="18"/>
        <v>16.867100000000001</v>
      </c>
      <c r="U87">
        <f t="shared" si="19"/>
        <v>4.8540309051000001</v>
      </c>
      <c r="X87" s="9"/>
      <c r="Y87" s="22">
        <v>1.46225</v>
      </c>
      <c r="Z87" s="22">
        <v>112.55</v>
      </c>
      <c r="AA87" s="22">
        <v>-1.5273999999999999E-2</v>
      </c>
      <c r="AB87" s="22">
        <v>77</v>
      </c>
      <c r="AC87" s="22">
        <v>1.4617899999999999</v>
      </c>
      <c r="AD87">
        <f t="shared" si="20"/>
        <v>15.273999999999999</v>
      </c>
      <c r="AE87">
        <f t="shared" si="21"/>
        <v>22.3344065</v>
      </c>
      <c r="AF87" s="9"/>
      <c r="AG87" s="22">
        <v>0.28778100000000001</v>
      </c>
      <c r="AH87" s="22">
        <v>197.54400000000001</v>
      </c>
      <c r="AI87" s="22">
        <v>-1.70013E-2</v>
      </c>
      <c r="AJ87" s="22">
        <v>77</v>
      </c>
      <c r="AK87" s="22">
        <v>0.28723100000000001</v>
      </c>
      <c r="AL87">
        <f t="shared" si="22"/>
        <v>17.001300000000001</v>
      </c>
      <c r="AM87">
        <f t="shared" si="23"/>
        <v>4.8926511153000005</v>
      </c>
      <c r="AP87" s="9"/>
      <c r="AQ87" s="22">
        <v>1.46225</v>
      </c>
      <c r="AR87" s="22">
        <v>262.18299999999999</v>
      </c>
      <c r="AS87" s="22">
        <v>-1.5832499999999999E-2</v>
      </c>
      <c r="AT87" s="22">
        <v>77</v>
      </c>
      <c r="AU87" s="22">
        <v>1.4621</v>
      </c>
      <c r="AV87">
        <f t="shared" si="24"/>
        <v>15.8325</v>
      </c>
      <c r="AW87">
        <f t="shared" si="25"/>
        <v>23.151073125</v>
      </c>
      <c r="AX87" s="9"/>
      <c r="AY87" s="22">
        <v>0.28778100000000001</v>
      </c>
      <c r="AZ87" s="22">
        <v>315.86099999999999</v>
      </c>
      <c r="BA87" s="22">
        <v>-1.7010500000000001E-2</v>
      </c>
      <c r="BB87" s="22">
        <v>77</v>
      </c>
      <c r="BC87" s="22">
        <v>0.28720099999999998</v>
      </c>
      <c r="BD87">
        <f t="shared" si="26"/>
        <v>17.0105</v>
      </c>
      <c r="BE87">
        <f t="shared" si="27"/>
        <v>4.8952987005000006</v>
      </c>
      <c r="BH87" s="9"/>
      <c r="BI87" s="22">
        <v>1.46225</v>
      </c>
      <c r="BJ87" s="22">
        <v>375.03</v>
      </c>
      <c r="BK87" s="22">
        <v>-1.5887499999999999E-2</v>
      </c>
      <c r="BL87" s="22">
        <v>77</v>
      </c>
      <c r="BM87" s="22">
        <v>1.46149</v>
      </c>
      <c r="BN87">
        <f t="shared" si="28"/>
        <v>15.887499999999999</v>
      </c>
      <c r="BO87">
        <f t="shared" si="29"/>
        <v>23.231496875000001</v>
      </c>
      <c r="BP87" s="9"/>
      <c r="BQ87" s="22">
        <v>0.28778100000000001</v>
      </c>
      <c r="BR87" s="22">
        <v>449.74900000000002</v>
      </c>
      <c r="BS87" s="22">
        <v>-1.69769E-2</v>
      </c>
      <c r="BT87" s="22">
        <v>77</v>
      </c>
      <c r="BU87" s="22">
        <v>0.28723100000000001</v>
      </c>
      <c r="BV87">
        <f t="shared" si="30"/>
        <v>16.976900000000001</v>
      </c>
      <c r="BW87">
        <f t="shared" si="31"/>
        <v>4.8856292588999999</v>
      </c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73.341300000000004</v>
      </c>
      <c r="I88" s="22">
        <v>-1.54755E-2</v>
      </c>
      <c r="J88" s="22">
        <v>78</v>
      </c>
      <c r="K88" s="22">
        <v>1.4565999999999999</v>
      </c>
      <c r="L88">
        <f t="shared" si="16"/>
        <v>15.4755</v>
      </c>
      <c r="M88">
        <f t="shared" si="17"/>
        <v>22.551053354999997</v>
      </c>
      <c r="N88" s="9"/>
      <c r="O88" s="22">
        <v>0.29281600000000002</v>
      </c>
      <c r="P88" s="22">
        <v>162.578</v>
      </c>
      <c r="Q88" s="22">
        <v>-1.6861000000000001E-2</v>
      </c>
      <c r="R88" s="22">
        <v>78</v>
      </c>
      <c r="S88" s="22">
        <v>0.29211399999999998</v>
      </c>
      <c r="T88">
        <f t="shared" si="18"/>
        <v>16.861000000000001</v>
      </c>
      <c r="U88">
        <f t="shared" si="19"/>
        <v>4.9371705760000006</v>
      </c>
      <c r="X88" s="9"/>
      <c r="Y88" s="22">
        <v>1.4572099999999999</v>
      </c>
      <c r="Z88" s="22">
        <v>112.651</v>
      </c>
      <c r="AA88" s="22">
        <v>-1.5179399999999999E-2</v>
      </c>
      <c r="AB88" s="22">
        <v>78</v>
      </c>
      <c r="AC88" s="22">
        <v>1.4565999999999999</v>
      </c>
      <c r="AD88">
        <f t="shared" si="20"/>
        <v>15.179399999999999</v>
      </c>
      <c r="AE88">
        <f t="shared" si="21"/>
        <v>22.119573473999999</v>
      </c>
      <c r="AF88" s="9"/>
      <c r="AG88" s="22">
        <v>0.29281600000000002</v>
      </c>
      <c r="AH88" s="22">
        <v>197.64400000000001</v>
      </c>
      <c r="AI88" s="22">
        <v>-1.7010500000000001E-2</v>
      </c>
      <c r="AJ88" s="22">
        <v>78</v>
      </c>
      <c r="AK88" s="22">
        <v>0.29214499999999999</v>
      </c>
      <c r="AL88">
        <f t="shared" si="22"/>
        <v>17.0105</v>
      </c>
      <c r="AM88">
        <f t="shared" si="23"/>
        <v>4.9809465680000002</v>
      </c>
      <c r="AP88" s="9"/>
      <c r="AQ88" s="22">
        <v>1.4572099999999999</v>
      </c>
      <c r="AR88" s="22">
        <v>262.28300000000002</v>
      </c>
      <c r="AS88" s="22">
        <v>-1.58447E-2</v>
      </c>
      <c r="AT88" s="22">
        <v>78</v>
      </c>
      <c r="AU88" s="22">
        <v>1.4565999999999999</v>
      </c>
      <c r="AV88">
        <f t="shared" si="24"/>
        <v>15.8447</v>
      </c>
      <c r="AW88">
        <f t="shared" si="25"/>
        <v>23.089055286999997</v>
      </c>
      <c r="AX88" s="9"/>
      <c r="AY88" s="22">
        <v>0.29281600000000002</v>
      </c>
      <c r="AZ88" s="22">
        <v>315.96100000000001</v>
      </c>
      <c r="BA88" s="22">
        <v>-1.7010500000000001E-2</v>
      </c>
      <c r="BB88" s="22">
        <v>78</v>
      </c>
      <c r="BC88" s="22">
        <v>0.29208400000000001</v>
      </c>
      <c r="BD88">
        <f t="shared" si="26"/>
        <v>17.0105</v>
      </c>
      <c r="BE88">
        <f t="shared" si="27"/>
        <v>4.9809465680000002</v>
      </c>
      <c r="BH88" s="9"/>
      <c r="BI88" s="22">
        <v>1.4572099999999999</v>
      </c>
      <c r="BJ88" s="22">
        <v>375.13099999999997</v>
      </c>
      <c r="BK88" s="22">
        <v>-1.59271E-2</v>
      </c>
      <c r="BL88" s="22">
        <v>78</v>
      </c>
      <c r="BM88" s="22">
        <v>1.4565999999999999</v>
      </c>
      <c r="BN88">
        <f t="shared" si="28"/>
        <v>15.927099999999999</v>
      </c>
      <c r="BO88">
        <f t="shared" si="29"/>
        <v>23.209129390999998</v>
      </c>
      <c r="BP88" s="9"/>
      <c r="BQ88" s="22">
        <v>0.29281600000000002</v>
      </c>
      <c r="BR88" s="22">
        <v>449.84899999999999</v>
      </c>
      <c r="BS88" s="22">
        <v>-1.6986100000000001E-2</v>
      </c>
      <c r="BT88" s="22">
        <v>78</v>
      </c>
      <c r="BU88" s="22">
        <v>0.292267</v>
      </c>
      <c r="BV88">
        <f t="shared" si="30"/>
        <v>16.9861</v>
      </c>
      <c r="BW88">
        <f t="shared" si="31"/>
        <v>4.9738018576000007</v>
      </c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73.441999999999993</v>
      </c>
      <c r="I89" s="22">
        <v>-1.54999E-2</v>
      </c>
      <c r="J89" s="22">
        <v>79</v>
      </c>
      <c r="K89" s="22">
        <v>1.4520299999999999</v>
      </c>
      <c r="L89">
        <f t="shared" si="16"/>
        <v>15.4999</v>
      </c>
      <c r="M89">
        <f t="shared" si="17"/>
        <v>22.508644782000001</v>
      </c>
      <c r="N89" s="9"/>
      <c r="O89" s="22">
        <v>0.29785200000000001</v>
      </c>
      <c r="P89" s="22">
        <v>162.678</v>
      </c>
      <c r="Q89" s="22">
        <v>-1.6867099999999999E-2</v>
      </c>
      <c r="R89" s="22">
        <v>79</v>
      </c>
      <c r="S89" s="22">
        <v>0.29733300000000001</v>
      </c>
      <c r="T89">
        <f t="shared" si="18"/>
        <v>16.867100000000001</v>
      </c>
      <c r="U89">
        <f t="shared" si="19"/>
        <v>5.0238994691999999</v>
      </c>
      <c r="X89" s="9"/>
      <c r="Y89" s="22">
        <v>1.45218</v>
      </c>
      <c r="Z89" s="22">
        <v>112.752</v>
      </c>
      <c r="AA89" s="22">
        <v>-1.53137E-2</v>
      </c>
      <c r="AB89" s="22">
        <v>79</v>
      </c>
      <c r="AC89" s="22">
        <v>1.4511099999999999</v>
      </c>
      <c r="AD89">
        <f t="shared" si="20"/>
        <v>15.313699999999999</v>
      </c>
      <c r="AE89">
        <f t="shared" si="21"/>
        <v>22.238248865999999</v>
      </c>
      <c r="AF89" s="9"/>
      <c r="AG89" s="22">
        <v>0.29785200000000001</v>
      </c>
      <c r="AH89" s="22">
        <v>197.745</v>
      </c>
      <c r="AI89" s="22">
        <v>-1.7010500000000001E-2</v>
      </c>
      <c r="AJ89" s="22">
        <v>79</v>
      </c>
      <c r="AK89" s="22">
        <v>0.29727199999999998</v>
      </c>
      <c r="AL89">
        <f t="shared" si="22"/>
        <v>17.0105</v>
      </c>
      <c r="AM89">
        <f t="shared" si="23"/>
        <v>5.0666114460000005</v>
      </c>
      <c r="AP89" s="9"/>
      <c r="AQ89" s="22">
        <v>1.45218</v>
      </c>
      <c r="AR89" s="22">
        <v>262.38400000000001</v>
      </c>
      <c r="AS89" s="22">
        <v>-1.58966E-2</v>
      </c>
      <c r="AT89" s="22">
        <v>79</v>
      </c>
      <c r="AU89" s="22">
        <v>1.4511099999999999</v>
      </c>
      <c r="AV89">
        <f t="shared" si="24"/>
        <v>15.896600000000001</v>
      </c>
      <c r="AW89">
        <f t="shared" si="25"/>
        <v>23.084724588000004</v>
      </c>
      <c r="AX89" s="9"/>
      <c r="AY89" s="22">
        <v>0.29785200000000001</v>
      </c>
      <c r="AZ89" s="22">
        <v>316.06200000000001</v>
      </c>
      <c r="BA89" s="22">
        <v>-1.7007399999999999E-2</v>
      </c>
      <c r="BB89" s="22">
        <v>79</v>
      </c>
      <c r="BC89" s="22">
        <v>0.29718</v>
      </c>
      <c r="BD89">
        <f t="shared" si="26"/>
        <v>17.007400000000001</v>
      </c>
      <c r="BE89">
        <f t="shared" si="27"/>
        <v>5.0656881048000004</v>
      </c>
      <c r="BH89" s="9"/>
      <c r="BI89" s="22">
        <v>1.45218</v>
      </c>
      <c r="BJ89" s="22">
        <v>375.23200000000003</v>
      </c>
      <c r="BK89" s="22">
        <v>-1.5942399999999999E-2</v>
      </c>
      <c r="BL89" s="22">
        <v>79</v>
      </c>
      <c r="BM89" s="22">
        <v>1.4511099999999999</v>
      </c>
      <c r="BN89">
        <f t="shared" si="28"/>
        <v>15.942399999999999</v>
      </c>
      <c r="BO89">
        <f t="shared" si="29"/>
        <v>23.151234431999999</v>
      </c>
      <c r="BP89" s="9"/>
      <c r="BQ89" s="22">
        <v>0.29785200000000001</v>
      </c>
      <c r="BR89" s="22">
        <v>449.95</v>
      </c>
      <c r="BS89" s="22">
        <v>-1.6995199999999999E-2</v>
      </c>
      <c r="BT89" s="22">
        <v>79</v>
      </c>
      <c r="BU89" s="22">
        <v>0.296906</v>
      </c>
      <c r="BV89">
        <f t="shared" si="30"/>
        <v>16.995199999999997</v>
      </c>
      <c r="BW89">
        <f t="shared" si="31"/>
        <v>5.0620543103999989</v>
      </c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73.542699999999996</v>
      </c>
      <c r="I90" s="22">
        <v>-1.5512099999999999E-2</v>
      </c>
      <c r="J90" s="22">
        <v>80</v>
      </c>
      <c r="K90" s="22">
        <v>1.4462299999999999</v>
      </c>
      <c r="L90">
        <f t="shared" si="16"/>
        <v>15.512099999999998</v>
      </c>
      <c r="M90">
        <f t="shared" si="17"/>
        <v>22.448180393999998</v>
      </c>
      <c r="N90" s="9"/>
      <c r="O90" s="22">
        <v>0.30288700000000002</v>
      </c>
      <c r="P90" s="22">
        <v>162.779</v>
      </c>
      <c r="Q90" s="22">
        <v>-1.6873200000000001E-2</v>
      </c>
      <c r="R90" s="22">
        <v>80</v>
      </c>
      <c r="S90" s="22">
        <v>0.30206300000000003</v>
      </c>
      <c r="T90">
        <f t="shared" si="18"/>
        <v>16.873200000000001</v>
      </c>
      <c r="U90">
        <f t="shared" si="19"/>
        <v>5.1106729284000005</v>
      </c>
      <c r="X90" s="9"/>
      <c r="Y90" s="22">
        <v>1.4471400000000001</v>
      </c>
      <c r="Z90" s="22">
        <v>112.852</v>
      </c>
      <c r="AA90" s="22">
        <v>-1.53717E-2</v>
      </c>
      <c r="AB90" s="22">
        <v>80</v>
      </c>
      <c r="AC90" s="22">
        <v>1.4468399999999999</v>
      </c>
      <c r="AD90">
        <f t="shared" si="20"/>
        <v>15.371700000000001</v>
      </c>
      <c r="AE90">
        <f t="shared" si="21"/>
        <v>22.245001938000001</v>
      </c>
      <c r="AF90" s="9"/>
      <c r="AG90" s="22">
        <v>0.30288700000000002</v>
      </c>
      <c r="AH90" s="22">
        <v>197.846</v>
      </c>
      <c r="AI90" s="22">
        <v>-1.7013500000000001E-2</v>
      </c>
      <c r="AJ90" s="22">
        <v>80</v>
      </c>
      <c r="AK90" s="22">
        <v>0.30230699999999999</v>
      </c>
      <c r="AL90">
        <f t="shared" si="22"/>
        <v>17.013500000000001</v>
      </c>
      <c r="AM90">
        <f t="shared" si="23"/>
        <v>5.1531679745000005</v>
      </c>
      <c r="AP90" s="9"/>
      <c r="AQ90" s="22">
        <v>1.4471400000000001</v>
      </c>
      <c r="AR90" s="22">
        <v>262.48500000000001</v>
      </c>
      <c r="AS90" s="22">
        <v>-1.5908800000000001E-2</v>
      </c>
      <c r="AT90" s="22">
        <v>80</v>
      </c>
      <c r="AU90" s="22">
        <v>1.4468399999999999</v>
      </c>
      <c r="AV90">
        <f t="shared" si="24"/>
        <v>15.908800000000001</v>
      </c>
      <c r="AW90">
        <f t="shared" si="25"/>
        <v>23.022260832000004</v>
      </c>
      <c r="AX90" s="9"/>
      <c r="AY90" s="22">
        <v>0.30288700000000002</v>
      </c>
      <c r="AZ90" s="22">
        <v>316.16300000000001</v>
      </c>
      <c r="BA90" s="22">
        <v>-1.7004399999999999E-2</v>
      </c>
      <c r="BB90" s="22">
        <v>80</v>
      </c>
      <c r="BC90" s="22">
        <v>0.30221599999999998</v>
      </c>
      <c r="BD90">
        <f t="shared" si="26"/>
        <v>17.0044</v>
      </c>
      <c r="BE90">
        <f t="shared" si="27"/>
        <v>5.1504117028000005</v>
      </c>
      <c r="BH90" s="9"/>
      <c r="BI90" s="22">
        <v>1.4471400000000001</v>
      </c>
      <c r="BJ90" s="22">
        <v>375.33300000000003</v>
      </c>
      <c r="BK90" s="22">
        <v>-1.5960700000000001E-2</v>
      </c>
      <c r="BL90" s="22">
        <v>80</v>
      </c>
      <c r="BM90" s="22">
        <v>1.4465300000000001</v>
      </c>
      <c r="BN90">
        <f t="shared" si="28"/>
        <v>15.960700000000001</v>
      </c>
      <c r="BO90">
        <f t="shared" si="29"/>
        <v>23.097367398000003</v>
      </c>
      <c r="BP90" s="9"/>
      <c r="BQ90" s="22">
        <v>0.30288700000000002</v>
      </c>
      <c r="BR90" s="22">
        <v>450.05099999999999</v>
      </c>
      <c r="BS90" s="22">
        <v>-1.6995199999999999E-2</v>
      </c>
      <c r="BT90" s="22">
        <v>80</v>
      </c>
      <c r="BU90" s="22">
        <v>0.30215500000000001</v>
      </c>
      <c r="BV90">
        <f t="shared" si="30"/>
        <v>16.995199999999997</v>
      </c>
      <c r="BW90">
        <f t="shared" si="31"/>
        <v>5.147625142399999</v>
      </c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73.6434</v>
      </c>
      <c r="I91" s="22">
        <v>-1.5527300000000001E-2</v>
      </c>
      <c r="J91" s="22">
        <v>81</v>
      </c>
      <c r="K91" s="22">
        <v>1.4410400000000001</v>
      </c>
      <c r="L91">
        <f t="shared" si="16"/>
        <v>15.5273</v>
      </c>
      <c r="M91">
        <f t="shared" si="17"/>
        <v>22.392074603000001</v>
      </c>
      <c r="N91" s="9"/>
      <c r="O91" s="22">
        <v>0.30792199999999997</v>
      </c>
      <c r="P91" s="22">
        <v>162.88</v>
      </c>
      <c r="Q91" s="22">
        <v>-1.6861000000000001E-2</v>
      </c>
      <c r="R91" s="22">
        <v>81</v>
      </c>
      <c r="S91" s="22">
        <v>0.307251</v>
      </c>
      <c r="T91">
        <f t="shared" si="18"/>
        <v>16.861000000000001</v>
      </c>
      <c r="U91">
        <f t="shared" si="19"/>
        <v>5.1918728419999995</v>
      </c>
      <c r="X91" s="9"/>
      <c r="Y91" s="22">
        <v>1.44211</v>
      </c>
      <c r="Z91" s="22">
        <v>112.953</v>
      </c>
      <c r="AA91" s="22">
        <v>-1.54053E-2</v>
      </c>
      <c r="AB91" s="22">
        <v>81</v>
      </c>
      <c r="AC91" s="22">
        <v>1.4416500000000001</v>
      </c>
      <c r="AD91">
        <f t="shared" si="20"/>
        <v>15.4053</v>
      </c>
      <c r="AE91">
        <f t="shared" si="21"/>
        <v>22.216137183000001</v>
      </c>
      <c r="AF91" s="9"/>
      <c r="AG91" s="22">
        <v>0.30792199999999997</v>
      </c>
      <c r="AH91" s="22">
        <v>197.947</v>
      </c>
      <c r="AI91" s="22">
        <v>-1.7007399999999999E-2</v>
      </c>
      <c r="AJ91" s="22">
        <v>81</v>
      </c>
      <c r="AK91" s="22">
        <v>0.30719000000000002</v>
      </c>
      <c r="AL91">
        <f t="shared" si="22"/>
        <v>17.007400000000001</v>
      </c>
      <c r="AM91">
        <f t="shared" si="23"/>
        <v>5.2369526227999996</v>
      </c>
      <c r="AP91" s="9"/>
      <c r="AQ91" s="22">
        <v>1.44211</v>
      </c>
      <c r="AR91" s="22">
        <v>262.58600000000001</v>
      </c>
      <c r="AS91" s="22">
        <v>-1.5942399999999999E-2</v>
      </c>
      <c r="AT91" s="22">
        <v>81</v>
      </c>
      <c r="AU91" s="22">
        <v>1.4416500000000001</v>
      </c>
      <c r="AV91">
        <f t="shared" si="24"/>
        <v>15.942399999999999</v>
      </c>
      <c r="AW91">
        <f t="shared" si="25"/>
        <v>22.990694464000001</v>
      </c>
      <c r="AX91" s="9"/>
      <c r="AY91" s="22">
        <v>0.30792199999999997</v>
      </c>
      <c r="AZ91" s="22">
        <v>316.26299999999998</v>
      </c>
      <c r="BA91" s="22">
        <v>-1.7010500000000001E-2</v>
      </c>
      <c r="BB91" s="22">
        <v>81</v>
      </c>
      <c r="BC91" s="22">
        <v>0.307251</v>
      </c>
      <c r="BD91">
        <f t="shared" si="26"/>
        <v>17.0105</v>
      </c>
      <c r="BE91">
        <f t="shared" si="27"/>
        <v>5.2379071809999997</v>
      </c>
      <c r="BH91" s="9"/>
      <c r="BI91" s="22">
        <v>1.44211</v>
      </c>
      <c r="BJ91" s="22">
        <v>375.43299999999999</v>
      </c>
      <c r="BK91" s="22">
        <v>-1.6000400000000001E-2</v>
      </c>
      <c r="BL91" s="22">
        <v>81</v>
      </c>
      <c r="BM91" s="22">
        <v>1.4413499999999999</v>
      </c>
      <c r="BN91">
        <f t="shared" si="28"/>
        <v>16.000400000000003</v>
      </c>
      <c r="BO91">
        <f t="shared" si="29"/>
        <v>23.074336844000005</v>
      </c>
      <c r="BP91" s="9"/>
      <c r="BQ91" s="22">
        <v>0.30792199999999997</v>
      </c>
      <c r="BR91" s="22">
        <v>450.15199999999999</v>
      </c>
      <c r="BS91" s="22">
        <v>-1.6986100000000001E-2</v>
      </c>
      <c r="BT91" s="22">
        <v>81</v>
      </c>
      <c r="BU91" s="22">
        <v>0.307251</v>
      </c>
      <c r="BV91">
        <f t="shared" si="30"/>
        <v>16.9861</v>
      </c>
      <c r="BW91">
        <f t="shared" si="31"/>
        <v>5.2303938841999997</v>
      </c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73.744100000000003</v>
      </c>
      <c r="I92" s="22">
        <v>-1.5566999999999999E-2</v>
      </c>
      <c r="J92" s="22">
        <v>82</v>
      </c>
      <c r="K92" s="22">
        <v>1.4361600000000001</v>
      </c>
      <c r="L92">
        <f t="shared" si="16"/>
        <v>15.566999999999998</v>
      </c>
      <c r="M92">
        <f t="shared" si="17"/>
        <v>22.370868689999998</v>
      </c>
      <c r="N92" s="9"/>
      <c r="O92" s="22">
        <v>0.31295800000000001</v>
      </c>
      <c r="P92" s="22">
        <v>162.98099999999999</v>
      </c>
      <c r="Q92" s="22">
        <v>-1.6854899999999999E-2</v>
      </c>
      <c r="R92" s="22">
        <v>82</v>
      </c>
      <c r="S92" s="22">
        <v>0.312164</v>
      </c>
      <c r="T92">
        <f t="shared" si="18"/>
        <v>16.854900000000001</v>
      </c>
      <c r="U92">
        <f t="shared" si="19"/>
        <v>5.2748757942000006</v>
      </c>
      <c r="X92" s="9"/>
      <c r="Y92" s="22">
        <v>1.4370700000000001</v>
      </c>
      <c r="Z92" s="22">
        <v>113.054</v>
      </c>
      <c r="AA92" s="22">
        <v>-1.5432700000000001E-2</v>
      </c>
      <c r="AB92" s="22">
        <v>82</v>
      </c>
      <c r="AC92" s="22">
        <v>1.4358500000000001</v>
      </c>
      <c r="AD92">
        <f t="shared" si="20"/>
        <v>15.432700000000001</v>
      </c>
      <c r="AE92">
        <f t="shared" si="21"/>
        <v>22.177870189</v>
      </c>
      <c r="AF92" s="9"/>
      <c r="AG92" s="22">
        <v>0.31295800000000001</v>
      </c>
      <c r="AH92" s="22">
        <v>198.047</v>
      </c>
      <c r="AI92" s="22">
        <v>-1.6998300000000001E-2</v>
      </c>
      <c r="AJ92" s="22">
        <v>82</v>
      </c>
      <c r="AK92" s="22">
        <v>0.31228600000000001</v>
      </c>
      <c r="AL92">
        <f t="shared" si="22"/>
        <v>16.9983</v>
      </c>
      <c r="AM92">
        <f t="shared" si="23"/>
        <v>5.3197539713999999</v>
      </c>
      <c r="AP92" s="9"/>
      <c r="AQ92" s="22">
        <v>1.4370700000000001</v>
      </c>
      <c r="AR92" s="22">
        <v>262.68599999999998</v>
      </c>
      <c r="AS92" s="22">
        <v>-1.5963700000000001E-2</v>
      </c>
      <c r="AT92" s="22">
        <v>82</v>
      </c>
      <c r="AU92" s="22">
        <v>1.4358500000000001</v>
      </c>
      <c r="AV92">
        <f t="shared" si="24"/>
        <v>15.963700000000001</v>
      </c>
      <c r="AW92">
        <f t="shared" si="25"/>
        <v>22.940954359000003</v>
      </c>
      <c r="AX92" s="9"/>
      <c r="AY92" s="22">
        <v>0.31295800000000001</v>
      </c>
      <c r="AZ92" s="22">
        <v>316.36399999999998</v>
      </c>
      <c r="BA92" s="22">
        <v>-1.7004399999999999E-2</v>
      </c>
      <c r="BB92" s="22">
        <v>82</v>
      </c>
      <c r="BC92" s="22">
        <v>0.31228600000000001</v>
      </c>
      <c r="BD92">
        <f t="shared" si="26"/>
        <v>17.0044</v>
      </c>
      <c r="BE92">
        <f t="shared" si="27"/>
        <v>5.3216630152000004</v>
      </c>
      <c r="BH92" s="9"/>
      <c r="BI92" s="22">
        <v>1.4370700000000001</v>
      </c>
      <c r="BJ92" s="22">
        <v>375.53399999999999</v>
      </c>
      <c r="BK92" s="22">
        <v>-1.6030900000000001E-2</v>
      </c>
      <c r="BL92" s="22">
        <v>82</v>
      </c>
      <c r="BM92" s="22">
        <v>1.4370700000000001</v>
      </c>
      <c r="BN92">
        <f t="shared" si="28"/>
        <v>16.030899999999999</v>
      </c>
      <c r="BO92">
        <f t="shared" si="29"/>
        <v>23.037525463000001</v>
      </c>
      <c r="BP92" s="9"/>
      <c r="BQ92" s="22">
        <v>0.31295800000000001</v>
      </c>
      <c r="BR92" s="22">
        <v>450.25200000000001</v>
      </c>
      <c r="BS92" s="22">
        <v>-1.69891E-2</v>
      </c>
      <c r="BT92" s="22">
        <v>82</v>
      </c>
      <c r="BU92" s="22">
        <v>0.31231700000000001</v>
      </c>
      <c r="BV92">
        <f t="shared" si="30"/>
        <v>16.989100000000001</v>
      </c>
      <c r="BW92">
        <f t="shared" si="31"/>
        <v>5.3168747578</v>
      </c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73.844899999999996</v>
      </c>
      <c r="I93" s="22">
        <v>-1.55853E-2</v>
      </c>
      <c r="J93" s="22">
        <v>83</v>
      </c>
      <c r="K93" s="22">
        <v>1.43127</v>
      </c>
      <c r="L93">
        <f t="shared" si="16"/>
        <v>15.5853</v>
      </c>
      <c r="M93">
        <f t="shared" si="17"/>
        <v>22.318773012000001</v>
      </c>
      <c r="N93" s="9"/>
      <c r="O93" s="22">
        <v>0.31799300000000003</v>
      </c>
      <c r="P93" s="22">
        <v>163.08099999999999</v>
      </c>
      <c r="Q93" s="22">
        <v>-1.6864000000000001E-2</v>
      </c>
      <c r="R93" s="22">
        <v>83</v>
      </c>
      <c r="S93" s="22">
        <v>0.31735200000000002</v>
      </c>
      <c r="T93">
        <f t="shared" si="18"/>
        <v>16.864000000000001</v>
      </c>
      <c r="U93">
        <f t="shared" si="19"/>
        <v>5.3626339520000004</v>
      </c>
      <c r="X93" s="9"/>
      <c r="Y93" s="22">
        <v>1.43204</v>
      </c>
      <c r="Z93" s="22">
        <v>113.155</v>
      </c>
      <c r="AA93" s="22">
        <v>-1.54053E-2</v>
      </c>
      <c r="AB93" s="22">
        <v>83</v>
      </c>
      <c r="AC93" s="22">
        <v>1.43127</v>
      </c>
      <c r="AD93">
        <f t="shared" si="20"/>
        <v>15.4053</v>
      </c>
      <c r="AE93">
        <f t="shared" si="21"/>
        <v>22.061005812000001</v>
      </c>
      <c r="AF93" s="9"/>
      <c r="AG93" s="22">
        <v>0.31799300000000003</v>
      </c>
      <c r="AH93" s="22">
        <v>198.148</v>
      </c>
      <c r="AI93" s="22">
        <v>-1.7013500000000001E-2</v>
      </c>
      <c r="AJ93" s="22">
        <v>83</v>
      </c>
      <c r="AK93" s="22">
        <v>0.31723000000000001</v>
      </c>
      <c r="AL93">
        <f t="shared" si="22"/>
        <v>17.013500000000001</v>
      </c>
      <c r="AM93">
        <f t="shared" si="23"/>
        <v>5.4101739055000007</v>
      </c>
      <c r="AP93" s="9"/>
      <c r="AQ93" s="22">
        <v>1.43204</v>
      </c>
      <c r="AR93" s="22">
        <v>262.78699999999998</v>
      </c>
      <c r="AS93" s="22">
        <v>-1.6000400000000001E-2</v>
      </c>
      <c r="AT93" s="22">
        <v>83</v>
      </c>
      <c r="AU93" s="22">
        <v>1.43188</v>
      </c>
      <c r="AV93">
        <f t="shared" si="24"/>
        <v>16.000400000000003</v>
      </c>
      <c r="AW93">
        <f t="shared" si="25"/>
        <v>22.913212816000005</v>
      </c>
      <c r="AX93" s="9"/>
      <c r="AY93" s="22">
        <v>0.31799300000000003</v>
      </c>
      <c r="AZ93" s="22">
        <v>316.46499999999997</v>
      </c>
      <c r="BA93" s="22">
        <v>-1.6998300000000001E-2</v>
      </c>
      <c r="BB93" s="22">
        <v>83</v>
      </c>
      <c r="BC93" s="22">
        <v>0.31735200000000002</v>
      </c>
      <c r="BD93">
        <f t="shared" si="26"/>
        <v>16.9983</v>
      </c>
      <c r="BE93">
        <f t="shared" si="27"/>
        <v>5.4053404119000001</v>
      </c>
      <c r="BH93" s="9"/>
      <c r="BI93" s="22">
        <v>1.43204</v>
      </c>
      <c r="BJ93" s="22">
        <v>375.63499999999999</v>
      </c>
      <c r="BK93" s="22">
        <v>-1.60217E-2</v>
      </c>
      <c r="BL93" s="22">
        <v>83</v>
      </c>
      <c r="BM93" s="22">
        <v>1.43127</v>
      </c>
      <c r="BN93">
        <f t="shared" si="28"/>
        <v>16.021699999999999</v>
      </c>
      <c r="BO93">
        <f t="shared" si="29"/>
        <v>22.943715267999998</v>
      </c>
      <c r="BP93" s="9"/>
      <c r="BQ93" s="22">
        <v>0.31799300000000003</v>
      </c>
      <c r="BR93" s="22">
        <v>450.35300000000001</v>
      </c>
      <c r="BS93" s="22">
        <v>-1.6995199999999999E-2</v>
      </c>
      <c r="BT93" s="22">
        <v>83</v>
      </c>
      <c r="BU93" s="22">
        <v>0.317413</v>
      </c>
      <c r="BV93">
        <f t="shared" si="30"/>
        <v>16.995199999999997</v>
      </c>
      <c r="BW93">
        <f t="shared" si="31"/>
        <v>5.4043546335999997</v>
      </c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73.945599999999999</v>
      </c>
      <c r="I94" s="22">
        <v>-1.5606699999999999E-2</v>
      </c>
      <c r="J94" s="22">
        <v>84</v>
      </c>
      <c r="K94" s="22">
        <v>1.42639</v>
      </c>
      <c r="L94">
        <f t="shared" si="16"/>
        <v>15.6067</v>
      </c>
      <c r="M94">
        <f t="shared" si="17"/>
        <v>22.270760899999999</v>
      </c>
      <c r="N94" s="9"/>
      <c r="O94" s="22">
        <v>0.32302900000000001</v>
      </c>
      <c r="P94" s="22">
        <v>163.18199999999999</v>
      </c>
      <c r="Q94" s="22">
        <v>-1.68518E-2</v>
      </c>
      <c r="R94" s="22">
        <v>84</v>
      </c>
      <c r="S94" s="22">
        <v>0.32232699999999997</v>
      </c>
      <c r="T94">
        <f t="shared" si="18"/>
        <v>16.851800000000001</v>
      </c>
      <c r="U94">
        <f t="shared" si="19"/>
        <v>5.4436201022000006</v>
      </c>
      <c r="X94" s="9"/>
      <c r="Y94" s="22">
        <v>1.427</v>
      </c>
      <c r="Z94" s="22">
        <v>113.255</v>
      </c>
      <c r="AA94" s="22">
        <v>-1.5191700000000001E-2</v>
      </c>
      <c r="AB94" s="22">
        <v>84</v>
      </c>
      <c r="AC94" s="22">
        <v>1.42639</v>
      </c>
      <c r="AD94">
        <f t="shared" si="20"/>
        <v>15.191700000000001</v>
      </c>
      <c r="AE94">
        <f t="shared" si="21"/>
        <v>21.678555900000003</v>
      </c>
      <c r="AF94" s="9"/>
      <c r="AG94" s="22">
        <v>0.32302900000000001</v>
      </c>
      <c r="AH94" s="22">
        <v>198.249</v>
      </c>
      <c r="AI94" s="22">
        <v>-1.7013500000000001E-2</v>
      </c>
      <c r="AJ94" s="22">
        <v>84</v>
      </c>
      <c r="AK94" s="22">
        <v>0.32241799999999998</v>
      </c>
      <c r="AL94">
        <f t="shared" si="22"/>
        <v>17.013500000000001</v>
      </c>
      <c r="AM94">
        <f t="shared" si="23"/>
        <v>5.4958538915000004</v>
      </c>
      <c r="AP94" s="9"/>
      <c r="AQ94" s="22">
        <v>1.427</v>
      </c>
      <c r="AR94" s="22">
        <v>262.88799999999998</v>
      </c>
      <c r="AS94" s="22">
        <v>-1.6043100000000001E-2</v>
      </c>
      <c r="AT94" s="22">
        <v>84</v>
      </c>
      <c r="AU94" s="22">
        <v>1.4267000000000001</v>
      </c>
      <c r="AV94">
        <f t="shared" si="24"/>
        <v>16.043100000000003</v>
      </c>
      <c r="AW94">
        <f t="shared" si="25"/>
        <v>22.893503700000004</v>
      </c>
      <c r="AX94" s="9"/>
      <c r="AY94" s="22">
        <v>0.32302900000000001</v>
      </c>
      <c r="AZ94" s="22">
        <v>316.56599999999997</v>
      </c>
      <c r="BA94" s="22">
        <v>-1.6998300000000001E-2</v>
      </c>
      <c r="BB94" s="22">
        <v>84</v>
      </c>
      <c r="BC94" s="22">
        <v>0.32232699999999997</v>
      </c>
      <c r="BD94">
        <f t="shared" si="26"/>
        <v>16.9983</v>
      </c>
      <c r="BE94">
        <f t="shared" si="27"/>
        <v>5.4909438506999999</v>
      </c>
      <c r="BH94" s="9"/>
      <c r="BI94" s="22">
        <v>1.427</v>
      </c>
      <c r="BJ94" s="22">
        <v>375.73500000000001</v>
      </c>
      <c r="BK94" s="22">
        <v>-1.6067499999999998E-2</v>
      </c>
      <c r="BL94" s="22">
        <v>84</v>
      </c>
      <c r="BM94" s="22">
        <v>1.42639</v>
      </c>
      <c r="BN94">
        <f t="shared" si="28"/>
        <v>16.067499999999999</v>
      </c>
      <c r="BO94">
        <f t="shared" si="29"/>
        <v>22.9283225</v>
      </c>
      <c r="BP94" s="9"/>
      <c r="BQ94" s="22">
        <v>0.32302900000000001</v>
      </c>
      <c r="BR94" s="22">
        <v>450.45400000000001</v>
      </c>
      <c r="BS94" s="22">
        <v>-1.69891E-2</v>
      </c>
      <c r="BT94" s="22">
        <v>84</v>
      </c>
      <c r="BU94" s="22">
        <v>0.32211299999999998</v>
      </c>
      <c r="BV94">
        <f t="shared" si="30"/>
        <v>16.989100000000001</v>
      </c>
      <c r="BW94">
        <f t="shared" si="31"/>
        <v>5.4879719839000005</v>
      </c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74.046300000000002</v>
      </c>
      <c r="I95" s="22">
        <v>-1.5628099999999999E-2</v>
      </c>
      <c r="J95" s="22">
        <v>85</v>
      </c>
      <c r="K95" s="22">
        <v>1.4212</v>
      </c>
      <c r="L95">
        <f t="shared" si="16"/>
        <v>15.628099999999998</v>
      </c>
      <c r="M95">
        <f t="shared" si="17"/>
        <v>22.222689356999997</v>
      </c>
      <c r="N95" s="9"/>
      <c r="O95" s="22">
        <v>0.32806400000000002</v>
      </c>
      <c r="P95" s="22">
        <v>163.28299999999999</v>
      </c>
      <c r="Q95" s="22">
        <v>-1.6864000000000001E-2</v>
      </c>
      <c r="R95" s="22">
        <v>85</v>
      </c>
      <c r="S95" s="22">
        <v>0.32736199999999999</v>
      </c>
      <c r="T95">
        <f t="shared" si="18"/>
        <v>16.864000000000001</v>
      </c>
      <c r="U95">
        <f t="shared" si="19"/>
        <v>5.5324712960000006</v>
      </c>
      <c r="X95" s="9"/>
      <c r="Y95" s="22">
        <v>1.42197</v>
      </c>
      <c r="Z95" s="22">
        <v>113.35599999999999</v>
      </c>
      <c r="AA95" s="22">
        <v>-1.52313E-2</v>
      </c>
      <c r="AB95" s="22">
        <v>85</v>
      </c>
      <c r="AC95" s="22">
        <v>1.4209000000000001</v>
      </c>
      <c r="AD95">
        <f t="shared" si="20"/>
        <v>15.231299999999999</v>
      </c>
      <c r="AE95">
        <f t="shared" si="21"/>
        <v>21.658451660999997</v>
      </c>
      <c r="AF95" s="9"/>
      <c r="AG95" s="22">
        <v>0.32806400000000002</v>
      </c>
      <c r="AH95" s="22">
        <v>198.34899999999999</v>
      </c>
      <c r="AI95" s="22">
        <v>-1.7010500000000001E-2</v>
      </c>
      <c r="AJ95" s="22">
        <v>85</v>
      </c>
      <c r="AK95" s="22">
        <v>0.32739299999999999</v>
      </c>
      <c r="AL95">
        <f t="shared" si="22"/>
        <v>17.0105</v>
      </c>
      <c r="AM95">
        <f t="shared" si="23"/>
        <v>5.5805326720000004</v>
      </c>
      <c r="AP95" s="9"/>
      <c r="AQ95" s="22">
        <v>1.42197</v>
      </c>
      <c r="AR95" s="22">
        <v>262.988</v>
      </c>
      <c r="AS95" s="22">
        <v>-1.6067499999999998E-2</v>
      </c>
      <c r="AT95" s="22">
        <v>85</v>
      </c>
      <c r="AU95" s="22">
        <v>1.42059</v>
      </c>
      <c r="AV95">
        <f t="shared" si="24"/>
        <v>16.067499999999999</v>
      </c>
      <c r="AW95">
        <f t="shared" si="25"/>
        <v>22.847502974999998</v>
      </c>
      <c r="AX95" s="9"/>
      <c r="AY95" s="22">
        <v>0.32806400000000002</v>
      </c>
      <c r="AZ95" s="22">
        <v>316.666</v>
      </c>
      <c r="BA95" s="22">
        <v>-1.7004399999999999E-2</v>
      </c>
      <c r="BB95" s="22">
        <v>85</v>
      </c>
      <c r="BC95" s="22">
        <v>0.32727099999999998</v>
      </c>
      <c r="BD95">
        <f t="shared" si="26"/>
        <v>17.0044</v>
      </c>
      <c r="BE95">
        <f t="shared" si="27"/>
        <v>5.5785314816000007</v>
      </c>
      <c r="BH95" s="9"/>
      <c r="BI95" s="22">
        <v>1.42197</v>
      </c>
      <c r="BJ95" s="22">
        <v>375.83600000000001</v>
      </c>
      <c r="BK95" s="22">
        <v>-1.6082800000000001E-2</v>
      </c>
      <c r="BL95" s="22">
        <v>85</v>
      </c>
      <c r="BM95" s="22">
        <v>1.4215100000000001</v>
      </c>
      <c r="BN95">
        <f t="shared" si="28"/>
        <v>16.082800000000002</v>
      </c>
      <c r="BO95">
        <f t="shared" si="29"/>
        <v>22.869259116000002</v>
      </c>
      <c r="BP95" s="9"/>
      <c r="BQ95" s="22">
        <v>0.32806400000000002</v>
      </c>
      <c r="BR95" s="22">
        <v>450.55399999999997</v>
      </c>
      <c r="BS95" s="22">
        <v>-1.6995199999999999E-2</v>
      </c>
      <c r="BT95" s="22">
        <v>85</v>
      </c>
      <c r="BU95" s="22">
        <v>0.32736199999999999</v>
      </c>
      <c r="BV95">
        <f t="shared" si="30"/>
        <v>16.995199999999997</v>
      </c>
      <c r="BW95">
        <f t="shared" si="31"/>
        <v>5.5755132927999993</v>
      </c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74.147000000000006</v>
      </c>
      <c r="I96" s="22">
        <v>-1.5628099999999999E-2</v>
      </c>
      <c r="J96" s="22">
        <v>86</v>
      </c>
      <c r="K96" s="22">
        <v>1.4160200000000001</v>
      </c>
      <c r="L96">
        <f t="shared" si="16"/>
        <v>15.628099999999998</v>
      </c>
      <c r="M96">
        <f t="shared" si="17"/>
        <v>22.143923732999998</v>
      </c>
      <c r="N96" s="9"/>
      <c r="O96" s="22">
        <v>0.33309899999999998</v>
      </c>
      <c r="P96" s="22">
        <v>163.38300000000001</v>
      </c>
      <c r="Q96" s="22">
        <v>-1.6857899999999999E-2</v>
      </c>
      <c r="R96" s="22">
        <v>86</v>
      </c>
      <c r="S96" s="22">
        <v>0.332428</v>
      </c>
      <c r="T96">
        <f t="shared" si="18"/>
        <v>16.857899999999997</v>
      </c>
      <c r="U96">
        <f t="shared" si="19"/>
        <v>5.6153496320999983</v>
      </c>
      <c r="X96" s="9"/>
      <c r="Y96" s="22">
        <v>1.41693</v>
      </c>
      <c r="Z96" s="22">
        <v>113.45699999999999</v>
      </c>
      <c r="AA96" s="22">
        <v>-1.52649E-2</v>
      </c>
      <c r="AB96" s="22">
        <v>86</v>
      </c>
      <c r="AC96" s="22">
        <v>1.41693</v>
      </c>
      <c r="AD96">
        <f t="shared" si="20"/>
        <v>15.264899999999999</v>
      </c>
      <c r="AE96">
        <f t="shared" si="21"/>
        <v>21.629294757</v>
      </c>
      <c r="AF96" s="9"/>
      <c r="AG96" s="22">
        <v>0.33309899999999998</v>
      </c>
      <c r="AH96" s="22">
        <v>198.45</v>
      </c>
      <c r="AI96" s="22">
        <v>-1.7007399999999999E-2</v>
      </c>
      <c r="AJ96" s="22">
        <v>86</v>
      </c>
      <c r="AK96" s="22">
        <v>0.33251999999999998</v>
      </c>
      <c r="AL96">
        <f t="shared" si="22"/>
        <v>17.007400000000001</v>
      </c>
      <c r="AM96">
        <f t="shared" si="23"/>
        <v>5.6651479326</v>
      </c>
      <c r="AP96" s="9"/>
      <c r="AQ96" s="22">
        <v>1.41693</v>
      </c>
      <c r="AR96" s="22">
        <v>263.089</v>
      </c>
      <c r="AS96" s="22">
        <v>-1.6058300000000001E-2</v>
      </c>
      <c r="AT96" s="22">
        <v>86</v>
      </c>
      <c r="AU96" s="22">
        <v>1.41632</v>
      </c>
      <c r="AV96">
        <f t="shared" si="24"/>
        <v>16.058300000000003</v>
      </c>
      <c r="AW96">
        <f t="shared" si="25"/>
        <v>22.753487019000005</v>
      </c>
      <c r="AX96" s="9"/>
      <c r="AY96" s="22">
        <v>0.33309899999999998</v>
      </c>
      <c r="AZ96" s="22">
        <v>316.767</v>
      </c>
      <c r="BA96" s="22">
        <v>-1.7004399999999999E-2</v>
      </c>
      <c r="BB96" s="22">
        <v>86</v>
      </c>
      <c r="BC96" s="22">
        <v>0.332428</v>
      </c>
      <c r="BD96">
        <f t="shared" si="26"/>
        <v>17.0044</v>
      </c>
      <c r="BE96">
        <f t="shared" si="27"/>
        <v>5.6641486356000001</v>
      </c>
      <c r="BH96" s="9"/>
      <c r="BI96" s="22">
        <v>1.41693</v>
      </c>
      <c r="BJ96" s="22">
        <v>375.93700000000001</v>
      </c>
      <c r="BK96" s="22">
        <v>-1.6110200000000002E-2</v>
      </c>
      <c r="BL96" s="22">
        <v>86</v>
      </c>
      <c r="BM96" s="22">
        <v>1.41571</v>
      </c>
      <c r="BN96">
        <f t="shared" si="28"/>
        <v>16.110200000000003</v>
      </c>
      <c r="BO96">
        <f t="shared" si="29"/>
        <v>22.827025686000002</v>
      </c>
      <c r="BP96" s="9"/>
      <c r="BQ96" s="22">
        <v>0.33309899999999998</v>
      </c>
      <c r="BR96" s="22">
        <v>450.65499999999997</v>
      </c>
      <c r="BS96" s="22">
        <v>-1.6986100000000001E-2</v>
      </c>
      <c r="BT96" s="22">
        <v>86</v>
      </c>
      <c r="BU96" s="22">
        <v>0.332397</v>
      </c>
      <c r="BV96">
        <f t="shared" si="30"/>
        <v>16.9861</v>
      </c>
      <c r="BW96">
        <f t="shared" si="31"/>
        <v>5.6580529238999997</v>
      </c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74.247699999999995</v>
      </c>
      <c r="I97" s="22">
        <v>-1.5640299999999999E-2</v>
      </c>
      <c r="J97" s="22">
        <v>87</v>
      </c>
      <c r="K97" s="22">
        <v>1.41174</v>
      </c>
      <c r="L97">
        <f t="shared" si="16"/>
        <v>15.6403</v>
      </c>
      <c r="M97">
        <f t="shared" si="17"/>
        <v>22.082539569999998</v>
      </c>
      <c r="N97" s="9"/>
      <c r="O97" s="22">
        <v>0.33813500000000002</v>
      </c>
      <c r="P97" s="22">
        <v>163.48400000000001</v>
      </c>
      <c r="Q97" s="22">
        <v>-1.6861000000000001E-2</v>
      </c>
      <c r="R97" s="22">
        <v>87</v>
      </c>
      <c r="S97" s="22">
        <v>0.33755499999999999</v>
      </c>
      <c r="T97">
        <f t="shared" si="18"/>
        <v>16.861000000000001</v>
      </c>
      <c r="U97">
        <f t="shared" si="19"/>
        <v>5.7012942350000007</v>
      </c>
      <c r="X97" s="9"/>
      <c r="Y97" s="22">
        <v>1.4118999999999999</v>
      </c>
      <c r="Z97" s="22">
        <v>113.557</v>
      </c>
      <c r="AA97" s="22">
        <v>-1.5280200000000001E-2</v>
      </c>
      <c r="AB97" s="22">
        <v>87</v>
      </c>
      <c r="AC97" s="22">
        <v>1.41113</v>
      </c>
      <c r="AD97">
        <f t="shared" si="20"/>
        <v>15.280200000000001</v>
      </c>
      <c r="AE97">
        <f t="shared" si="21"/>
        <v>21.574114380000001</v>
      </c>
      <c r="AF97" s="9"/>
      <c r="AG97" s="22">
        <v>0.33813500000000002</v>
      </c>
      <c r="AH97" s="22">
        <v>198.55099999999999</v>
      </c>
      <c r="AI97" s="22">
        <v>-1.7010500000000001E-2</v>
      </c>
      <c r="AJ97" s="22">
        <v>87</v>
      </c>
      <c r="AK97" s="22">
        <v>0.33752399999999999</v>
      </c>
      <c r="AL97">
        <f t="shared" si="22"/>
        <v>17.0105</v>
      </c>
      <c r="AM97">
        <f t="shared" si="23"/>
        <v>5.7518454175000002</v>
      </c>
      <c r="AP97" s="9"/>
      <c r="AQ97" s="22">
        <v>1.4118999999999999</v>
      </c>
      <c r="AR97" s="22">
        <v>263.19</v>
      </c>
      <c r="AS97" s="22">
        <v>-1.6085800000000001E-2</v>
      </c>
      <c r="AT97" s="22">
        <v>87</v>
      </c>
      <c r="AU97" s="22">
        <v>1.41174</v>
      </c>
      <c r="AV97">
        <f t="shared" si="24"/>
        <v>16.085800000000003</v>
      </c>
      <c r="AW97">
        <f t="shared" si="25"/>
        <v>22.711541020000002</v>
      </c>
      <c r="AX97" s="9"/>
      <c r="AY97" s="22">
        <v>0.33813500000000002</v>
      </c>
      <c r="AZ97" s="22">
        <v>316.86799999999999</v>
      </c>
      <c r="BA97" s="22">
        <v>-1.6992199999999999E-2</v>
      </c>
      <c r="BB97" s="22">
        <v>87</v>
      </c>
      <c r="BC97" s="22">
        <v>0.33755499999999999</v>
      </c>
      <c r="BD97">
        <f t="shared" si="26"/>
        <v>16.9922</v>
      </c>
      <c r="BE97">
        <f t="shared" si="27"/>
        <v>5.7456575470000004</v>
      </c>
      <c r="BH97" s="9"/>
      <c r="BI97" s="22">
        <v>1.4118999999999999</v>
      </c>
      <c r="BJ97" s="22">
        <v>376.03800000000001</v>
      </c>
      <c r="BK97" s="22">
        <v>-1.61163E-2</v>
      </c>
      <c r="BL97" s="22">
        <v>87</v>
      </c>
      <c r="BM97" s="22">
        <v>1.41083</v>
      </c>
      <c r="BN97">
        <f t="shared" si="28"/>
        <v>16.116299999999999</v>
      </c>
      <c r="BO97">
        <f t="shared" si="29"/>
        <v>22.754603969999998</v>
      </c>
      <c r="BP97" s="9"/>
      <c r="BQ97" s="22">
        <v>0.33813500000000002</v>
      </c>
      <c r="BR97" s="22">
        <v>450.75599999999997</v>
      </c>
      <c r="BS97" s="22">
        <v>-1.6992199999999999E-2</v>
      </c>
      <c r="BT97" s="22">
        <v>87</v>
      </c>
      <c r="BU97" s="22">
        <v>0.337341</v>
      </c>
      <c r="BV97">
        <f t="shared" si="30"/>
        <v>16.9922</v>
      </c>
      <c r="BW97">
        <f t="shared" si="31"/>
        <v>5.7456575470000004</v>
      </c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74.348399999999998</v>
      </c>
      <c r="I98" s="22">
        <v>-1.5676900000000001E-2</v>
      </c>
      <c r="J98" s="22">
        <v>88</v>
      </c>
      <c r="K98" s="22">
        <v>1.40656</v>
      </c>
      <c r="L98">
        <f t="shared" si="16"/>
        <v>15.6769</v>
      </c>
      <c r="M98">
        <f t="shared" si="17"/>
        <v>22.055203534</v>
      </c>
      <c r="N98" s="9"/>
      <c r="O98" s="22">
        <v>0.34316999999999998</v>
      </c>
      <c r="P98" s="22">
        <v>163.58500000000001</v>
      </c>
      <c r="Q98" s="22">
        <v>-1.6857899999999999E-2</v>
      </c>
      <c r="R98" s="22">
        <v>88</v>
      </c>
      <c r="S98" s="22">
        <v>0.34252899999999997</v>
      </c>
      <c r="T98">
        <f t="shared" si="18"/>
        <v>16.857899999999997</v>
      </c>
      <c r="U98">
        <f t="shared" si="19"/>
        <v>5.7851255429999986</v>
      </c>
      <c r="X98" s="9"/>
      <c r="Y98" s="22">
        <v>1.40686</v>
      </c>
      <c r="Z98" s="22">
        <v>113.658</v>
      </c>
      <c r="AA98" s="22">
        <v>-1.5332E-2</v>
      </c>
      <c r="AB98" s="22">
        <v>88</v>
      </c>
      <c r="AC98" s="22">
        <v>1.40564</v>
      </c>
      <c r="AD98">
        <f t="shared" si="20"/>
        <v>15.332000000000001</v>
      </c>
      <c r="AE98">
        <f t="shared" si="21"/>
        <v>21.569977520000002</v>
      </c>
      <c r="AF98" s="9"/>
      <c r="AG98" s="22">
        <v>0.34316999999999998</v>
      </c>
      <c r="AH98" s="22">
        <v>198.65199999999999</v>
      </c>
      <c r="AI98" s="22">
        <v>-1.7004399999999999E-2</v>
      </c>
      <c r="AJ98" s="22">
        <v>88</v>
      </c>
      <c r="AK98" s="22">
        <v>0.34237699999999999</v>
      </c>
      <c r="AL98">
        <f t="shared" si="22"/>
        <v>17.0044</v>
      </c>
      <c r="AM98">
        <f t="shared" si="23"/>
        <v>5.8353999480000001</v>
      </c>
      <c r="AP98" s="9"/>
      <c r="AQ98" s="22">
        <v>1.40686</v>
      </c>
      <c r="AR98" s="22">
        <v>263.291</v>
      </c>
      <c r="AS98" s="22">
        <v>-1.6113300000000001E-2</v>
      </c>
      <c r="AT98" s="22">
        <v>88</v>
      </c>
      <c r="AU98" s="22">
        <v>1.40594</v>
      </c>
      <c r="AV98">
        <f t="shared" si="24"/>
        <v>16.113299999999999</v>
      </c>
      <c r="AW98">
        <f t="shared" si="25"/>
        <v>22.669157237999997</v>
      </c>
      <c r="AX98" s="9"/>
      <c r="AY98" s="22">
        <v>0.34316999999999998</v>
      </c>
      <c r="AZ98" s="22">
        <v>316.96800000000002</v>
      </c>
      <c r="BA98" s="22">
        <v>-1.6995199999999999E-2</v>
      </c>
      <c r="BB98" s="22">
        <v>88</v>
      </c>
      <c r="BC98" s="22">
        <v>0.34246799999999999</v>
      </c>
      <c r="BD98">
        <f t="shared" si="26"/>
        <v>16.995199999999997</v>
      </c>
      <c r="BE98">
        <f t="shared" si="27"/>
        <v>5.8322427839999982</v>
      </c>
      <c r="BH98" s="9"/>
      <c r="BI98" s="22">
        <v>1.40686</v>
      </c>
      <c r="BJ98" s="22">
        <v>376.13799999999998</v>
      </c>
      <c r="BK98" s="22">
        <v>-1.6122399999999999E-2</v>
      </c>
      <c r="BL98" s="22">
        <v>88</v>
      </c>
      <c r="BM98" s="22">
        <v>1.40625</v>
      </c>
      <c r="BN98">
        <f t="shared" si="28"/>
        <v>16.122399999999999</v>
      </c>
      <c r="BO98">
        <f t="shared" si="29"/>
        <v>22.681959663999997</v>
      </c>
      <c r="BP98" s="9"/>
      <c r="BQ98" s="22">
        <v>0.34316999999999998</v>
      </c>
      <c r="BR98" s="22">
        <v>450.85599999999999</v>
      </c>
      <c r="BS98" s="22">
        <v>-1.6992199999999999E-2</v>
      </c>
      <c r="BT98" s="22">
        <v>88</v>
      </c>
      <c r="BU98" s="22">
        <v>0.34234599999999998</v>
      </c>
      <c r="BV98">
        <f t="shared" si="30"/>
        <v>16.9922</v>
      </c>
      <c r="BW98">
        <f t="shared" si="31"/>
        <v>5.8312132739999996</v>
      </c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74.449100000000001</v>
      </c>
      <c r="I99" s="22">
        <v>-1.57349E-2</v>
      </c>
      <c r="J99" s="22">
        <v>89</v>
      </c>
      <c r="K99" s="22">
        <v>1.40045</v>
      </c>
      <c r="L99">
        <f t="shared" si="16"/>
        <v>15.7349</v>
      </c>
      <c r="M99">
        <f t="shared" si="17"/>
        <v>22.057497518000002</v>
      </c>
      <c r="N99" s="9"/>
      <c r="O99" s="22">
        <v>0.34820600000000002</v>
      </c>
      <c r="P99" s="22">
        <v>163.68600000000001</v>
      </c>
      <c r="Q99" s="22">
        <v>-1.6848800000000001E-2</v>
      </c>
      <c r="R99" s="22">
        <v>89</v>
      </c>
      <c r="S99" s="22">
        <v>0.347717</v>
      </c>
      <c r="T99">
        <f t="shared" si="18"/>
        <v>16.848800000000001</v>
      </c>
      <c r="U99">
        <f t="shared" si="19"/>
        <v>5.8668532528000004</v>
      </c>
      <c r="X99" s="9"/>
      <c r="Y99" s="22">
        <v>1.4018200000000001</v>
      </c>
      <c r="Z99" s="22">
        <v>113.759</v>
      </c>
      <c r="AA99" s="22">
        <v>-1.5341199999999999E-2</v>
      </c>
      <c r="AB99" s="22">
        <v>89</v>
      </c>
      <c r="AC99" s="22">
        <v>1.40106</v>
      </c>
      <c r="AD99">
        <f t="shared" si="20"/>
        <v>15.341199999999999</v>
      </c>
      <c r="AE99">
        <f t="shared" si="21"/>
        <v>21.505600984000001</v>
      </c>
      <c r="AF99" s="9"/>
      <c r="AG99" s="22">
        <v>0.34820600000000002</v>
      </c>
      <c r="AH99" s="22">
        <v>198.75200000000001</v>
      </c>
      <c r="AI99" s="22">
        <v>-1.7004399999999999E-2</v>
      </c>
      <c r="AJ99" s="22">
        <v>89</v>
      </c>
      <c r="AK99" s="22">
        <v>0.34756500000000001</v>
      </c>
      <c r="AL99">
        <f t="shared" si="22"/>
        <v>17.0044</v>
      </c>
      <c r="AM99">
        <f t="shared" si="23"/>
        <v>5.9210341064000005</v>
      </c>
      <c r="AP99" s="9"/>
      <c r="AQ99" s="22">
        <v>1.4018200000000001</v>
      </c>
      <c r="AR99" s="22">
        <v>263.39100000000002</v>
      </c>
      <c r="AS99" s="22">
        <v>-1.6122399999999999E-2</v>
      </c>
      <c r="AT99" s="22">
        <v>89</v>
      </c>
      <c r="AU99" s="22">
        <v>1.40106</v>
      </c>
      <c r="AV99">
        <f t="shared" si="24"/>
        <v>16.122399999999999</v>
      </c>
      <c r="AW99">
        <f t="shared" si="25"/>
        <v>22.600702767999998</v>
      </c>
      <c r="AX99" s="9"/>
      <c r="AY99" s="22">
        <v>0.34820600000000002</v>
      </c>
      <c r="AZ99" s="22">
        <v>317.06900000000002</v>
      </c>
      <c r="BA99" s="22">
        <v>-1.7004399999999999E-2</v>
      </c>
      <c r="BB99" s="22">
        <v>89</v>
      </c>
      <c r="BC99" s="22">
        <v>0.34753400000000001</v>
      </c>
      <c r="BD99">
        <f t="shared" si="26"/>
        <v>17.0044</v>
      </c>
      <c r="BE99">
        <f t="shared" si="27"/>
        <v>5.9210341064000005</v>
      </c>
      <c r="BH99" s="9"/>
      <c r="BI99" s="22">
        <v>1.4018200000000001</v>
      </c>
      <c r="BJ99" s="22">
        <v>376.23899999999998</v>
      </c>
      <c r="BK99" s="22">
        <v>-1.6177400000000002E-2</v>
      </c>
      <c r="BL99" s="22">
        <v>89</v>
      </c>
      <c r="BM99" s="22">
        <v>1.40106</v>
      </c>
      <c r="BN99">
        <f t="shared" si="28"/>
        <v>16.177400000000002</v>
      </c>
      <c r="BO99">
        <f t="shared" si="29"/>
        <v>22.677802868000004</v>
      </c>
      <c r="BP99" s="9"/>
      <c r="BQ99" s="22">
        <v>0.34820600000000002</v>
      </c>
      <c r="BR99" s="22">
        <v>450.95699999999999</v>
      </c>
      <c r="BS99" s="22">
        <v>-1.6992199999999999E-2</v>
      </c>
      <c r="BT99" s="22">
        <v>89</v>
      </c>
      <c r="BU99" s="22">
        <v>0.347748</v>
      </c>
      <c r="BV99">
        <f t="shared" si="30"/>
        <v>16.9922</v>
      </c>
      <c r="BW99">
        <f t="shared" si="31"/>
        <v>5.9167859932000004</v>
      </c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74.549800000000005</v>
      </c>
      <c r="I100" s="22">
        <v>-1.5744000000000001E-2</v>
      </c>
      <c r="J100" s="22">
        <v>90</v>
      </c>
      <c r="K100" s="22">
        <v>1.39557</v>
      </c>
      <c r="L100">
        <f t="shared" si="16"/>
        <v>15.744000000000002</v>
      </c>
      <c r="M100">
        <f t="shared" si="17"/>
        <v>21.991061760000001</v>
      </c>
      <c r="N100" s="9"/>
      <c r="O100" s="22">
        <v>0.35324100000000003</v>
      </c>
      <c r="P100" s="22">
        <v>163.786</v>
      </c>
      <c r="Q100" s="22">
        <v>-1.6857899999999999E-2</v>
      </c>
      <c r="R100" s="22">
        <v>90</v>
      </c>
      <c r="S100" s="22">
        <v>0.35275299999999998</v>
      </c>
      <c r="T100">
        <f t="shared" si="18"/>
        <v>16.857899999999997</v>
      </c>
      <c r="U100">
        <f t="shared" si="19"/>
        <v>5.9549014538999998</v>
      </c>
      <c r="X100" s="9"/>
      <c r="Y100" s="22">
        <v>1.39679</v>
      </c>
      <c r="Z100" s="22">
        <v>113.86</v>
      </c>
      <c r="AA100" s="22">
        <v>-1.51459E-2</v>
      </c>
      <c r="AB100" s="22">
        <v>90</v>
      </c>
      <c r="AC100" s="22">
        <v>1.3964799999999999</v>
      </c>
      <c r="AD100">
        <f t="shared" si="20"/>
        <v>15.145900000000001</v>
      </c>
      <c r="AE100">
        <f t="shared" si="21"/>
        <v>21.155641661000001</v>
      </c>
      <c r="AF100" s="9"/>
      <c r="AG100" s="22">
        <v>0.35324100000000003</v>
      </c>
      <c r="AH100" s="22">
        <v>198.85300000000001</v>
      </c>
      <c r="AI100" s="22">
        <v>-1.6998300000000001E-2</v>
      </c>
      <c r="AJ100" s="22">
        <v>90</v>
      </c>
      <c r="AK100" s="22">
        <v>0.35260000000000002</v>
      </c>
      <c r="AL100">
        <f t="shared" si="22"/>
        <v>16.9983</v>
      </c>
      <c r="AM100">
        <f t="shared" si="23"/>
        <v>6.0044964903000002</v>
      </c>
      <c r="AP100" s="9"/>
      <c r="AQ100" s="22">
        <v>1.39679</v>
      </c>
      <c r="AR100" s="22">
        <v>263.49200000000002</v>
      </c>
      <c r="AS100" s="22">
        <v>-1.6134599999999999E-2</v>
      </c>
      <c r="AT100" s="22">
        <v>90</v>
      </c>
      <c r="AU100" s="22">
        <v>1.39618</v>
      </c>
      <c r="AV100">
        <f t="shared" si="24"/>
        <v>16.134599999999999</v>
      </c>
      <c r="AW100">
        <f t="shared" si="25"/>
        <v>22.536647933999998</v>
      </c>
      <c r="AX100" s="9"/>
      <c r="AY100" s="22">
        <v>0.35324100000000003</v>
      </c>
      <c r="AZ100" s="22">
        <v>317.17</v>
      </c>
      <c r="BA100" s="22">
        <v>-1.6998300000000001E-2</v>
      </c>
      <c r="BB100" s="22">
        <v>90</v>
      </c>
      <c r="BC100" s="22">
        <v>0.352356</v>
      </c>
      <c r="BD100">
        <f t="shared" si="26"/>
        <v>16.9983</v>
      </c>
      <c r="BE100">
        <f t="shared" si="27"/>
        <v>6.0044964903000002</v>
      </c>
      <c r="BH100" s="9"/>
      <c r="BI100" s="22">
        <v>1.39679</v>
      </c>
      <c r="BJ100" s="22">
        <v>376.34</v>
      </c>
      <c r="BK100" s="22">
        <v>-1.6134599999999999E-2</v>
      </c>
      <c r="BL100" s="22">
        <v>90</v>
      </c>
      <c r="BM100" s="22">
        <v>1.3958699999999999</v>
      </c>
      <c r="BN100">
        <f t="shared" si="28"/>
        <v>16.134599999999999</v>
      </c>
      <c r="BO100">
        <f t="shared" si="29"/>
        <v>22.536647933999998</v>
      </c>
      <c r="BP100" s="9"/>
      <c r="BQ100" s="22">
        <v>0.35324100000000003</v>
      </c>
      <c r="BR100" s="22">
        <v>451.05799999999999</v>
      </c>
      <c r="BS100" s="22">
        <v>-1.6986100000000001E-2</v>
      </c>
      <c r="BT100" s="22">
        <v>90</v>
      </c>
      <c r="BU100" s="22">
        <v>0.35263100000000003</v>
      </c>
      <c r="BV100">
        <f t="shared" si="30"/>
        <v>16.9861</v>
      </c>
      <c r="BW100">
        <f t="shared" si="31"/>
        <v>6.0001869501000007</v>
      </c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74.650499999999994</v>
      </c>
      <c r="I101" s="22">
        <v>-1.57349E-2</v>
      </c>
      <c r="J101" s="22">
        <v>91</v>
      </c>
      <c r="K101" s="22">
        <v>1.39069</v>
      </c>
      <c r="L101">
        <f t="shared" si="16"/>
        <v>15.7349</v>
      </c>
      <c r="M101">
        <f t="shared" si="17"/>
        <v>21.899047074999999</v>
      </c>
      <c r="N101" s="9"/>
      <c r="O101" s="22">
        <v>0.35827599999999998</v>
      </c>
      <c r="P101" s="22">
        <v>163.887</v>
      </c>
      <c r="Q101" s="22">
        <v>-1.6848800000000001E-2</v>
      </c>
      <c r="R101" s="22">
        <v>91</v>
      </c>
      <c r="S101" s="22">
        <v>0.35760500000000001</v>
      </c>
      <c r="T101">
        <f t="shared" si="18"/>
        <v>16.848800000000001</v>
      </c>
      <c r="U101">
        <f t="shared" si="19"/>
        <v>6.0365206687999997</v>
      </c>
      <c r="X101" s="9"/>
      <c r="Y101" s="22">
        <v>1.39175</v>
      </c>
      <c r="Z101" s="22">
        <v>113.96</v>
      </c>
      <c r="AA101" s="22">
        <v>-1.49231E-2</v>
      </c>
      <c r="AB101" s="22">
        <v>91</v>
      </c>
      <c r="AC101" s="22">
        <v>1.3903799999999999</v>
      </c>
      <c r="AD101">
        <f t="shared" si="20"/>
        <v>14.9231</v>
      </c>
      <c r="AE101">
        <f t="shared" si="21"/>
        <v>20.769224425000001</v>
      </c>
      <c r="AF101" s="9"/>
      <c r="AG101" s="22">
        <v>0.35827599999999998</v>
      </c>
      <c r="AH101" s="22">
        <v>198.95400000000001</v>
      </c>
      <c r="AI101" s="22">
        <v>-1.70013E-2</v>
      </c>
      <c r="AJ101" s="22">
        <v>91</v>
      </c>
      <c r="AK101" s="22">
        <v>0.35760500000000001</v>
      </c>
      <c r="AL101">
        <f t="shared" si="22"/>
        <v>17.001300000000001</v>
      </c>
      <c r="AM101">
        <f t="shared" si="23"/>
        <v>6.0911577587999997</v>
      </c>
      <c r="AP101" s="9"/>
      <c r="AQ101" s="22">
        <v>1.39175</v>
      </c>
      <c r="AR101" s="22">
        <v>263.59300000000002</v>
      </c>
      <c r="AS101" s="22">
        <v>-1.6140700000000001E-2</v>
      </c>
      <c r="AT101" s="22">
        <v>91</v>
      </c>
      <c r="AU101" s="22">
        <v>1.3909899999999999</v>
      </c>
      <c r="AV101">
        <f t="shared" si="24"/>
        <v>16.140700000000002</v>
      </c>
      <c r="AW101">
        <f t="shared" si="25"/>
        <v>22.463819225000005</v>
      </c>
      <c r="AX101" s="9"/>
      <c r="AY101" s="22">
        <v>0.35827599999999998</v>
      </c>
      <c r="AZ101" s="22">
        <v>317.27</v>
      </c>
      <c r="BA101" s="22">
        <v>-1.7007399999999999E-2</v>
      </c>
      <c r="BB101" s="22">
        <v>91</v>
      </c>
      <c r="BC101" s="22">
        <v>0.35760500000000001</v>
      </c>
      <c r="BD101">
        <f t="shared" si="26"/>
        <v>17.007400000000001</v>
      </c>
      <c r="BE101">
        <f t="shared" si="27"/>
        <v>6.0933432423999996</v>
      </c>
      <c r="BH101" s="9"/>
      <c r="BI101" s="22">
        <v>1.39175</v>
      </c>
      <c r="BJ101" s="22">
        <v>376.44</v>
      </c>
      <c r="BK101" s="22">
        <v>-1.6168200000000001E-2</v>
      </c>
      <c r="BL101" s="22">
        <v>91</v>
      </c>
      <c r="BM101" s="22">
        <v>1.3913</v>
      </c>
      <c r="BN101">
        <f t="shared" si="28"/>
        <v>16.168200000000002</v>
      </c>
      <c r="BO101">
        <f t="shared" si="29"/>
        <v>22.502092350000005</v>
      </c>
      <c r="BP101" s="9"/>
      <c r="BQ101" s="22">
        <v>0.35827599999999998</v>
      </c>
      <c r="BR101" s="22">
        <v>451.15899999999999</v>
      </c>
      <c r="BS101" s="22">
        <v>-1.69891E-2</v>
      </c>
      <c r="BT101" s="22">
        <v>91</v>
      </c>
      <c r="BU101" s="22">
        <v>0.35754399999999997</v>
      </c>
      <c r="BV101">
        <f t="shared" si="30"/>
        <v>16.989100000000001</v>
      </c>
      <c r="BW101">
        <f t="shared" si="31"/>
        <v>6.0867867915999998</v>
      </c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74.751199999999997</v>
      </c>
      <c r="I102" s="22">
        <v>-1.5756200000000001E-2</v>
      </c>
      <c r="J102" s="22">
        <v>92</v>
      </c>
      <c r="K102" s="22">
        <v>1.3857999999999999</v>
      </c>
      <c r="L102">
        <f t="shared" si="16"/>
        <v>15.756200000000002</v>
      </c>
      <c r="M102">
        <f t="shared" si="17"/>
        <v>21.849437664</v>
      </c>
      <c r="N102" s="9"/>
      <c r="O102" s="22">
        <v>0.36331200000000002</v>
      </c>
      <c r="P102" s="22">
        <v>163.988</v>
      </c>
      <c r="Q102" s="22">
        <v>-1.68518E-2</v>
      </c>
      <c r="R102" s="22">
        <v>92</v>
      </c>
      <c r="S102" s="22">
        <v>0.36260999999999999</v>
      </c>
      <c r="T102">
        <f t="shared" si="18"/>
        <v>16.851800000000001</v>
      </c>
      <c r="U102">
        <f t="shared" si="19"/>
        <v>6.1224611616000004</v>
      </c>
      <c r="X102" s="9"/>
      <c r="Y102" s="22">
        <v>1.38672</v>
      </c>
      <c r="Z102" s="22">
        <v>114.06100000000001</v>
      </c>
      <c r="AA102" s="22">
        <v>-6.5216099999999997E-3</v>
      </c>
      <c r="AB102" s="22">
        <v>92</v>
      </c>
      <c r="AC102" s="22">
        <v>1.38611</v>
      </c>
      <c r="AD102">
        <f t="shared" si="20"/>
        <v>6.5216099999999999</v>
      </c>
      <c r="AE102">
        <f t="shared" si="21"/>
        <v>9.0436470191999998</v>
      </c>
      <c r="AF102" s="9"/>
      <c r="AG102" s="22">
        <v>0.36331200000000002</v>
      </c>
      <c r="AH102" s="22">
        <v>199.054</v>
      </c>
      <c r="AI102" s="22">
        <v>-1.6998300000000001E-2</v>
      </c>
      <c r="AJ102" s="22">
        <v>92</v>
      </c>
      <c r="AK102" s="22">
        <v>0.36267100000000002</v>
      </c>
      <c r="AL102">
        <f t="shared" si="22"/>
        <v>16.9983</v>
      </c>
      <c r="AM102">
        <f t="shared" si="23"/>
        <v>6.1756863696000002</v>
      </c>
      <c r="AP102" s="9"/>
      <c r="AQ102" s="22">
        <v>1.38672</v>
      </c>
      <c r="AR102" s="22">
        <v>263.69299999999998</v>
      </c>
      <c r="AS102" s="22">
        <v>-1.6162099999999999E-2</v>
      </c>
      <c r="AT102" s="22">
        <v>92</v>
      </c>
      <c r="AU102" s="22">
        <v>1.3857999999999999</v>
      </c>
      <c r="AV102">
        <f t="shared" si="24"/>
        <v>16.162099999999999</v>
      </c>
      <c r="AW102">
        <f t="shared" si="25"/>
        <v>22.412307311999996</v>
      </c>
      <c r="AX102" s="9"/>
      <c r="AY102" s="22">
        <v>0.36331200000000002</v>
      </c>
      <c r="AZ102" s="22">
        <v>317.37099999999998</v>
      </c>
      <c r="BA102" s="22">
        <v>-1.6992199999999999E-2</v>
      </c>
      <c r="BB102" s="22">
        <v>92</v>
      </c>
      <c r="BC102" s="22">
        <v>0.36254900000000001</v>
      </c>
      <c r="BD102">
        <f t="shared" si="26"/>
        <v>16.9922</v>
      </c>
      <c r="BE102">
        <f t="shared" si="27"/>
        <v>6.1734701664000005</v>
      </c>
      <c r="BH102" s="9"/>
      <c r="BI102" s="22">
        <v>1.38672</v>
      </c>
      <c r="BJ102" s="22">
        <v>376.541</v>
      </c>
      <c r="BK102" s="22">
        <v>-1.6189599999999998E-2</v>
      </c>
      <c r="BL102" s="22">
        <v>92</v>
      </c>
      <c r="BM102" s="22">
        <v>1.3855</v>
      </c>
      <c r="BN102">
        <f t="shared" si="28"/>
        <v>16.189599999999999</v>
      </c>
      <c r="BO102">
        <f t="shared" si="29"/>
        <v>22.450442111999998</v>
      </c>
      <c r="BP102" s="9"/>
      <c r="BQ102" s="22">
        <v>0.36331200000000002</v>
      </c>
      <c r="BR102" s="22">
        <v>451.25900000000001</v>
      </c>
      <c r="BS102" s="22">
        <v>-1.6983000000000002E-2</v>
      </c>
      <c r="BT102" s="22">
        <v>92</v>
      </c>
      <c r="BU102" s="22">
        <v>0.36282300000000001</v>
      </c>
      <c r="BV102">
        <f t="shared" si="30"/>
        <v>16.983000000000001</v>
      </c>
      <c r="BW102">
        <f t="shared" si="31"/>
        <v>6.1701276960000007</v>
      </c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74.851900000000001</v>
      </c>
      <c r="I103" s="22">
        <v>-1.5802E-2</v>
      </c>
      <c r="J103" s="22">
        <v>93</v>
      </c>
      <c r="K103" s="22">
        <v>1.3809199999999999</v>
      </c>
      <c r="L103">
        <f t="shared" si="16"/>
        <v>15.802</v>
      </c>
      <c r="M103">
        <f t="shared" si="17"/>
        <v>21.833307359999999</v>
      </c>
      <c r="N103" s="9"/>
      <c r="O103" s="22">
        <v>0.36834699999999998</v>
      </c>
      <c r="P103" s="22">
        <v>164.08799999999999</v>
      </c>
      <c r="Q103" s="22">
        <v>-1.68518E-2</v>
      </c>
      <c r="R103" s="22">
        <v>93</v>
      </c>
      <c r="S103" s="22">
        <v>0.36761500000000003</v>
      </c>
      <c r="T103">
        <f t="shared" si="18"/>
        <v>16.851800000000001</v>
      </c>
      <c r="U103">
        <f t="shared" si="19"/>
        <v>6.2073099746000002</v>
      </c>
      <c r="X103" s="9"/>
      <c r="Y103" s="22">
        <v>1.38168</v>
      </c>
      <c r="Z103" s="22">
        <v>114.16200000000001</v>
      </c>
      <c r="AA103" s="22">
        <v>-1.5643299999999999E-2</v>
      </c>
      <c r="AB103" s="22">
        <v>93</v>
      </c>
      <c r="AC103" s="22">
        <v>1.38123</v>
      </c>
      <c r="AD103">
        <f t="shared" si="20"/>
        <v>15.643299999999998</v>
      </c>
      <c r="AE103">
        <f t="shared" si="21"/>
        <v>21.614034743999998</v>
      </c>
      <c r="AF103" s="9"/>
      <c r="AG103" s="22">
        <v>0.36834699999999998</v>
      </c>
      <c r="AH103" s="22">
        <v>199.155</v>
      </c>
      <c r="AI103" s="22">
        <v>-1.7004399999999999E-2</v>
      </c>
      <c r="AJ103" s="22">
        <v>93</v>
      </c>
      <c r="AK103" s="22">
        <v>0.36773699999999998</v>
      </c>
      <c r="AL103">
        <f t="shared" si="22"/>
        <v>17.0044</v>
      </c>
      <c r="AM103">
        <f t="shared" si="23"/>
        <v>6.2635197268000002</v>
      </c>
      <c r="AP103" s="9"/>
      <c r="AQ103" s="22">
        <v>1.38168</v>
      </c>
      <c r="AR103" s="22">
        <v>263.79399999999998</v>
      </c>
      <c r="AS103" s="22">
        <v>-1.6165200000000001E-2</v>
      </c>
      <c r="AT103" s="22">
        <v>93</v>
      </c>
      <c r="AU103" s="22">
        <v>1.38062</v>
      </c>
      <c r="AV103">
        <f t="shared" si="24"/>
        <v>16.165200000000002</v>
      </c>
      <c r="AW103">
        <f t="shared" si="25"/>
        <v>22.335133536000004</v>
      </c>
      <c r="AX103" s="9"/>
      <c r="AY103" s="22">
        <v>0.36834699999999998</v>
      </c>
      <c r="AZ103" s="22">
        <v>317.47199999999998</v>
      </c>
      <c r="BA103" s="22">
        <v>-1.6986100000000001E-2</v>
      </c>
      <c r="BB103" s="22">
        <v>93</v>
      </c>
      <c r="BC103" s="22">
        <v>0.36758400000000002</v>
      </c>
      <c r="BD103">
        <f t="shared" si="26"/>
        <v>16.9861</v>
      </c>
      <c r="BE103">
        <f t="shared" si="27"/>
        <v>6.2567789766999997</v>
      </c>
      <c r="BH103" s="9"/>
      <c r="BI103" s="22">
        <v>1.38168</v>
      </c>
      <c r="BJ103" s="22">
        <v>376.642</v>
      </c>
      <c r="BK103" s="22">
        <v>-1.61987E-2</v>
      </c>
      <c r="BL103" s="22">
        <v>93</v>
      </c>
      <c r="BM103" s="22">
        <v>1.38123</v>
      </c>
      <c r="BN103">
        <f t="shared" si="28"/>
        <v>16.198699999999999</v>
      </c>
      <c r="BO103">
        <f t="shared" si="29"/>
        <v>22.381419815999998</v>
      </c>
      <c r="BP103" s="9"/>
      <c r="BQ103" s="22">
        <v>0.36834699999999998</v>
      </c>
      <c r="BR103" s="22">
        <v>451.36</v>
      </c>
      <c r="BS103" s="22">
        <v>-1.6979999999999999E-2</v>
      </c>
      <c r="BT103" s="22">
        <v>93</v>
      </c>
      <c r="BU103" s="22">
        <v>0.36752299999999999</v>
      </c>
      <c r="BV103">
        <f t="shared" si="30"/>
        <v>16.979999999999997</v>
      </c>
      <c r="BW103">
        <f t="shared" si="31"/>
        <v>6.2545320599999989</v>
      </c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74.952600000000004</v>
      </c>
      <c r="I104" s="22">
        <v>-1.5835599999999998E-2</v>
      </c>
      <c r="J104" s="22">
        <v>94</v>
      </c>
      <c r="K104" s="22">
        <v>1.3757299999999999</v>
      </c>
      <c r="L104">
        <f t="shared" si="16"/>
        <v>15.835599999999998</v>
      </c>
      <c r="M104">
        <f t="shared" si="17"/>
        <v>21.800078739999996</v>
      </c>
      <c r="N104" s="9"/>
      <c r="O104" s="22">
        <v>0.37338300000000002</v>
      </c>
      <c r="P104" s="22">
        <v>164.18899999999999</v>
      </c>
      <c r="Q104" s="22">
        <v>-1.6848800000000001E-2</v>
      </c>
      <c r="R104" s="22">
        <v>94</v>
      </c>
      <c r="S104" s="22">
        <v>0.37277199999999999</v>
      </c>
      <c r="T104">
        <f t="shared" si="18"/>
        <v>16.848800000000001</v>
      </c>
      <c r="U104">
        <f t="shared" si="19"/>
        <v>6.2910554904000007</v>
      </c>
      <c r="X104" s="9"/>
      <c r="Y104" s="22">
        <v>1.3766499999999999</v>
      </c>
      <c r="Z104" s="22">
        <v>114.262</v>
      </c>
      <c r="AA104" s="22">
        <v>-1.5649400000000001E-2</v>
      </c>
      <c r="AB104" s="22">
        <v>94</v>
      </c>
      <c r="AC104" s="22">
        <v>1.3760399999999999</v>
      </c>
      <c r="AD104">
        <f t="shared" si="20"/>
        <v>15.6494</v>
      </c>
      <c r="AE104">
        <f t="shared" si="21"/>
        <v>21.543746509999998</v>
      </c>
      <c r="AF104" s="9"/>
      <c r="AG104" s="22">
        <v>0.37338300000000002</v>
      </c>
      <c r="AH104" s="22">
        <v>199.256</v>
      </c>
      <c r="AI104" s="22">
        <v>-1.7004399999999999E-2</v>
      </c>
      <c r="AJ104" s="22">
        <v>94</v>
      </c>
      <c r="AK104" s="22">
        <v>0.37277199999999999</v>
      </c>
      <c r="AL104">
        <f t="shared" si="22"/>
        <v>17.0044</v>
      </c>
      <c r="AM104">
        <f t="shared" si="23"/>
        <v>6.3491538852000007</v>
      </c>
      <c r="AP104" s="9"/>
      <c r="AQ104" s="22">
        <v>1.3766499999999999</v>
      </c>
      <c r="AR104" s="22">
        <v>263.89499999999998</v>
      </c>
      <c r="AS104" s="22">
        <v>-1.6189599999999998E-2</v>
      </c>
      <c r="AT104" s="22">
        <v>94</v>
      </c>
      <c r="AU104" s="22">
        <v>1.3754299999999999</v>
      </c>
      <c r="AV104">
        <f t="shared" si="24"/>
        <v>16.189599999999999</v>
      </c>
      <c r="AW104">
        <f t="shared" si="25"/>
        <v>22.287412839999998</v>
      </c>
      <c r="AX104" s="9"/>
      <c r="AY104" s="22">
        <v>0.37338300000000002</v>
      </c>
      <c r="AZ104" s="22">
        <v>317.57299999999998</v>
      </c>
      <c r="BA104" s="22">
        <v>-1.6995199999999999E-2</v>
      </c>
      <c r="BB104" s="22">
        <v>94</v>
      </c>
      <c r="BC104" s="22">
        <v>0.37264999999999998</v>
      </c>
      <c r="BD104">
        <f t="shared" si="26"/>
        <v>16.995199999999997</v>
      </c>
      <c r="BE104">
        <f t="shared" si="27"/>
        <v>6.3457187615999988</v>
      </c>
      <c r="BH104" s="9"/>
      <c r="BI104" s="22">
        <v>1.3766499999999999</v>
      </c>
      <c r="BJ104" s="22">
        <v>376.74299999999999</v>
      </c>
      <c r="BK104" s="22">
        <v>-1.6180400000000001E-2</v>
      </c>
      <c r="BL104" s="22">
        <v>94</v>
      </c>
      <c r="BM104" s="22">
        <v>1.3760399999999999</v>
      </c>
      <c r="BN104">
        <f t="shared" si="28"/>
        <v>16.180400000000002</v>
      </c>
      <c r="BO104">
        <f t="shared" si="29"/>
        <v>22.274747660000003</v>
      </c>
      <c r="BP104" s="9"/>
      <c r="BQ104" s="22">
        <v>0.37338300000000002</v>
      </c>
      <c r="BR104" s="22">
        <v>451.46100000000001</v>
      </c>
      <c r="BS104" s="22">
        <v>-1.6992199999999999E-2</v>
      </c>
      <c r="BT104" s="22">
        <v>94</v>
      </c>
      <c r="BU104" s="22">
        <v>0.372589</v>
      </c>
      <c r="BV104">
        <f t="shared" si="30"/>
        <v>16.9922</v>
      </c>
      <c r="BW104">
        <f t="shared" si="31"/>
        <v>6.3445986126000005</v>
      </c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75.053399999999996</v>
      </c>
      <c r="I105" s="22">
        <v>-1.5847799999999999E-2</v>
      </c>
      <c r="J105" s="22">
        <v>95</v>
      </c>
      <c r="K105" s="22">
        <v>1.3702399999999999</v>
      </c>
      <c r="L105">
        <f t="shared" si="16"/>
        <v>15.847799999999999</v>
      </c>
      <c r="M105">
        <f t="shared" si="17"/>
        <v>21.737000957999999</v>
      </c>
      <c r="N105" s="9"/>
      <c r="O105" s="22">
        <v>0.37841799999999998</v>
      </c>
      <c r="P105" s="22">
        <v>164.29</v>
      </c>
      <c r="Q105" s="22">
        <v>-1.6845700000000002E-2</v>
      </c>
      <c r="R105" s="22">
        <v>95</v>
      </c>
      <c r="S105" s="22">
        <v>0.37783800000000001</v>
      </c>
      <c r="T105">
        <f t="shared" si="18"/>
        <v>16.845700000000001</v>
      </c>
      <c r="U105">
        <f t="shared" si="19"/>
        <v>6.3747161025999999</v>
      </c>
      <c r="X105" s="9"/>
      <c r="Y105" s="22">
        <v>1.37161</v>
      </c>
      <c r="Z105" s="22">
        <v>114.363</v>
      </c>
      <c r="AA105" s="22">
        <v>-1.5628099999999999E-2</v>
      </c>
      <c r="AB105" s="22">
        <v>95</v>
      </c>
      <c r="AC105" s="22">
        <v>1.3705400000000001</v>
      </c>
      <c r="AD105">
        <f t="shared" si="20"/>
        <v>15.628099999999998</v>
      </c>
      <c r="AE105">
        <f t="shared" si="21"/>
        <v>21.435658240999999</v>
      </c>
      <c r="AF105" s="9"/>
      <c r="AG105" s="22">
        <v>0.37841799999999998</v>
      </c>
      <c r="AH105" s="22">
        <v>199.35599999999999</v>
      </c>
      <c r="AI105" s="22">
        <v>-1.6998300000000001E-2</v>
      </c>
      <c r="AJ105" s="22">
        <v>95</v>
      </c>
      <c r="AK105" s="22">
        <v>0.37765500000000002</v>
      </c>
      <c r="AL105">
        <f t="shared" si="22"/>
        <v>16.9983</v>
      </c>
      <c r="AM105">
        <f t="shared" si="23"/>
        <v>6.4324626893999994</v>
      </c>
      <c r="AP105" s="9"/>
      <c r="AQ105" s="22">
        <v>1.37161</v>
      </c>
      <c r="AR105" s="22">
        <v>263.995</v>
      </c>
      <c r="AS105" s="22">
        <v>-1.6201799999999999E-2</v>
      </c>
      <c r="AT105" s="22">
        <v>95</v>
      </c>
      <c r="AU105" s="22">
        <v>1.3708499999999999</v>
      </c>
      <c r="AV105">
        <f t="shared" si="24"/>
        <v>16.201799999999999</v>
      </c>
      <c r="AW105">
        <f t="shared" si="25"/>
        <v>22.222550897999998</v>
      </c>
      <c r="AX105" s="9"/>
      <c r="AY105" s="22">
        <v>0.37841799999999998</v>
      </c>
      <c r="AZ105" s="22">
        <v>317.673</v>
      </c>
      <c r="BA105" s="22">
        <v>-1.6995199999999999E-2</v>
      </c>
      <c r="BB105" s="22">
        <v>95</v>
      </c>
      <c r="BC105" s="22">
        <v>0.377747</v>
      </c>
      <c r="BD105">
        <f t="shared" si="26"/>
        <v>16.995199999999997</v>
      </c>
      <c r="BE105">
        <f t="shared" si="27"/>
        <v>6.4312895935999981</v>
      </c>
      <c r="BH105" s="9"/>
      <c r="BI105" s="22">
        <v>1.37161</v>
      </c>
      <c r="BJ105" s="22">
        <v>376.84300000000002</v>
      </c>
      <c r="BK105" s="22">
        <v>-1.6162099999999999E-2</v>
      </c>
      <c r="BL105" s="22">
        <v>95</v>
      </c>
      <c r="BM105" s="22">
        <v>1.3708499999999999</v>
      </c>
      <c r="BN105">
        <f t="shared" si="28"/>
        <v>16.162099999999999</v>
      </c>
      <c r="BO105">
        <f t="shared" si="29"/>
        <v>22.168097980999999</v>
      </c>
      <c r="BP105" s="9"/>
      <c r="BQ105" s="22">
        <v>0.37841799999999998</v>
      </c>
      <c r="BR105" s="22">
        <v>451.56099999999998</v>
      </c>
      <c r="BS105" s="22">
        <v>-1.6983000000000002E-2</v>
      </c>
      <c r="BT105" s="22">
        <v>95</v>
      </c>
      <c r="BU105" s="22">
        <v>0.377716</v>
      </c>
      <c r="BV105">
        <f t="shared" si="30"/>
        <v>16.983000000000001</v>
      </c>
      <c r="BW105">
        <f t="shared" si="31"/>
        <v>6.4266728940000002</v>
      </c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75.1541</v>
      </c>
      <c r="I106" s="22">
        <v>-1.58447E-2</v>
      </c>
      <c r="J106" s="22">
        <v>96</v>
      </c>
      <c r="K106" s="22">
        <v>1.3656600000000001</v>
      </c>
      <c r="L106">
        <f t="shared" si="16"/>
        <v>15.8447</v>
      </c>
      <c r="M106">
        <f t="shared" si="17"/>
        <v>21.653050125999997</v>
      </c>
      <c r="N106" s="9"/>
      <c r="O106" s="22">
        <v>0.38345299999999999</v>
      </c>
      <c r="P106" s="22">
        <v>164.39099999999999</v>
      </c>
      <c r="Q106" s="22">
        <v>-1.6854899999999999E-2</v>
      </c>
      <c r="R106" s="22">
        <v>96</v>
      </c>
      <c r="S106" s="22">
        <v>0.38275100000000001</v>
      </c>
      <c r="T106">
        <f t="shared" si="18"/>
        <v>16.854900000000001</v>
      </c>
      <c r="U106">
        <f t="shared" si="19"/>
        <v>6.4630619697</v>
      </c>
      <c r="X106" s="9"/>
      <c r="Y106" s="22">
        <v>1.3665799999999999</v>
      </c>
      <c r="Z106" s="22">
        <v>114.464</v>
      </c>
      <c r="AA106" s="22">
        <v>-1.56372E-2</v>
      </c>
      <c r="AB106" s="22">
        <v>96</v>
      </c>
      <c r="AC106" s="22">
        <v>1.3653599999999999</v>
      </c>
      <c r="AD106">
        <f t="shared" si="20"/>
        <v>15.6372</v>
      </c>
      <c r="AE106">
        <f t="shared" si="21"/>
        <v>21.369484776</v>
      </c>
      <c r="AF106" s="9"/>
      <c r="AG106" s="22">
        <v>0.38345299999999999</v>
      </c>
      <c r="AH106" s="22">
        <v>199.45699999999999</v>
      </c>
      <c r="AI106" s="22">
        <v>-1.6995199999999999E-2</v>
      </c>
      <c r="AJ106" s="22">
        <v>96</v>
      </c>
      <c r="AK106" s="22">
        <v>0.38268999999999997</v>
      </c>
      <c r="AL106">
        <f t="shared" si="22"/>
        <v>16.995199999999997</v>
      </c>
      <c r="AM106">
        <f t="shared" si="23"/>
        <v>6.5168604255999982</v>
      </c>
      <c r="AP106" s="9"/>
      <c r="AQ106" s="22">
        <v>1.3665799999999999</v>
      </c>
      <c r="AR106" s="22">
        <v>264.096</v>
      </c>
      <c r="AS106" s="22">
        <v>-1.6229199999999999E-2</v>
      </c>
      <c r="AT106" s="22">
        <v>96</v>
      </c>
      <c r="AU106" s="22">
        <v>1.3662700000000001</v>
      </c>
      <c r="AV106">
        <f t="shared" si="24"/>
        <v>16.229199999999999</v>
      </c>
      <c r="AW106">
        <f t="shared" si="25"/>
        <v>22.178500135999997</v>
      </c>
      <c r="AX106" s="9"/>
      <c r="AY106" s="22">
        <v>0.38345299999999999</v>
      </c>
      <c r="AZ106" s="22">
        <v>317.774</v>
      </c>
      <c r="BA106" s="22">
        <v>-1.69891E-2</v>
      </c>
      <c r="BB106" s="22">
        <v>96</v>
      </c>
      <c r="BC106" s="22">
        <v>0.38284299999999999</v>
      </c>
      <c r="BD106">
        <f t="shared" si="26"/>
        <v>16.989100000000001</v>
      </c>
      <c r="BE106">
        <f t="shared" si="27"/>
        <v>6.5145213623</v>
      </c>
      <c r="BH106" s="9"/>
      <c r="BI106" s="22">
        <v>1.3665799999999999</v>
      </c>
      <c r="BJ106" s="22">
        <v>376.94400000000002</v>
      </c>
      <c r="BK106" s="22">
        <v>-1.6201799999999999E-2</v>
      </c>
      <c r="BL106" s="22">
        <v>96</v>
      </c>
      <c r="BM106" s="22">
        <v>1.3659699999999999</v>
      </c>
      <c r="BN106">
        <f t="shared" si="28"/>
        <v>16.201799999999999</v>
      </c>
      <c r="BO106">
        <f t="shared" si="29"/>
        <v>22.141055843999997</v>
      </c>
      <c r="BP106" s="9"/>
      <c r="BQ106" s="22">
        <v>0.38345299999999999</v>
      </c>
      <c r="BR106" s="22">
        <v>451.66199999999998</v>
      </c>
      <c r="BS106" s="22">
        <v>-1.69891E-2</v>
      </c>
      <c r="BT106" s="22">
        <v>96</v>
      </c>
      <c r="BU106" s="22">
        <v>0.38281300000000001</v>
      </c>
      <c r="BV106">
        <f t="shared" si="30"/>
        <v>16.989100000000001</v>
      </c>
      <c r="BW106">
        <f t="shared" si="31"/>
        <v>6.5145213623</v>
      </c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75.254800000000003</v>
      </c>
      <c r="I107" s="22">
        <v>-1.58417E-2</v>
      </c>
      <c r="J107" s="22">
        <v>97</v>
      </c>
      <c r="K107" s="22">
        <v>1.3610800000000001</v>
      </c>
      <c r="L107">
        <f t="shared" si="16"/>
        <v>15.841699999999999</v>
      </c>
      <c r="M107">
        <f t="shared" si="17"/>
        <v>21.569108218</v>
      </c>
      <c r="N107" s="9"/>
      <c r="O107" s="22">
        <v>0.38848899999999997</v>
      </c>
      <c r="P107" s="22">
        <v>164.49100000000001</v>
      </c>
      <c r="Q107" s="22">
        <v>-1.6842699999999999E-2</v>
      </c>
      <c r="R107" s="22">
        <v>97</v>
      </c>
      <c r="S107" s="22">
        <v>0.38793899999999998</v>
      </c>
      <c r="T107">
        <f t="shared" si="18"/>
        <v>16.842699999999997</v>
      </c>
      <c r="U107">
        <f t="shared" si="19"/>
        <v>6.5432036802999987</v>
      </c>
      <c r="X107" s="9"/>
      <c r="Y107" s="22">
        <v>1.36154</v>
      </c>
      <c r="Z107" s="22">
        <v>114.56399999999999</v>
      </c>
      <c r="AA107" s="22">
        <v>-1.56677E-2</v>
      </c>
      <c r="AB107" s="22">
        <v>97</v>
      </c>
      <c r="AC107" s="22">
        <v>1.3613900000000001</v>
      </c>
      <c r="AD107">
        <f t="shared" si="20"/>
        <v>15.6677</v>
      </c>
      <c r="AE107">
        <f t="shared" si="21"/>
        <v>21.332200258</v>
      </c>
      <c r="AF107" s="9"/>
      <c r="AG107" s="22">
        <v>0.38848899999999997</v>
      </c>
      <c r="AH107" s="22">
        <v>199.55799999999999</v>
      </c>
      <c r="AI107" s="22">
        <v>-1.70013E-2</v>
      </c>
      <c r="AJ107" s="22">
        <v>97</v>
      </c>
      <c r="AK107" s="22">
        <v>0.387878</v>
      </c>
      <c r="AL107">
        <f t="shared" si="22"/>
        <v>17.001300000000001</v>
      </c>
      <c r="AM107">
        <f t="shared" si="23"/>
        <v>6.6048180357000001</v>
      </c>
      <c r="AP107" s="9"/>
      <c r="AQ107" s="22">
        <v>1.36154</v>
      </c>
      <c r="AR107" s="22">
        <v>264.197</v>
      </c>
      <c r="AS107" s="22">
        <v>-1.6229199999999999E-2</v>
      </c>
      <c r="AT107" s="22">
        <v>97</v>
      </c>
      <c r="AU107" s="22">
        <v>1.3607800000000001</v>
      </c>
      <c r="AV107">
        <f t="shared" si="24"/>
        <v>16.229199999999999</v>
      </c>
      <c r="AW107">
        <f t="shared" si="25"/>
        <v>22.096704967999997</v>
      </c>
      <c r="AX107" s="9"/>
      <c r="AY107" s="22">
        <v>0.38848899999999997</v>
      </c>
      <c r="AZ107" s="22">
        <v>317.875</v>
      </c>
      <c r="BA107" s="22">
        <v>-1.6983000000000002E-2</v>
      </c>
      <c r="BB107" s="22">
        <v>97</v>
      </c>
      <c r="BC107" s="22">
        <v>0.38778699999999999</v>
      </c>
      <c r="BD107">
        <f t="shared" si="26"/>
        <v>16.983000000000001</v>
      </c>
      <c r="BE107">
        <f t="shared" si="27"/>
        <v>6.5977086869999999</v>
      </c>
      <c r="BH107" s="9"/>
      <c r="BI107" s="22">
        <v>1.36154</v>
      </c>
      <c r="BJ107" s="22">
        <v>377.04500000000002</v>
      </c>
      <c r="BK107" s="22">
        <v>-1.6223100000000001E-2</v>
      </c>
      <c r="BL107" s="22">
        <v>97</v>
      </c>
      <c r="BM107" s="22">
        <v>1.3610800000000001</v>
      </c>
      <c r="BN107">
        <f t="shared" si="28"/>
        <v>16.223100000000002</v>
      </c>
      <c r="BO107">
        <f t="shared" si="29"/>
        <v>22.088399574000004</v>
      </c>
      <c r="BP107" s="9"/>
      <c r="BQ107" s="22">
        <v>0.38848899999999997</v>
      </c>
      <c r="BR107" s="22">
        <v>451.76299999999998</v>
      </c>
      <c r="BS107" s="22">
        <v>-1.6983000000000002E-2</v>
      </c>
      <c r="BT107" s="22">
        <v>97</v>
      </c>
      <c r="BU107" s="22">
        <v>0.38793899999999998</v>
      </c>
      <c r="BV107">
        <f t="shared" si="30"/>
        <v>16.983000000000001</v>
      </c>
      <c r="BW107">
        <f t="shared" si="31"/>
        <v>6.5977086869999999</v>
      </c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75.355500000000006</v>
      </c>
      <c r="I108" s="22">
        <v>-1.58447E-2</v>
      </c>
      <c r="J108" s="22">
        <v>98</v>
      </c>
      <c r="K108" s="22">
        <v>1.3555900000000001</v>
      </c>
      <c r="L108">
        <f t="shared" si="16"/>
        <v>15.8447</v>
      </c>
      <c r="M108">
        <f t="shared" si="17"/>
        <v>21.493493997000002</v>
      </c>
      <c r="N108" s="9"/>
      <c r="O108" s="22">
        <v>0.39352399999999998</v>
      </c>
      <c r="P108" s="22">
        <v>164.59200000000001</v>
      </c>
      <c r="Q108" s="22">
        <v>-1.68518E-2</v>
      </c>
      <c r="R108" s="22">
        <v>98</v>
      </c>
      <c r="S108" s="22">
        <v>0.392822</v>
      </c>
      <c r="T108">
        <f t="shared" si="18"/>
        <v>16.851800000000001</v>
      </c>
      <c r="U108">
        <f t="shared" si="19"/>
        <v>6.6315877431999999</v>
      </c>
      <c r="X108" s="9"/>
      <c r="Y108" s="22">
        <v>1.3565100000000001</v>
      </c>
      <c r="Z108" s="22">
        <v>114.66500000000001</v>
      </c>
      <c r="AA108" s="22">
        <v>-1.5698199999999999E-2</v>
      </c>
      <c r="AB108" s="22">
        <v>98</v>
      </c>
      <c r="AC108" s="22">
        <v>1.3555900000000001</v>
      </c>
      <c r="AD108">
        <f t="shared" si="20"/>
        <v>15.698199999999998</v>
      </c>
      <c r="AE108">
        <f t="shared" si="21"/>
        <v>21.294765282</v>
      </c>
      <c r="AF108" s="9"/>
      <c r="AG108" s="22">
        <v>0.39352399999999998</v>
      </c>
      <c r="AH108" s="22">
        <v>199.65899999999999</v>
      </c>
      <c r="AI108" s="22">
        <v>-1.6995199999999999E-2</v>
      </c>
      <c r="AJ108" s="22">
        <v>98</v>
      </c>
      <c r="AK108" s="22">
        <v>0.39279199999999997</v>
      </c>
      <c r="AL108">
        <f t="shared" si="22"/>
        <v>16.995199999999997</v>
      </c>
      <c r="AM108">
        <f t="shared" si="23"/>
        <v>6.6880190847999987</v>
      </c>
      <c r="AP108" s="9"/>
      <c r="AQ108" s="22">
        <v>1.3565100000000001</v>
      </c>
      <c r="AR108" s="22">
        <v>264.298</v>
      </c>
      <c r="AS108" s="22">
        <v>-1.62506E-2</v>
      </c>
      <c r="AT108" s="22">
        <v>98</v>
      </c>
      <c r="AU108" s="22">
        <v>1.3555900000000001</v>
      </c>
      <c r="AV108">
        <f t="shared" si="24"/>
        <v>16.250600000000002</v>
      </c>
      <c r="AW108">
        <f t="shared" si="25"/>
        <v>22.044101406000003</v>
      </c>
      <c r="AX108" s="9"/>
      <c r="AY108" s="22">
        <v>0.39352399999999998</v>
      </c>
      <c r="AZ108" s="22">
        <v>317.97500000000002</v>
      </c>
      <c r="BA108" s="22">
        <v>-1.69891E-2</v>
      </c>
      <c r="BB108" s="22">
        <v>98</v>
      </c>
      <c r="BC108" s="22">
        <v>0.392822</v>
      </c>
      <c r="BD108">
        <f t="shared" si="26"/>
        <v>16.989100000000001</v>
      </c>
      <c r="BE108">
        <f t="shared" si="27"/>
        <v>6.6856185883999997</v>
      </c>
      <c r="BH108" s="9"/>
      <c r="BI108" s="22">
        <v>1.3565100000000001</v>
      </c>
      <c r="BJ108" s="22">
        <v>377.14499999999998</v>
      </c>
      <c r="BK108" s="22">
        <v>-1.6259800000000001E-2</v>
      </c>
      <c r="BL108" s="22">
        <v>98</v>
      </c>
      <c r="BM108" s="22">
        <v>1.3555900000000001</v>
      </c>
      <c r="BN108">
        <f t="shared" si="28"/>
        <v>16.259800000000002</v>
      </c>
      <c r="BO108">
        <f t="shared" si="29"/>
        <v>22.056581298000005</v>
      </c>
      <c r="BP108" s="9"/>
      <c r="BQ108" s="22">
        <v>0.39352399999999998</v>
      </c>
      <c r="BR108" s="22">
        <v>451.86399999999998</v>
      </c>
      <c r="BS108" s="22">
        <v>-1.6986100000000001E-2</v>
      </c>
      <c r="BT108" s="22">
        <v>98</v>
      </c>
      <c r="BU108" s="22">
        <v>0.39288299999999998</v>
      </c>
      <c r="BV108">
        <f t="shared" si="30"/>
        <v>16.9861</v>
      </c>
      <c r="BW108">
        <f t="shared" si="31"/>
        <v>6.6844380163999997</v>
      </c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75.456199999999995</v>
      </c>
      <c r="I109" s="22">
        <v>-1.5914899999999999E-2</v>
      </c>
      <c r="J109" s="22">
        <v>99</v>
      </c>
      <c r="K109" s="22">
        <v>1.35101</v>
      </c>
      <c r="L109">
        <f t="shared" si="16"/>
        <v>15.914899999999999</v>
      </c>
      <c r="M109">
        <f t="shared" si="17"/>
        <v>21.508509902999997</v>
      </c>
      <c r="N109" s="9"/>
      <c r="O109" s="22">
        <v>0.39856000000000003</v>
      </c>
      <c r="P109" s="22">
        <v>164.69300000000001</v>
      </c>
      <c r="Q109" s="22">
        <v>-1.68518E-2</v>
      </c>
      <c r="R109" s="22">
        <v>99</v>
      </c>
      <c r="S109" s="22">
        <v>0.39800999999999997</v>
      </c>
      <c r="T109">
        <f t="shared" si="18"/>
        <v>16.851800000000001</v>
      </c>
      <c r="U109">
        <f t="shared" si="19"/>
        <v>6.7164534080000005</v>
      </c>
      <c r="X109" s="9"/>
      <c r="Y109" s="22">
        <v>1.3514699999999999</v>
      </c>
      <c r="Z109" s="22">
        <v>114.76600000000001</v>
      </c>
      <c r="AA109" s="22">
        <v>-1.5741000000000002E-2</v>
      </c>
      <c r="AB109" s="22">
        <v>99</v>
      </c>
      <c r="AC109" s="22">
        <v>1.3507100000000001</v>
      </c>
      <c r="AD109">
        <f t="shared" si="20"/>
        <v>15.741000000000001</v>
      </c>
      <c r="AE109">
        <f t="shared" si="21"/>
        <v>21.273489270000002</v>
      </c>
      <c r="AF109" s="9"/>
      <c r="AG109" s="22">
        <v>0.39856000000000003</v>
      </c>
      <c r="AH109" s="22">
        <v>199.75899999999999</v>
      </c>
      <c r="AI109" s="22">
        <v>-1.6992199999999999E-2</v>
      </c>
      <c r="AJ109" s="22">
        <v>99</v>
      </c>
      <c r="AK109" s="22">
        <v>0.39791900000000002</v>
      </c>
      <c r="AL109">
        <f t="shared" si="22"/>
        <v>16.9922</v>
      </c>
      <c r="AM109">
        <f t="shared" si="23"/>
        <v>6.7724112320000005</v>
      </c>
      <c r="AP109" s="9"/>
      <c r="AQ109" s="22">
        <v>1.3514699999999999</v>
      </c>
      <c r="AR109" s="22">
        <v>264.39800000000002</v>
      </c>
      <c r="AS109" s="22">
        <v>-1.6244499999999999E-2</v>
      </c>
      <c r="AT109" s="22">
        <v>99</v>
      </c>
      <c r="AU109" s="22">
        <v>1.3507100000000001</v>
      </c>
      <c r="AV109">
        <f t="shared" si="24"/>
        <v>16.244499999999999</v>
      </c>
      <c r="AW109">
        <f t="shared" si="25"/>
        <v>21.953954414999998</v>
      </c>
      <c r="AX109" s="9"/>
      <c r="AY109" s="22">
        <v>0.39856000000000003</v>
      </c>
      <c r="AZ109" s="22">
        <v>318.07600000000002</v>
      </c>
      <c r="BA109" s="22">
        <v>-1.6992199999999999E-2</v>
      </c>
      <c r="BB109" s="22">
        <v>99</v>
      </c>
      <c r="BC109" s="22">
        <v>0.39776600000000001</v>
      </c>
      <c r="BD109">
        <f t="shared" si="26"/>
        <v>16.9922</v>
      </c>
      <c r="BE109">
        <f t="shared" si="27"/>
        <v>6.7724112320000005</v>
      </c>
      <c r="BH109" s="9"/>
      <c r="BI109" s="22">
        <v>1.3514699999999999</v>
      </c>
      <c r="BJ109" s="22">
        <v>377.24599999999998</v>
      </c>
      <c r="BK109" s="22">
        <v>-1.62933E-2</v>
      </c>
      <c r="BL109" s="22">
        <v>99</v>
      </c>
      <c r="BM109" s="22">
        <v>1.3504</v>
      </c>
      <c r="BN109">
        <f t="shared" si="28"/>
        <v>16.293299999999999</v>
      </c>
      <c r="BO109">
        <f t="shared" si="29"/>
        <v>22.019906150999997</v>
      </c>
      <c r="BP109" s="9"/>
      <c r="BQ109" s="22">
        <v>0.39856000000000003</v>
      </c>
      <c r="BR109" s="22">
        <v>451.964</v>
      </c>
      <c r="BS109" s="22">
        <v>-1.69769E-2</v>
      </c>
      <c r="BT109" s="22">
        <v>99</v>
      </c>
      <c r="BU109" s="22">
        <v>0.39804099999999998</v>
      </c>
      <c r="BV109">
        <f t="shared" si="30"/>
        <v>16.976900000000001</v>
      </c>
      <c r="BW109">
        <f t="shared" si="31"/>
        <v>6.7663132640000008</v>
      </c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75.556899999999999</v>
      </c>
      <c r="I110" s="22">
        <v>-1.5914899999999999E-2</v>
      </c>
      <c r="J110" s="22">
        <v>100</v>
      </c>
      <c r="K110" s="22">
        <v>1.34552</v>
      </c>
      <c r="L110">
        <f t="shared" si="16"/>
        <v>15.914899999999999</v>
      </c>
      <c r="M110">
        <f t="shared" si="17"/>
        <v>21.428457955999999</v>
      </c>
      <c r="N110" s="9"/>
      <c r="O110" s="22">
        <v>0.40359499999999998</v>
      </c>
      <c r="P110" s="22">
        <v>164.79300000000001</v>
      </c>
      <c r="Q110" s="22">
        <v>-1.6836500000000001E-2</v>
      </c>
      <c r="R110" s="22">
        <v>100</v>
      </c>
      <c r="S110" s="22">
        <v>0.402924</v>
      </c>
      <c r="T110">
        <f t="shared" si="18"/>
        <v>16.836500000000001</v>
      </c>
      <c r="U110">
        <f t="shared" si="19"/>
        <v>6.7951272175000001</v>
      </c>
      <c r="X110" s="9"/>
      <c r="Y110" s="22">
        <v>1.3464400000000001</v>
      </c>
      <c r="Z110" s="22">
        <v>114.867</v>
      </c>
      <c r="AA110" s="22">
        <v>-1.5850800000000002E-2</v>
      </c>
      <c r="AB110" s="22">
        <v>100</v>
      </c>
      <c r="AC110" s="22">
        <v>1.3458300000000001</v>
      </c>
      <c r="AD110">
        <f t="shared" si="20"/>
        <v>15.850800000000001</v>
      </c>
      <c r="AE110">
        <f t="shared" si="21"/>
        <v>21.342151152000003</v>
      </c>
      <c r="AF110" s="9"/>
      <c r="AG110" s="22">
        <v>0.40359499999999998</v>
      </c>
      <c r="AH110" s="22">
        <v>199.86</v>
      </c>
      <c r="AI110" s="22">
        <v>-1.6995199999999999E-2</v>
      </c>
      <c r="AJ110" s="22">
        <v>100</v>
      </c>
      <c r="AK110" s="22">
        <v>0.40301500000000001</v>
      </c>
      <c r="AL110">
        <f t="shared" si="22"/>
        <v>16.995199999999997</v>
      </c>
      <c r="AM110">
        <f t="shared" si="23"/>
        <v>6.8591777439999984</v>
      </c>
      <c r="AP110" s="9"/>
      <c r="AQ110" s="22">
        <v>1.3464400000000001</v>
      </c>
      <c r="AR110" s="22">
        <v>264.49900000000002</v>
      </c>
      <c r="AS110" s="22">
        <v>-1.6232300000000002E-2</v>
      </c>
      <c r="AT110" s="22">
        <v>100</v>
      </c>
      <c r="AU110" s="22">
        <v>1.34521</v>
      </c>
      <c r="AV110">
        <f t="shared" si="24"/>
        <v>16.232300000000002</v>
      </c>
      <c r="AW110">
        <f t="shared" si="25"/>
        <v>21.855818012000004</v>
      </c>
      <c r="AX110" s="9"/>
      <c r="AY110" s="22">
        <v>0.40359499999999998</v>
      </c>
      <c r="AZ110" s="22">
        <v>318.17700000000002</v>
      </c>
      <c r="BA110" s="22">
        <v>-1.69769E-2</v>
      </c>
      <c r="BB110" s="22">
        <v>100</v>
      </c>
      <c r="BC110" s="22">
        <v>0.40298499999999998</v>
      </c>
      <c r="BD110">
        <f t="shared" si="26"/>
        <v>16.976900000000001</v>
      </c>
      <c r="BE110">
        <f t="shared" si="27"/>
        <v>6.8517919554999995</v>
      </c>
      <c r="BH110" s="9"/>
      <c r="BI110" s="22">
        <v>1.3464400000000001</v>
      </c>
      <c r="BJ110" s="22">
        <v>377.34699999999998</v>
      </c>
      <c r="BK110" s="22">
        <v>-1.6299399999999999E-2</v>
      </c>
      <c r="BL110" s="22">
        <v>100</v>
      </c>
      <c r="BM110" s="22">
        <v>1.3458300000000001</v>
      </c>
      <c r="BN110">
        <f t="shared" si="28"/>
        <v>16.299399999999999</v>
      </c>
      <c r="BO110">
        <f t="shared" si="29"/>
        <v>21.946164136</v>
      </c>
      <c r="BP110" s="9"/>
      <c r="BQ110" s="22">
        <v>0.40359499999999998</v>
      </c>
      <c r="BR110" s="22">
        <v>452.065</v>
      </c>
      <c r="BS110" s="22">
        <v>-1.6970800000000001E-2</v>
      </c>
      <c r="BT110" s="22">
        <v>100</v>
      </c>
      <c r="BU110" s="22">
        <v>0.40304600000000002</v>
      </c>
      <c r="BV110">
        <f t="shared" si="30"/>
        <v>16.970800000000001</v>
      </c>
      <c r="BW110">
        <f t="shared" si="31"/>
        <v>6.8493300259999996</v>
      </c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75.657600000000002</v>
      </c>
      <c r="I111" s="22">
        <v>-1.59363E-2</v>
      </c>
      <c r="J111" s="22">
        <v>101</v>
      </c>
      <c r="K111" s="22">
        <v>1.3406400000000001</v>
      </c>
      <c r="L111">
        <f t="shared" si="16"/>
        <v>15.936300000000001</v>
      </c>
      <c r="M111">
        <f t="shared" si="17"/>
        <v>21.37695282</v>
      </c>
      <c r="N111" s="9"/>
      <c r="O111" s="22">
        <v>0.40862999999999999</v>
      </c>
      <c r="P111" s="22">
        <v>164.89400000000001</v>
      </c>
      <c r="Q111" s="22">
        <v>-1.6842699999999999E-2</v>
      </c>
      <c r="R111" s="22">
        <v>101</v>
      </c>
      <c r="S111" s="22">
        <v>0.407806</v>
      </c>
      <c r="T111">
        <f t="shared" si="18"/>
        <v>16.842699999999997</v>
      </c>
      <c r="U111">
        <f t="shared" si="19"/>
        <v>6.8824325009999985</v>
      </c>
      <c r="X111" s="9"/>
      <c r="Y111" s="22">
        <v>1.3413999999999999</v>
      </c>
      <c r="Z111" s="22">
        <v>114.967</v>
      </c>
      <c r="AA111" s="22">
        <v>-1.5832499999999999E-2</v>
      </c>
      <c r="AB111" s="22">
        <v>101</v>
      </c>
      <c r="AC111" s="22">
        <v>1.3406400000000001</v>
      </c>
      <c r="AD111">
        <f t="shared" si="20"/>
        <v>15.8325</v>
      </c>
      <c r="AE111">
        <f t="shared" si="21"/>
        <v>21.237715499999997</v>
      </c>
      <c r="AF111" s="9"/>
      <c r="AG111" s="22">
        <v>0.40862999999999999</v>
      </c>
      <c r="AH111" s="22">
        <v>199.96100000000001</v>
      </c>
      <c r="AI111" s="22">
        <v>-1.6995199999999999E-2</v>
      </c>
      <c r="AJ111" s="22">
        <v>101</v>
      </c>
      <c r="AK111" s="22">
        <v>0.40795900000000002</v>
      </c>
      <c r="AL111">
        <f t="shared" si="22"/>
        <v>16.995199999999997</v>
      </c>
      <c r="AM111">
        <f t="shared" si="23"/>
        <v>6.9447485759999985</v>
      </c>
      <c r="AP111" s="9"/>
      <c r="AQ111" s="22">
        <v>1.3413999999999999</v>
      </c>
      <c r="AR111" s="22">
        <v>264.60000000000002</v>
      </c>
      <c r="AS111" s="22">
        <v>-1.6165200000000001E-2</v>
      </c>
      <c r="AT111" s="22">
        <v>101</v>
      </c>
      <c r="AU111" s="22">
        <v>1.34033</v>
      </c>
      <c r="AV111">
        <f t="shared" si="24"/>
        <v>16.165200000000002</v>
      </c>
      <c r="AW111">
        <f t="shared" si="25"/>
        <v>21.683999280000002</v>
      </c>
      <c r="AX111" s="9"/>
      <c r="AY111" s="22">
        <v>0.40862999999999999</v>
      </c>
      <c r="AZ111" s="22">
        <v>318.27800000000002</v>
      </c>
      <c r="BA111" s="22">
        <v>-1.69739E-2</v>
      </c>
      <c r="BB111" s="22">
        <v>101</v>
      </c>
      <c r="BC111" s="22">
        <v>0.40792800000000001</v>
      </c>
      <c r="BD111">
        <f t="shared" si="26"/>
        <v>16.9739</v>
      </c>
      <c r="BE111">
        <f t="shared" si="27"/>
        <v>6.9360447570000003</v>
      </c>
      <c r="BH111" s="9"/>
      <c r="BI111" s="22">
        <v>1.3413999999999999</v>
      </c>
      <c r="BJ111" s="22">
        <v>377.447</v>
      </c>
      <c r="BK111" s="22">
        <v>-1.6333E-2</v>
      </c>
      <c r="BL111" s="22">
        <v>101</v>
      </c>
      <c r="BM111" s="22">
        <v>1.34094</v>
      </c>
      <c r="BN111">
        <f t="shared" si="28"/>
        <v>16.333000000000002</v>
      </c>
      <c r="BO111">
        <f t="shared" si="29"/>
        <v>21.909086200000001</v>
      </c>
      <c r="BP111" s="9"/>
      <c r="BQ111" s="22">
        <v>0.40862999999999999</v>
      </c>
      <c r="BR111" s="22">
        <v>452.166</v>
      </c>
      <c r="BS111" s="22">
        <v>-1.6964699999999999E-2</v>
      </c>
      <c r="BT111" s="22">
        <v>101</v>
      </c>
      <c r="BU111" s="22">
        <v>0.40777600000000003</v>
      </c>
      <c r="BV111">
        <f t="shared" si="30"/>
        <v>16.964700000000001</v>
      </c>
      <c r="BW111">
        <f t="shared" si="31"/>
        <v>6.9322853609999999</v>
      </c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75.758300000000006</v>
      </c>
      <c r="I112" s="22">
        <v>-1.59271E-2</v>
      </c>
      <c r="J112" s="22">
        <v>102</v>
      </c>
      <c r="K112" s="22">
        <v>1.33545</v>
      </c>
      <c r="L112">
        <f t="shared" si="16"/>
        <v>15.927099999999999</v>
      </c>
      <c r="M112">
        <f t="shared" si="17"/>
        <v>21.284339356</v>
      </c>
      <c r="N112" s="9"/>
      <c r="O112" s="22">
        <v>0.41366599999999998</v>
      </c>
      <c r="P112" s="22">
        <v>164.995</v>
      </c>
      <c r="Q112" s="22">
        <v>-1.6836500000000001E-2</v>
      </c>
      <c r="R112" s="22">
        <v>102</v>
      </c>
      <c r="S112" s="22">
        <v>0.412964</v>
      </c>
      <c r="T112">
        <f t="shared" si="18"/>
        <v>16.836500000000001</v>
      </c>
      <c r="U112">
        <f t="shared" si="19"/>
        <v>6.9646876090000003</v>
      </c>
      <c r="X112" s="9"/>
      <c r="Y112" s="22">
        <v>1.33636</v>
      </c>
      <c r="Z112" s="22">
        <v>115.068</v>
      </c>
      <c r="AA112" s="22">
        <v>-1.5820299999999999E-2</v>
      </c>
      <c r="AB112" s="22">
        <v>102</v>
      </c>
      <c r="AC112" s="22">
        <v>1.33545</v>
      </c>
      <c r="AD112">
        <f t="shared" si="20"/>
        <v>15.8203</v>
      </c>
      <c r="AE112">
        <f t="shared" si="21"/>
        <v>21.141616108000001</v>
      </c>
      <c r="AF112" s="9"/>
      <c r="AG112" s="22">
        <v>0.41366599999999998</v>
      </c>
      <c r="AH112" s="22">
        <v>200.06100000000001</v>
      </c>
      <c r="AI112" s="22">
        <v>-1.6995199999999999E-2</v>
      </c>
      <c r="AJ112" s="22">
        <v>102</v>
      </c>
      <c r="AK112" s="22">
        <v>0.41293299999999999</v>
      </c>
      <c r="AL112">
        <f t="shared" si="22"/>
        <v>16.995199999999997</v>
      </c>
      <c r="AM112">
        <f t="shared" si="23"/>
        <v>7.030336403199998</v>
      </c>
      <c r="AP112" s="9"/>
      <c r="AQ112" s="22">
        <v>1.33636</v>
      </c>
      <c r="AR112" s="22">
        <v>264.7</v>
      </c>
      <c r="AS112" s="22">
        <v>-1.6220100000000001E-2</v>
      </c>
      <c r="AT112" s="22">
        <v>102</v>
      </c>
      <c r="AU112" s="22">
        <v>1.33545</v>
      </c>
      <c r="AV112">
        <f t="shared" si="24"/>
        <v>16.220100000000002</v>
      </c>
      <c r="AW112">
        <f t="shared" si="25"/>
        <v>21.675892836000003</v>
      </c>
      <c r="AX112" s="9"/>
      <c r="AY112" s="22">
        <v>0.41366599999999998</v>
      </c>
      <c r="AZ112" s="22">
        <v>318.37799999999999</v>
      </c>
      <c r="BA112" s="22">
        <v>-1.69769E-2</v>
      </c>
      <c r="BB112" s="22">
        <v>102</v>
      </c>
      <c r="BC112" s="22">
        <v>0.41302499999999998</v>
      </c>
      <c r="BD112">
        <f t="shared" si="26"/>
        <v>16.976900000000001</v>
      </c>
      <c r="BE112">
        <f t="shared" si="27"/>
        <v>7.0227663154000002</v>
      </c>
      <c r="BH112" s="9"/>
      <c r="BI112" s="22">
        <v>1.33636</v>
      </c>
      <c r="BJ112" s="22">
        <v>377.548</v>
      </c>
      <c r="BK112" s="22">
        <v>-1.63483E-2</v>
      </c>
      <c r="BL112" s="22">
        <v>102</v>
      </c>
      <c r="BM112" s="22">
        <v>1.33545</v>
      </c>
      <c r="BN112">
        <f t="shared" si="28"/>
        <v>16.348299999999998</v>
      </c>
      <c r="BO112">
        <f t="shared" si="29"/>
        <v>21.847214187999999</v>
      </c>
      <c r="BP112" s="9"/>
      <c r="BQ112" s="22">
        <v>0.41366599999999998</v>
      </c>
      <c r="BR112" s="22">
        <v>452.26600000000002</v>
      </c>
      <c r="BS112" s="22">
        <v>-1.6955600000000001E-2</v>
      </c>
      <c r="BT112" s="22">
        <v>102</v>
      </c>
      <c r="BU112" s="22">
        <v>0.41290300000000002</v>
      </c>
      <c r="BV112">
        <f t="shared" si="30"/>
        <v>16.9556</v>
      </c>
      <c r="BW112">
        <f t="shared" si="31"/>
        <v>7.0139552295999996</v>
      </c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75.858999999999995</v>
      </c>
      <c r="I113" s="22">
        <v>-1.5945399999999998E-2</v>
      </c>
      <c r="J113" s="22">
        <v>103</v>
      </c>
      <c r="K113" s="22">
        <v>1.33026</v>
      </c>
      <c r="L113">
        <f t="shared" si="16"/>
        <v>15.945399999999999</v>
      </c>
      <c r="M113">
        <f t="shared" si="17"/>
        <v>21.228589381999999</v>
      </c>
      <c r="N113" s="9"/>
      <c r="O113" s="22">
        <v>0.41870099999999999</v>
      </c>
      <c r="P113" s="22">
        <v>165.095</v>
      </c>
      <c r="Q113" s="22">
        <v>-1.6833500000000001E-2</v>
      </c>
      <c r="R113" s="22">
        <v>103</v>
      </c>
      <c r="S113" s="22">
        <v>0.41809099999999999</v>
      </c>
      <c r="T113">
        <f t="shared" si="18"/>
        <v>16.833500000000001</v>
      </c>
      <c r="U113">
        <f t="shared" si="19"/>
        <v>7.0482032835000004</v>
      </c>
      <c r="X113" s="9"/>
      <c r="Y113" s="22">
        <v>1.3313299999999999</v>
      </c>
      <c r="Z113" s="22">
        <v>115.169</v>
      </c>
      <c r="AA113" s="22">
        <v>-1.5838600000000001E-2</v>
      </c>
      <c r="AB113" s="22">
        <v>103</v>
      </c>
      <c r="AC113" s="22">
        <v>1.33057</v>
      </c>
      <c r="AD113">
        <f t="shared" si="20"/>
        <v>15.838600000000001</v>
      </c>
      <c r="AE113">
        <f t="shared" si="21"/>
        <v>21.086403338</v>
      </c>
      <c r="AF113" s="9"/>
      <c r="AG113" s="22">
        <v>0.41870099999999999</v>
      </c>
      <c r="AH113" s="22">
        <v>200.16200000000001</v>
      </c>
      <c r="AI113" s="22">
        <v>-1.6995199999999999E-2</v>
      </c>
      <c r="AJ113" s="22">
        <v>103</v>
      </c>
      <c r="AK113" s="22">
        <v>0.41803000000000001</v>
      </c>
      <c r="AL113">
        <f t="shared" si="22"/>
        <v>16.995199999999997</v>
      </c>
      <c r="AM113">
        <f t="shared" si="23"/>
        <v>7.1159072351999981</v>
      </c>
      <c r="AP113" s="9"/>
      <c r="AQ113" s="22">
        <v>1.3313299999999999</v>
      </c>
      <c r="AR113" s="22">
        <v>264.80099999999999</v>
      </c>
      <c r="AS113" s="22">
        <v>-1.6287200000000002E-2</v>
      </c>
      <c r="AT113" s="22">
        <v>103</v>
      </c>
      <c r="AU113" s="22">
        <v>1.33057</v>
      </c>
      <c r="AV113">
        <f t="shared" si="24"/>
        <v>16.287200000000002</v>
      </c>
      <c r="AW113">
        <f t="shared" si="25"/>
        <v>21.683637976</v>
      </c>
      <c r="AX113" s="9"/>
      <c r="AY113" s="22">
        <v>0.41870099999999999</v>
      </c>
      <c r="AZ113" s="22">
        <v>318.47899999999998</v>
      </c>
      <c r="BA113" s="22">
        <v>-1.6983000000000002E-2</v>
      </c>
      <c r="BB113" s="22">
        <v>103</v>
      </c>
      <c r="BC113" s="22">
        <v>0.41809099999999999</v>
      </c>
      <c r="BD113">
        <f t="shared" si="26"/>
        <v>16.983000000000001</v>
      </c>
      <c r="BE113">
        <f t="shared" si="27"/>
        <v>7.1107990829999999</v>
      </c>
      <c r="BH113" s="9"/>
      <c r="BI113" s="22">
        <v>1.3313299999999999</v>
      </c>
      <c r="BJ113" s="22">
        <v>377.649</v>
      </c>
      <c r="BK113" s="22">
        <v>-1.6354400000000002E-2</v>
      </c>
      <c r="BL113" s="22">
        <v>103</v>
      </c>
      <c r="BM113" s="22">
        <v>1.33087</v>
      </c>
      <c r="BN113">
        <f t="shared" si="28"/>
        <v>16.354400000000002</v>
      </c>
      <c r="BO113">
        <f t="shared" si="29"/>
        <v>21.773103352</v>
      </c>
      <c r="BP113" s="9"/>
      <c r="BQ113" s="22">
        <v>0.41870099999999999</v>
      </c>
      <c r="BR113" s="22">
        <v>452.36700000000002</v>
      </c>
      <c r="BS113" s="22">
        <v>-1.6964699999999999E-2</v>
      </c>
      <c r="BT113" s="22">
        <v>103</v>
      </c>
      <c r="BU113" s="22">
        <v>0.41809099999999999</v>
      </c>
      <c r="BV113">
        <f t="shared" si="30"/>
        <v>16.964700000000001</v>
      </c>
      <c r="BW113">
        <f t="shared" si="31"/>
        <v>7.1031368546999998</v>
      </c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75.959699999999998</v>
      </c>
      <c r="I114" s="22">
        <v>-1.5979E-2</v>
      </c>
      <c r="J114" s="22">
        <v>104</v>
      </c>
      <c r="K114" s="22">
        <v>1.32538</v>
      </c>
      <c r="L114">
        <f t="shared" si="16"/>
        <v>15.979000000000001</v>
      </c>
      <c r="M114">
        <f t="shared" si="17"/>
        <v>21.19278791</v>
      </c>
      <c r="N114" s="9"/>
      <c r="O114" s="22">
        <v>0.42373699999999997</v>
      </c>
      <c r="P114" s="22">
        <v>165.196</v>
      </c>
      <c r="Q114" s="22">
        <v>-1.6833500000000001E-2</v>
      </c>
      <c r="R114" s="22">
        <v>104</v>
      </c>
      <c r="S114" s="22">
        <v>0.42294300000000001</v>
      </c>
      <c r="T114">
        <f t="shared" si="18"/>
        <v>16.833500000000001</v>
      </c>
      <c r="U114">
        <f t="shared" si="19"/>
        <v>7.1329767894999998</v>
      </c>
      <c r="X114" s="9"/>
      <c r="Y114" s="22">
        <v>1.32629</v>
      </c>
      <c r="Z114" s="22">
        <v>115.26900000000001</v>
      </c>
      <c r="AA114" s="22">
        <v>-1.58722E-2</v>
      </c>
      <c r="AB114" s="22">
        <v>104</v>
      </c>
      <c r="AC114" s="22">
        <v>1.32568</v>
      </c>
      <c r="AD114">
        <f t="shared" si="20"/>
        <v>15.872199999999999</v>
      </c>
      <c r="AE114">
        <f t="shared" si="21"/>
        <v>21.051140137999997</v>
      </c>
      <c r="AF114" s="9"/>
      <c r="AG114" s="22">
        <v>0.42373699999999997</v>
      </c>
      <c r="AH114" s="22">
        <v>200.26300000000001</v>
      </c>
      <c r="AI114" s="22">
        <v>-1.6992199999999999E-2</v>
      </c>
      <c r="AJ114" s="22">
        <v>104</v>
      </c>
      <c r="AK114" s="22">
        <v>0.42337000000000002</v>
      </c>
      <c r="AL114">
        <f t="shared" si="22"/>
        <v>16.9922</v>
      </c>
      <c r="AM114">
        <f t="shared" si="23"/>
        <v>7.2002238513999997</v>
      </c>
      <c r="AP114" s="9"/>
      <c r="AQ114" s="22">
        <v>1.32629</v>
      </c>
      <c r="AR114" s="22">
        <v>264.90199999999999</v>
      </c>
      <c r="AS114" s="22">
        <v>-1.6296399999999999E-2</v>
      </c>
      <c r="AT114" s="22">
        <v>104</v>
      </c>
      <c r="AU114" s="22">
        <v>1.32568</v>
      </c>
      <c r="AV114">
        <f t="shared" si="24"/>
        <v>16.296399999999998</v>
      </c>
      <c r="AW114">
        <f t="shared" si="25"/>
        <v>21.613752355999999</v>
      </c>
      <c r="AX114" s="9"/>
      <c r="AY114" s="22">
        <v>0.42373699999999997</v>
      </c>
      <c r="AZ114" s="22">
        <v>318.58</v>
      </c>
      <c r="BA114" s="22">
        <v>-1.6983000000000002E-2</v>
      </c>
      <c r="BB114" s="22">
        <v>104</v>
      </c>
      <c r="BC114" s="22">
        <v>0.42294300000000001</v>
      </c>
      <c r="BD114">
        <f t="shared" si="26"/>
        <v>16.983000000000001</v>
      </c>
      <c r="BE114">
        <f t="shared" si="27"/>
        <v>7.1963254709999998</v>
      </c>
      <c r="BH114" s="9"/>
      <c r="BI114" s="22">
        <v>1.32629</v>
      </c>
      <c r="BJ114" s="22">
        <v>377.75</v>
      </c>
      <c r="BK114" s="22">
        <v>-1.63635E-2</v>
      </c>
      <c r="BL114" s="22">
        <v>104</v>
      </c>
      <c r="BM114" s="22">
        <v>1.32507</v>
      </c>
      <c r="BN114">
        <f t="shared" si="28"/>
        <v>16.363499999999998</v>
      </c>
      <c r="BO114">
        <f t="shared" si="29"/>
        <v>21.702746414999996</v>
      </c>
      <c r="BP114" s="9"/>
      <c r="BQ114" s="22">
        <v>0.42373699999999997</v>
      </c>
      <c r="BR114" s="22">
        <v>452.46800000000002</v>
      </c>
      <c r="BS114" s="22">
        <v>-1.6970800000000001E-2</v>
      </c>
      <c r="BT114" s="22">
        <v>104</v>
      </c>
      <c r="BU114" s="22">
        <v>0.42306500000000002</v>
      </c>
      <c r="BV114">
        <f t="shared" si="30"/>
        <v>16.970800000000001</v>
      </c>
      <c r="BW114">
        <f t="shared" si="31"/>
        <v>7.1911558796000001</v>
      </c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76.060400000000001</v>
      </c>
      <c r="I115" s="22">
        <v>-1.5963700000000001E-2</v>
      </c>
      <c r="J115" s="22">
        <v>105</v>
      </c>
      <c r="K115" s="22">
        <v>1.3208</v>
      </c>
      <c r="L115">
        <f t="shared" si="16"/>
        <v>15.963700000000001</v>
      </c>
      <c r="M115">
        <f t="shared" si="17"/>
        <v>21.092198262000004</v>
      </c>
      <c r="N115" s="9"/>
      <c r="O115" s="22">
        <v>0.42877199999999999</v>
      </c>
      <c r="P115" s="22">
        <v>165.297</v>
      </c>
      <c r="Q115" s="22">
        <v>-1.6842699999999999E-2</v>
      </c>
      <c r="R115" s="22">
        <v>105</v>
      </c>
      <c r="S115" s="22">
        <v>0.42807000000000001</v>
      </c>
      <c r="T115">
        <f t="shared" si="18"/>
        <v>16.842699999999997</v>
      </c>
      <c r="U115">
        <f t="shared" si="19"/>
        <v>7.2216781643999983</v>
      </c>
      <c r="X115" s="9"/>
      <c r="Y115" s="22">
        <v>1.3212600000000001</v>
      </c>
      <c r="Z115" s="22">
        <v>115.37</v>
      </c>
      <c r="AA115" s="22">
        <v>-1.6003400000000001E-2</v>
      </c>
      <c r="AB115" s="22">
        <v>105</v>
      </c>
      <c r="AC115" s="22">
        <v>1.32019</v>
      </c>
      <c r="AD115">
        <f t="shared" si="20"/>
        <v>16.003399999999999</v>
      </c>
      <c r="AE115">
        <f t="shared" si="21"/>
        <v>21.144652283999999</v>
      </c>
      <c r="AF115" s="9"/>
      <c r="AG115" s="22">
        <v>0.42877199999999999</v>
      </c>
      <c r="AH115" s="22">
        <v>200.364</v>
      </c>
      <c r="AI115" s="22">
        <v>-1.6995199999999999E-2</v>
      </c>
      <c r="AJ115" s="22">
        <v>105</v>
      </c>
      <c r="AK115" s="22">
        <v>0.42810100000000001</v>
      </c>
      <c r="AL115">
        <f t="shared" si="22"/>
        <v>16.995199999999997</v>
      </c>
      <c r="AM115">
        <f t="shared" si="23"/>
        <v>7.2870658943999986</v>
      </c>
      <c r="AP115" s="9"/>
      <c r="AQ115" s="22">
        <v>1.3212600000000001</v>
      </c>
      <c r="AR115" s="22">
        <v>265.00299999999999</v>
      </c>
      <c r="AS115" s="22">
        <v>-1.6284199999999999E-2</v>
      </c>
      <c r="AT115" s="22">
        <v>105</v>
      </c>
      <c r="AU115" s="22">
        <v>1.3208</v>
      </c>
      <c r="AV115">
        <f t="shared" si="24"/>
        <v>16.284199999999998</v>
      </c>
      <c r="AW115">
        <f t="shared" si="25"/>
        <v>21.515662091999999</v>
      </c>
      <c r="AX115" s="9"/>
      <c r="AY115" s="22">
        <v>0.42877199999999999</v>
      </c>
      <c r="AZ115" s="22">
        <v>318.68</v>
      </c>
      <c r="BA115" s="22">
        <v>-1.6983000000000002E-2</v>
      </c>
      <c r="BB115" s="22">
        <v>105</v>
      </c>
      <c r="BC115" s="22">
        <v>0.42810100000000001</v>
      </c>
      <c r="BD115">
        <f t="shared" si="26"/>
        <v>16.983000000000001</v>
      </c>
      <c r="BE115">
        <f t="shared" si="27"/>
        <v>7.2818348759999996</v>
      </c>
      <c r="BH115" s="9"/>
      <c r="BI115" s="22">
        <v>1.3212600000000001</v>
      </c>
      <c r="BJ115" s="22">
        <v>377.85</v>
      </c>
      <c r="BK115" s="22">
        <v>-1.63727E-2</v>
      </c>
      <c r="BL115" s="22">
        <v>105</v>
      </c>
      <c r="BM115" s="22">
        <v>1.32019</v>
      </c>
      <c r="BN115">
        <f t="shared" si="28"/>
        <v>16.372700000000002</v>
      </c>
      <c r="BO115">
        <f t="shared" si="29"/>
        <v>21.632593602000004</v>
      </c>
      <c r="BP115" s="9"/>
      <c r="BQ115" s="22">
        <v>0.42877199999999999</v>
      </c>
      <c r="BR115" s="22">
        <v>452.56900000000002</v>
      </c>
      <c r="BS115" s="22">
        <v>-1.6967800000000002E-2</v>
      </c>
      <c r="BT115" s="22">
        <v>105</v>
      </c>
      <c r="BU115" s="22">
        <v>0.42816199999999999</v>
      </c>
      <c r="BV115">
        <f t="shared" si="30"/>
        <v>16.9678</v>
      </c>
      <c r="BW115">
        <f t="shared" si="31"/>
        <v>7.2753175415999998</v>
      </c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76.161100000000005</v>
      </c>
      <c r="I116" s="22">
        <v>-1.5960700000000001E-2</v>
      </c>
      <c r="J116" s="22">
        <v>106</v>
      </c>
      <c r="K116" s="22">
        <v>1.3156099999999999</v>
      </c>
      <c r="L116">
        <f t="shared" si="16"/>
        <v>15.960700000000001</v>
      </c>
      <c r="M116">
        <f t="shared" si="17"/>
        <v>21.007792554000002</v>
      </c>
      <c r="N116" s="9"/>
      <c r="O116" s="22">
        <v>0.433807</v>
      </c>
      <c r="P116" s="22">
        <v>165.398</v>
      </c>
      <c r="Q116" s="22">
        <v>-1.6830399999999999E-2</v>
      </c>
      <c r="R116" s="22">
        <v>106</v>
      </c>
      <c r="S116" s="22">
        <v>0.43310500000000002</v>
      </c>
      <c r="T116">
        <f t="shared" si="18"/>
        <v>16.830399999999997</v>
      </c>
      <c r="U116">
        <f t="shared" si="19"/>
        <v>7.3011453327999991</v>
      </c>
      <c r="X116" s="9"/>
      <c r="Y116" s="22">
        <v>1.3162199999999999</v>
      </c>
      <c r="Z116" s="22">
        <v>115.471</v>
      </c>
      <c r="AA116" s="22">
        <v>-1.60187E-2</v>
      </c>
      <c r="AB116" s="22">
        <v>106</v>
      </c>
      <c r="AC116" s="22">
        <v>1.31531</v>
      </c>
      <c r="AD116">
        <f t="shared" si="20"/>
        <v>16.018699999999999</v>
      </c>
      <c r="AE116">
        <f t="shared" si="21"/>
        <v>21.084133313999999</v>
      </c>
      <c r="AF116" s="9"/>
      <c r="AG116" s="22">
        <v>0.433807</v>
      </c>
      <c r="AH116" s="22">
        <v>200.464</v>
      </c>
      <c r="AI116" s="22">
        <v>-1.6992199999999999E-2</v>
      </c>
      <c r="AJ116" s="22">
        <v>106</v>
      </c>
      <c r="AK116" s="22">
        <v>0.43341099999999999</v>
      </c>
      <c r="AL116">
        <f t="shared" si="22"/>
        <v>16.9922</v>
      </c>
      <c r="AM116">
        <f t="shared" si="23"/>
        <v>7.3713353054000006</v>
      </c>
      <c r="AP116" s="9"/>
      <c r="AQ116" s="22">
        <v>1.3162199999999999</v>
      </c>
      <c r="AR116" s="22">
        <v>265.10300000000001</v>
      </c>
      <c r="AS116" s="22">
        <v>-1.62933E-2</v>
      </c>
      <c r="AT116" s="22">
        <v>106</v>
      </c>
      <c r="AU116" s="22">
        <v>1.31592</v>
      </c>
      <c r="AV116">
        <f t="shared" si="24"/>
        <v>16.293299999999999</v>
      </c>
      <c r="AW116">
        <f t="shared" si="25"/>
        <v>21.445567325999995</v>
      </c>
      <c r="AX116" s="9"/>
      <c r="AY116" s="22">
        <v>0.433807</v>
      </c>
      <c r="AZ116" s="22">
        <v>318.78100000000001</v>
      </c>
      <c r="BA116" s="22">
        <v>-1.69769E-2</v>
      </c>
      <c r="BB116" s="22">
        <v>106</v>
      </c>
      <c r="BC116" s="22">
        <v>0.43331900000000001</v>
      </c>
      <c r="BD116">
        <f t="shared" si="26"/>
        <v>16.976900000000001</v>
      </c>
      <c r="BE116">
        <f t="shared" si="27"/>
        <v>7.3646980583000001</v>
      </c>
      <c r="BH116" s="9"/>
      <c r="BI116" s="22">
        <v>1.3162199999999999</v>
      </c>
      <c r="BJ116" s="22">
        <v>377.95100000000002</v>
      </c>
      <c r="BK116" s="22">
        <v>-1.63727E-2</v>
      </c>
      <c r="BL116" s="22">
        <v>106</v>
      </c>
      <c r="BM116" s="22">
        <v>1.3147</v>
      </c>
      <c r="BN116">
        <f t="shared" si="28"/>
        <v>16.372700000000002</v>
      </c>
      <c r="BO116">
        <f t="shared" si="29"/>
        <v>21.550075194000001</v>
      </c>
      <c r="BP116" s="9"/>
      <c r="BQ116" s="22">
        <v>0.433807</v>
      </c>
      <c r="BR116" s="22">
        <v>452.66899999999998</v>
      </c>
      <c r="BS116" s="22">
        <v>-1.6964699999999999E-2</v>
      </c>
      <c r="BT116" s="22">
        <v>106</v>
      </c>
      <c r="BU116" s="22">
        <v>0.433197</v>
      </c>
      <c r="BV116">
        <f t="shared" si="30"/>
        <v>16.964700000000001</v>
      </c>
      <c r="BW116">
        <f t="shared" si="31"/>
        <v>7.3594056128999998</v>
      </c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76.261799999999994</v>
      </c>
      <c r="I117" s="22">
        <v>-1.5969799999999999E-2</v>
      </c>
      <c r="J117" s="22">
        <v>107</v>
      </c>
      <c r="K117" s="22">
        <v>1.3104199999999999</v>
      </c>
      <c r="L117">
        <f t="shared" si="16"/>
        <v>15.969799999999999</v>
      </c>
      <c r="M117">
        <f t="shared" si="17"/>
        <v>20.939442062000001</v>
      </c>
      <c r="N117" s="9"/>
      <c r="O117" s="22">
        <v>0.43884299999999998</v>
      </c>
      <c r="P117" s="22">
        <v>165.49799999999999</v>
      </c>
      <c r="Q117" s="22">
        <v>-1.6830399999999999E-2</v>
      </c>
      <c r="R117" s="22">
        <v>107</v>
      </c>
      <c r="S117" s="22">
        <v>0.438141</v>
      </c>
      <c r="T117">
        <f t="shared" si="18"/>
        <v>16.830399999999997</v>
      </c>
      <c r="U117">
        <f t="shared" si="19"/>
        <v>7.3859032271999983</v>
      </c>
      <c r="X117" s="9"/>
      <c r="Y117" s="22">
        <v>1.3111900000000001</v>
      </c>
      <c r="Z117" s="22">
        <v>115.572</v>
      </c>
      <c r="AA117" s="22">
        <v>-1.60736E-2</v>
      </c>
      <c r="AB117" s="22">
        <v>107</v>
      </c>
      <c r="AC117" s="22">
        <v>1.31104</v>
      </c>
      <c r="AD117">
        <f t="shared" si="20"/>
        <v>16.073599999999999</v>
      </c>
      <c r="AE117">
        <f t="shared" si="21"/>
        <v>21.075543583999998</v>
      </c>
      <c r="AF117" s="9"/>
      <c r="AG117" s="22">
        <v>0.43884299999999998</v>
      </c>
      <c r="AH117" s="22">
        <v>200.565</v>
      </c>
      <c r="AI117" s="22">
        <v>-1.6986100000000001E-2</v>
      </c>
      <c r="AJ117" s="22">
        <v>107</v>
      </c>
      <c r="AK117" s="22">
        <v>0.43823200000000001</v>
      </c>
      <c r="AL117">
        <f t="shared" si="22"/>
        <v>16.9861</v>
      </c>
      <c r="AM117">
        <f t="shared" si="23"/>
        <v>7.4542310822999998</v>
      </c>
      <c r="AP117" s="9"/>
      <c r="AQ117" s="22">
        <v>1.3111900000000001</v>
      </c>
      <c r="AR117" s="22">
        <v>265.20400000000001</v>
      </c>
      <c r="AS117" s="22">
        <v>-1.6314700000000001E-2</v>
      </c>
      <c r="AT117" s="22">
        <v>107</v>
      </c>
      <c r="AU117" s="22">
        <v>1.31104</v>
      </c>
      <c r="AV117">
        <f t="shared" si="24"/>
        <v>16.314700000000002</v>
      </c>
      <c r="AW117">
        <f t="shared" si="25"/>
        <v>21.391671493000004</v>
      </c>
      <c r="AX117" s="9"/>
      <c r="AY117" s="22">
        <v>0.43884299999999998</v>
      </c>
      <c r="AZ117" s="22">
        <v>318.88200000000001</v>
      </c>
      <c r="BA117" s="22">
        <v>-1.69739E-2</v>
      </c>
      <c r="BB117" s="22">
        <v>107</v>
      </c>
      <c r="BC117" s="22">
        <v>0.43829299999999999</v>
      </c>
      <c r="BD117">
        <f t="shared" si="26"/>
        <v>16.9739</v>
      </c>
      <c r="BE117">
        <f t="shared" si="27"/>
        <v>7.4488771976999999</v>
      </c>
      <c r="BH117" s="9"/>
      <c r="BI117" s="22">
        <v>1.3111900000000001</v>
      </c>
      <c r="BJ117" s="22">
        <v>378.05200000000002</v>
      </c>
      <c r="BK117" s="22">
        <v>-1.6393999999999999E-2</v>
      </c>
      <c r="BL117" s="22">
        <v>107</v>
      </c>
      <c r="BM117" s="22">
        <v>1.3104199999999999</v>
      </c>
      <c r="BN117">
        <f t="shared" si="28"/>
        <v>16.393999999999998</v>
      </c>
      <c r="BO117">
        <f t="shared" si="29"/>
        <v>21.495648859999999</v>
      </c>
      <c r="BP117" s="9"/>
      <c r="BQ117" s="22">
        <v>0.43884299999999998</v>
      </c>
      <c r="BR117" s="22">
        <v>452.77</v>
      </c>
      <c r="BS117" s="22">
        <v>-1.6955600000000001E-2</v>
      </c>
      <c r="BT117" s="22">
        <v>107</v>
      </c>
      <c r="BU117" s="22">
        <v>0.43817099999999998</v>
      </c>
      <c r="BV117">
        <f t="shared" si="30"/>
        <v>16.9556</v>
      </c>
      <c r="BW117">
        <f t="shared" si="31"/>
        <v>7.4408463708000001</v>
      </c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76.3626</v>
      </c>
      <c r="I118" s="22">
        <v>-1.59668E-2</v>
      </c>
      <c r="J118" s="22">
        <v>108</v>
      </c>
      <c r="K118" s="22">
        <v>1.3049299999999999</v>
      </c>
      <c r="L118">
        <f t="shared" si="16"/>
        <v>15.966799999999999</v>
      </c>
      <c r="M118">
        <f t="shared" si="17"/>
        <v>20.855035819999998</v>
      </c>
      <c r="N118" s="9"/>
      <c r="O118" s="22">
        <v>0.44387799999999999</v>
      </c>
      <c r="P118" s="22">
        <v>165.59899999999999</v>
      </c>
      <c r="Q118" s="22">
        <v>-1.6833500000000001E-2</v>
      </c>
      <c r="R118" s="22">
        <v>108</v>
      </c>
      <c r="S118" s="22">
        <v>0.44323699999999999</v>
      </c>
      <c r="T118">
        <f t="shared" si="18"/>
        <v>16.833500000000001</v>
      </c>
      <c r="U118">
        <f t="shared" si="19"/>
        <v>7.4720203130000007</v>
      </c>
      <c r="X118" s="9"/>
      <c r="Y118" s="22">
        <v>1.3061499999999999</v>
      </c>
      <c r="Z118" s="22">
        <v>115.672</v>
      </c>
      <c r="AA118" s="22">
        <v>-1.5960700000000001E-2</v>
      </c>
      <c r="AB118" s="22">
        <v>108</v>
      </c>
      <c r="AC118" s="22">
        <v>1.30585</v>
      </c>
      <c r="AD118">
        <f t="shared" si="20"/>
        <v>15.960700000000001</v>
      </c>
      <c r="AE118">
        <f t="shared" si="21"/>
        <v>20.847068305000001</v>
      </c>
      <c r="AF118" s="9"/>
      <c r="AG118" s="22">
        <v>0.44387799999999999</v>
      </c>
      <c r="AH118" s="22">
        <v>200.666</v>
      </c>
      <c r="AI118" s="22">
        <v>-1.6995199999999999E-2</v>
      </c>
      <c r="AJ118" s="22">
        <v>108</v>
      </c>
      <c r="AK118" s="22">
        <v>0.44320700000000002</v>
      </c>
      <c r="AL118">
        <f t="shared" si="22"/>
        <v>16.995199999999997</v>
      </c>
      <c r="AM118">
        <f t="shared" si="23"/>
        <v>7.5437953855999984</v>
      </c>
      <c r="AP118" s="9"/>
      <c r="AQ118" s="22">
        <v>1.3061499999999999</v>
      </c>
      <c r="AR118" s="22">
        <v>265.30500000000001</v>
      </c>
      <c r="AS118" s="22">
        <v>-1.6336099999999999E-2</v>
      </c>
      <c r="AT118" s="22">
        <v>108</v>
      </c>
      <c r="AU118" s="22">
        <v>1.3055399999999999</v>
      </c>
      <c r="AV118">
        <f t="shared" si="24"/>
        <v>16.336099999999998</v>
      </c>
      <c r="AW118">
        <f t="shared" si="25"/>
        <v>21.337397014999997</v>
      </c>
      <c r="AX118" s="9"/>
      <c r="AY118" s="22">
        <v>0.44387799999999999</v>
      </c>
      <c r="AZ118" s="22">
        <v>318.983</v>
      </c>
      <c r="BA118" s="22">
        <v>-1.69769E-2</v>
      </c>
      <c r="BB118" s="22">
        <v>108</v>
      </c>
      <c r="BC118" s="22">
        <v>0.443268</v>
      </c>
      <c r="BD118">
        <f t="shared" si="26"/>
        <v>16.976900000000001</v>
      </c>
      <c r="BE118">
        <f t="shared" si="27"/>
        <v>7.5356724181999999</v>
      </c>
      <c r="BH118" s="9"/>
      <c r="BI118" s="22">
        <v>1.3061499999999999</v>
      </c>
      <c r="BJ118" s="22">
        <v>378.15199999999999</v>
      </c>
      <c r="BK118" s="22">
        <v>-1.6390999999999999E-2</v>
      </c>
      <c r="BL118" s="22">
        <v>108</v>
      </c>
      <c r="BM118" s="22">
        <v>1.30524</v>
      </c>
      <c r="BN118">
        <f t="shared" si="28"/>
        <v>16.390999999999998</v>
      </c>
      <c r="BO118">
        <f t="shared" si="29"/>
        <v>21.409104649999996</v>
      </c>
      <c r="BP118" s="9"/>
      <c r="BQ118" s="22">
        <v>0.44387799999999999</v>
      </c>
      <c r="BR118" s="22">
        <v>452.87099999999998</v>
      </c>
      <c r="BS118" s="22">
        <v>-1.69617E-2</v>
      </c>
      <c r="BT118" s="22">
        <v>108</v>
      </c>
      <c r="BU118" s="22">
        <v>0.44329800000000003</v>
      </c>
      <c r="BV118">
        <f t="shared" si="30"/>
        <v>16.9617</v>
      </c>
      <c r="BW118">
        <f t="shared" si="31"/>
        <v>7.5289254726000001</v>
      </c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76.463300000000004</v>
      </c>
      <c r="I119" s="22">
        <v>-1.5985099999999999E-2</v>
      </c>
      <c r="J119" s="22">
        <v>109</v>
      </c>
      <c r="K119" s="22">
        <v>1.3003499999999999</v>
      </c>
      <c r="L119">
        <f t="shared" si="16"/>
        <v>15.985099999999999</v>
      </c>
      <c r="M119">
        <f t="shared" si="17"/>
        <v>20.798533312</v>
      </c>
      <c r="N119" s="9"/>
      <c r="O119" s="22">
        <v>0.44891399999999998</v>
      </c>
      <c r="P119" s="22">
        <v>165.7</v>
      </c>
      <c r="Q119" s="22">
        <v>-1.68243E-2</v>
      </c>
      <c r="R119" s="22">
        <v>109</v>
      </c>
      <c r="S119" s="22">
        <v>0.44824199999999997</v>
      </c>
      <c r="T119">
        <f t="shared" si="18"/>
        <v>16.824300000000001</v>
      </c>
      <c r="U119">
        <f t="shared" si="19"/>
        <v>7.5526638102000003</v>
      </c>
      <c r="X119" s="9"/>
      <c r="Y119" s="22">
        <v>1.3011200000000001</v>
      </c>
      <c r="Z119" s="22">
        <v>115.773</v>
      </c>
      <c r="AA119" s="22">
        <v>-1.5976000000000001E-2</v>
      </c>
      <c r="AB119" s="22">
        <v>109</v>
      </c>
      <c r="AC119" s="22">
        <v>1.3006599999999999</v>
      </c>
      <c r="AD119">
        <f t="shared" si="20"/>
        <v>15.976000000000001</v>
      </c>
      <c r="AE119">
        <f t="shared" si="21"/>
        <v>20.786693120000002</v>
      </c>
      <c r="AF119" s="9"/>
      <c r="AG119" s="22">
        <v>0.44891399999999998</v>
      </c>
      <c r="AH119" s="22">
        <v>200.76599999999999</v>
      </c>
      <c r="AI119" s="22">
        <v>-1.69891E-2</v>
      </c>
      <c r="AJ119" s="22">
        <v>109</v>
      </c>
      <c r="AK119" s="22">
        <v>0.44815100000000002</v>
      </c>
      <c r="AL119">
        <f t="shared" si="22"/>
        <v>16.989100000000001</v>
      </c>
      <c r="AM119">
        <f t="shared" si="23"/>
        <v>7.6266448373999998</v>
      </c>
      <c r="AP119" s="9"/>
      <c r="AQ119" s="22">
        <v>1.3011200000000001</v>
      </c>
      <c r="AR119" s="22">
        <v>265.40499999999997</v>
      </c>
      <c r="AS119" s="22">
        <v>-1.6354400000000002E-2</v>
      </c>
      <c r="AT119" s="22">
        <v>109</v>
      </c>
      <c r="AU119" s="22">
        <v>1.3006599999999999</v>
      </c>
      <c r="AV119">
        <f t="shared" si="24"/>
        <v>16.354400000000002</v>
      </c>
      <c r="AW119">
        <f t="shared" si="25"/>
        <v>21.279036928000004</v>
      </c>
      <c r="AX119" s="9"/>
      <c r="AY119" s="22">
        <v>0.44891399999999998</v>
      </c>
      <c r="AZ119" s="22">
        <v>319.08300000000003</v>
      </c>
      <c r="BA119" s="22">
        <v>-1.69769E-2</v>
      </c>
      <c r="BB119" s="22">
        <v>109</v>
      </c>
      <c r="BC119" s="22">
        <v>0.44836399999999998</v>
      </c>
      <c r="BD119">
        <f t="shared" si="26"/>
        <v>16.976900000000001</v>
      </c>
      <c r="BE119">
        <f t="shared" si="27"/>
        <v>7.6211680866</v>
      </c>
      <c r="BH119" s="9"/>
      <c r="BI119" s="22">
        <v>1.3011200000000001</v>
      </c>
      <c r="BJ119" s="22">
        <v>378.25299999999999</v>
      </c>
      <c r="BK119" s="22">
        <v>-1.64154E-2</v>
      </c>
      <c r="BL119" s="22">
        <v>109</v>
      </c>
      <c r="BM119" s="22">
        <v>1.3000499999999999</v>
      </c>
      <c r="BN119">
        <f t="shared" si="28"/>
        <v>16.415400000000002</v>
      </c>
      <c r="BO119">
        <f t="shared" si="29"/>
        <v>21.358405248000004</v>
      </c>
      <c r="BP119" s="9"/>
      <c r="BQ119" s="22">
        <v>0.44891399999999998</v>
      </c>
      <c r="BR119" s="22">
        <v>452.971</v>
      </c>
      <c r="BS119" s="22">
        <v>-1.69617E-2</v>
      </c>
      <c r="BT119" s="22">
        <v>109</v>
      </c>
      <c r="BU119" s="22">
        <v>0.44830300000000001</v>
      </c>
      <c r="BV119">
        <f t="shared" si="30"/>
        <v>16.9617</v>
      </c>
      <c r="BW119">
        <f t="shared" si="31"/>
        <v>7.6143445938000003</v>
      </c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76.563999999999993</v>
      </c>
      <c r="I120" s="22">
        <v>-1.5988200000000001E-2</v>
      </c>
      <c r="J120" s="22">
        <v>110</v>
      </c>
      <c r="K120" s="22">
        <v>1.2951699999999999</v>
      </c>
      <c r="L120">
        <f t="shared" si="16"/>
        <v>15.988200000000001</v>
      </c>
      <c r="M120">
        <f t="shared" si="17"/>
        <v>20.721986256000001</v>
      </c>
      <c r="N120" s="9"/>
      <c r="O120" s="22">
        <v>0.45394899999999999</v>
      </c>
      <c r="P120" s="22">
        <v>165.8</v>
      </c>
      <c r="Q120" s="22">
        <v>-1.68243E-2</v>
      </c>
      <c r="R120" s="22">
        <v>110</v>
      </c>
      <c r="S120" s="22">
        <v>0.45321699999999998</v>
      </c>
      <c r="T120">
        <f t="shared" si="18"/>
        <v>16.824300000000001</v>
      </c>
      <c r="U120">
        <f t="shared" si="19"/>
        <v>7.6373741607000003</v>
      </c>
      <c r="X120" s="9"/>
      <c r="Y120" s="22">
        <v>1.2960799999999999</v>
      </c>
      <c r="Z120" s="22">
        <v>115.874</v>
      </c>
      <c r="AA120" s="22">
        <v>-1.6015600000000001E-2</v>
      </c>
      <c r="AB120" s="22">
        <v>110</v>
      </c>
      <c r="AC120" s="22">
        <v>1.2951699999999999</v>
      </c>
      <c r="AD120">
        <f t="shared" si="20"/>
        <v>16.015600000000003</v>
      </c>
      <c r="AE120">
        <f t="shared" si="21"/>
        <v>20.757498848000001</v>
      </c>
      <c r="AF120" s="9"/>
      <c r="AG120" s="22">
        <v>0.45394899999999999</v>
      </c>
      <c r="AH120" s="22">
        <v>200.86699999999999</v>
      </c>
      <c r="AI120" s="22">
        <v>-1.6979999999999999E-2</v>
      </c>
      <c r="AJ120" s="22">
        <v>110</v>
      </c>
      <c r="AK120" s="22">
        <v>0.45327800000000001</v>
      </c>
      <c r="AL120">
        <f t="shared" si="22"/>
        <v>16.979999999999997</v>
      </c>
      <c r="AM120">
        <f t="shared" si="23"/>
        <v>7.7080540199999987</v>
      </c>
      <c r="AP120" s="9"/>
      <c r="AQ120" s="22">
        <v>1.2960799999999999</v>
      </c>
      <c r="AR120" s="22">
        <v>265.50599999999997</v>
      </c>
      <c r="AS120" s="22">
        <v>-1.6354400000000002E-2</v>
      </c>
      <c r="AT120" s="22">
        <v>110</v>
      </c>
      <c r="AU120" s="22">
        <v>1.2951699999999999</v>
      </c>
      <c r="AV120">
        <f t="shared" si="24"/>
        <v>16.354400000000002</v>
      </c>
      <c r="AW120">
        <f t="shared" si="25"/>
        <v>21.196610752000002</v>
      </c>
      <c r="AX120" s="9"/>
      <c r="AY120" s="22">
        <v>0.45394899999999999</v>
      </c>
      <c r="AZ120" s="22">
        <v>319.18400000000003</v>
      </c>
      <c r="BA120" s="22">
        <v>-1.6964699999999999E-2</v>
      </c>
      <c r="BB120" s="22">
        <v>110</v>
      </c>
      <c r="BC120" s="22">
        <v>0.45340000000000003</v>
      </c>
      <c r="BD120">
        <f t="shared" si="26"/>
        <v>16.964700000000001</v>
      </c>
      <c r="BE120">
        <f t="shared" si="27"/>
        <v>7.7011086003000004</v>
      </c>
      <c r="BH120" s="9"/>
      <c r="BI120" s="22">
        <v>1.2960799999999999</v>
      </c>
      <c r="BJ120" s="22">
        <v>378.35399999999998</v>
      </c>
      <c r="BK120" s="22">
        <v>-1.6424600000000001E-2</v>
      </c>
      <c r="BL120" s="22">
        <v>110</v>
      </c>
      <c r="BM120" s="22">
        <v>1.2951699999999999</v>
      </c>
      <c r="BN120">
        <f t="shared" si="28"/>
        <v>16.424600000000002</v>
      </c>
      <c r="BO120">
        <f t="shared" si="29"/>
        <v>21.287595568</v>
      </c>
      <c r="BP120" s="9"/>
      <c r="BQ120" s="22">
        <v>0.45394899999999999</v>
      </c>
      <c r="BR120" s="22">
        <v>453.072</v>
      </c>
      <c r="BS120" s="22">
        <v>-1.6952499999999999E-2</v>
      </c>
      <c r="BT120" s="22">
        <v>110</v>
      </c>
      <c r="BU120" s="22">
        <v>0.45330799999999999</v>
      </c>
      <c r="BV120">
        <f t="shared" si="30"/>
        <v>16.952500000000001</v>
      </c>
      <c r="BW120">
        <f t="shared" si="31"/>
        <v>7.6955704225000003</v>
      </c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76.664699999999996</v>
      </c>
      <c r="I121" s="22">
        <v>-1.60065E-2</v>
      </c>
      <c r="J121" s="22">
        <v>111</v>
      </c>
      <c r="K121" s="22">
        <v>1.2899799999999999</v>
      </c>
      <c r="L121">
        <f t="shared" si="16"/>
        <v>16.006499999999999</v>
      </c>
      <c r="M121">
        <f t="shared" si="17"/>
        <v>20.665191825000001</v>
      </c>
      <c r="N121" s="9"/>
      <c r="O121" s="22">
        <v>0.458984</v>
      </c>
      <c r="P121" s="22">
        <v>165.90100000000001</v>
      </c>
      <c r="Q121" s="22">
        <v>-1.6830399999999999E-2</v>
      </c>
      <c r="R121" s="22">
        <v>111</v>
      </c>
      <c r="S121" s="22">
        <v>0.45825199999999999</v>
      </c>
      <c r="T121">
        <f t="shared" si="18"/>
        <v>16.830399999999997</v>
      </c>
      <c r="U121">
        <f t="shared" si="19"/>
        <v>7.7248843135999987</v>
      </c>
      <c r="X121" s="9"/>
      <c r="Y121" s="22">
        <v>1.29105</v>
      </c>
      <c r="Z121" s="22">
        <v>115.974</v>
      </c>
      <c r="AA121" s="22">
        <v>-1.61835E-2</v>
      </c>
      <c r="AB121" s="22">
        <v>111</v>
      </c>
      <c r="AC121" s="22">
        <v>1.2905899999999999</v>
      </c>
      <c r="AD121">
        <f t="shared" si="20"/>
        <v>16.183499999999999</v>
      </c>
      <c r="AE121">
        <f t="shared" si="21"/>
        <v>20.893707674999998</v>
      </c>
      <c r="AF121" s="9"/>
      <c r="AG121" s="22">
        <v>0.458984</v>
      </c>
      <c r="AH121" s="22">
        <v>200.96799999999999</v>
      </c>
      <c r="AI121" s="22">
        <v>-1.6967800000000002E-2</v>
      </c>
      <c r="AJ121" s="22">
        <v>111</v>
      </c>
      <c r="AK121" s="22">
        <v>0.45840500000000001</v>
      </c>
      <c r="AL121">
        <f t="shared" si="22"/>
        <v>16.9678</v>
      </c>
      <c r="AM121">
        <f t="shared" si="23"/>
        <v>7.7879487152000006</v>
      </c>
      <c r="AP121" s="9"/>
      <c r="AQ121" s="22">
        <v>1.29105</v>
      </c>
      <c r="AR121" s="22">
        <v>265.60700000000003</v>
      </c>
      <c r="AS121" s="22">
        <v>-1.63635E-2</v>
      </c>
      <c r="AT121" s="22">
        <v>111</v>
      </c>
      <c r="AU121" s="22">
        <v>1.2905899999999999</v>
      </c>
      <c r="AV121">
        <f t="shared" si="24"/>
        <v>16.363499999999998</v>
      </c>
      <c r="AW121">
        <f t="shared" si="25"/>
        <v>21.126096674999999</v>
      </c>
      <c r="AX121" s="9"/>
      <c r="AY121" s="22">
        <v>0.458984</v>
      </c>
      <c r="AZ121" s="22">
        <v>319.28500000000003</v>
      </c>
      <c r="BA121" s="22">
        <v>-1.69617E-2</v>
      </c>
      <c r="BB121" s="22">
        <v>111</v>
      </c>
      <c r="BC121" s="22">
        <v>0.45831300000000003</v>
      </c>
      <c r="BD121">
        <f t="shared" si="26"/>
        <v>16.9617</v>
      </c>
      <c r="BE121">
        <f t="shared" si="27"/>
        <v>7.7851489128000004</v>
      </c>
      <c r="BH121" s="9"/>
      <c r="BI121" s="22">
        <v>1.29105</v>
      </c>
      <c r="BJ121" s="22">
        <v>378.45499999999998</v>
      </c>
      <c r="BK121" s="22">
        <v>-1.6436800000000001E-2</v>
      </c>
      <c r="BL121" s="22">
        <v>111</v>
      </c>
      <c r="BM121" s="22">
        <v>1.2908900000000001</v>
      </c>
      <c r="BN121">
        <f t="shared" si="28"/>
        <v>16.436800000000002</v>
      </c>
      <c r="BO121">
        <f t="shared" si="29"/>
        <v>21.220730640000003</v>
      </c>
      <c r="BP121" s="9"/>
      <c r="BQ121" s="22">
        <v>0.458984</v>
      </c>
      <c r="BR121" s="22">
        <v>453.173</v>
      </c>
      <c r="BS121" s="22">
        <v>-1.6955600000000001E-2</v>
      </c>
      <c r="BT121" s="22">
        <v>111</v>
      </c>
      <c r="BU121" s="22">
        <v>0.45809899999999998</v>
      </c>
      <c r="BV121">
        <f t="shared" si="30"/>
        <v>16.9556</v>
      </c>
      <c r="BW121">
        <f t="shared" si="31"/>
        <v>7.7823491104000002</v>
      </c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76.7654</v>
      </c>
      <c r="I122" s="22">
        <v>-1.6027799999999998E-2</v>
      </c>
      <c r="J122" s="22">
        <v>112</v>
      </c>
      <c r="K122" s="22">
        <v>1.2854000000000001</v>
      </c>
      <c r="L122">
        <f t="shared" si="16"/>
        <v>16.027799999999999</v>
      </c>
      <c r="M122">
        <f t="shared" si="17"/>
        <v>20.611911078000002</v>
      </c>
      <c r="N122" s="9"/>
      <c r="O122" s="22">
        <v>0.46401999999999999</v>
      </c>
      <c r="P122" s="22">
        <v>166.00200000000001</v>
      </c>
      <c r="Q122" s="22">
        <v>-1.6821300000000001E-2</v>
      </c>
      <c r="R122" s="22">
        <v>112</v>
      </c>
      <c r="S122" s="22">
        <v>0.46325699999999997</v>
      </c>
      <c r="T122">
        <f t="shared" si="18"/>
        <v>16.821300000000001</v>
      </c>
      <c r="U122">
        <f t="shared" si="19"/>
        <v>7.8054196259999999</v>
      </c>
      <c r="X122" s="9"/>
      <c r="Y122" s="22">
        <v>1.2860100000000001</v>
      </c>
      <c r="Z122" s="22">
        <v>116.075</v>
      </c>
      <c r="AA122" s="22">
        <v>-1.6229199999999999E-2</v>
      </c>
      <c r="AB122" s="22">
        <v>112</v>
      </c>
      <c r="AC122" s="22">
        <v>1.2850999999999999</v>
      </c>
      <c r="AD122">
        <f t="shared" si="20"/>
        <v>16.229199999999999</v>
      </c>
      <c r="AE122">
        <f t="shared" si="21"/>
        <v>20.870913492</v>
      </c>
      <c r="AF122" s="9"/>
      <c r="AG122" s="22">
        <v>0.46401999999999999</v>
      </c>
      <c r="AH122" s="22">
        <v>201.06899999999999</v>
      </c>
      <c r="AI122" s="22">
        <v>-1.69769E-2</v>
      </c>
      <c r="AJ122" s="22">
        <v>112</v>
      </c>
      <c r="AK122" s="22">
        <v>0.46313500000000002</v>
      </c>
      <c r="AL122">
        <f t="shared" si="22"/>
        <v>16.976900000000001</v>
      </c>
      <c r="AM122">
        <f t="shared" si="23"/>
        <v>7.8776211380000003</v>
      </c>
      <c r="AP122" s="9"/>
      <c r="AQ122" s="22">
        <v>1.2860100000000001</v>
      </c>
      <c r="AR122" s="22">
        <v>265.70800000000003</v>
      </c>
      <c r="AS122" s="22">
        <v>-1.6381799999999998E-2</v>
      </c>
      <c r="AT122" s="22">
        <v>112</v>
      </c>
      <c r="AU122" s="22">
        <v>1.2854000000000001</v>
      </c>
      <c r="AV122">
        <f t="shared" si="24"/>
        <v>16.381799999999998</v>
      </c>
      <c r="AW122">
        <f t="shared" si="25"/>
        <v>21.067158618000001</v>
      </c>
      <c r="AX122" s="9"/>
      <c r="AY122" s="22">
        <v>0.46401999999999999</v>
      </c>
      <c r="AZ122" s="22">
        <v>319.38499999999999</v>
      </c>
      <c r="BA122" s="22">
        <v>-1.6955600000000001E-2</v>
      </c>
      <c r="BB122" s="22">
        <v>112</v>
      </c>
      <c r="BC122" s="22">
        <v>0.46337899999999999</v>
      </c>
      <c r="BD122">
        <f t="shared" si="26"/>
        <v>16.9556</v>
      </c>
      <c r="BE122">
        <f t="shared" si="27"/>
        <v>7.8677375119999997</v>
      </c>
      <c r="BH122" s="9"/>
      <c r="BI122" s="22">
        <v>1.2860100000000001</v>
      </c>
      <c r="BJ122" s="22">
        <v>378.55500000000001</v>
      </c>
      <c r="BK122" s="22">
        <v>-1.6439800000000001E-2</v>
      </c>
      <c r="BL122" s="22">
        <v>112</v>
      </c>
      <c r="BM122" s="22">
        <v>1.2850999999999999</v>
      </c>
      <c r="BN122">
        <f t="shared" si="28"/>
        <v>16.439800000000002</v>
      </c>
      <c r="BO122">
        <f t="shared" si="29"/>
        <v>21.141747198000004</v>
      </c>
      <c r="BP122" s="9"/>
      <c r="BQ122" s="22">
        <v>0.46401999999999999</v>
      </c>
      <c r="BR122" s="22">
        <v>453.27300000000002</v>
      </c>
      <c r="BS122" s="22">
        <v>-1.69617E-2</v>
      </c>
      <c r="BT122" s="22">
        <v>112</v>
      </c>
      <c r="BU122" s="22">
        <v>0.46340900000000002</v>
      </c>
      <c r="BV122">
        <f t="shared" si="30"/>
        <v>16.9617</v>
      </c>
      <c r="BW122">
        <f t="shared" si="31"/>
        <v>7.8705680339999997</v>
      </c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76.866100000000003</v>
      </c>
      <c r="I123" s="22">
        <v>-1.6058300000000001E-2</v>
      </c>
      <c r="J123" s="22">
        <v>113</v>
      </c>
      <c r="K123" s="22">
        <v>1.2796000000000001</v>
      </c>
      <c r="L123">
        <f t="shared" si="16"/>
        <v>16.058300000000003</v>
      </c>
      <c r="M123">
        <f t="shared" si="17"/>
        <v>20.570361134000002</v>
      </c>
      <c r="N123" s="9"/>
      <c r="O123" s="22">
        <v>0.469055</v>
      </c>
      <c r="P123" s="22">
        <v>166.10300000000001</v>
      </c>
      <c r="Q123" s="22">
        <v>-1.6821300000000001E-2</v>
      </c>
      <c r="R123" s="22">
        <v>113</v>
      </c>
      <c r="S123" s="22">
        <v>0.46838400000000002</v>
      </c>
      <c r="T123">
        <f t="shared" si="18"/>
        <v>16.821300000000001</v>
      </c>
      <c r="U123">
        <f t="shared" si="19"/>
        <v>7.8901148715000007</v>
      </c>
      <c r="X123" s="9"/>
      <c r="Y123" s="22">
        <v>1.28098</v>
      </c>
      <c r="Z123" s="22">
        <v>116.176</v>
      </c>
      <c r="AA123" s="22">
        <v>-1.63208E-2</v>
      </c>
      <c r="AB123" s="22">
        <v>113</v>
      </c>
      <c r="AC123" s="22">
        <v>1.2796000000000001</v>
      </c>
      <c r="AD123">
        <f t="shared" si="20"/>
        <v>16.320799999999998</v>
      </c>
      <c r="AE123">
        <f t="shared" si="21"/>
        <v>20.906618383999998</v>
      </c>
      <c r="AF123" s="9"/>
      <c r="AG123" s="22">
        <v>0.469055</v>
      </c>
      <c r="AH123" s="22">
        <v>201.16900000000001</v>
      </c>
      <c r="AI123" s="22">
        <v>-1.6970800000000001E-2</v>
      </c>
      <c r="AJ123" s="22">
        <v>113</v>
      </c>
      <c r="AK123" s="22">
        <v>0.46838400000000002</v>
      </c>
      <c r="AL123">
        <f t="shared" si="22"/>
        <v>16.970800000000001</v>
      </c>
      <c r="AM123">
        <f t="shared" si="23"/>
        <v>7.9602385940000007</v>
      </c>
      <c r="AP123" s="9"/>
      <c r="AQ123" s="22">
        <v>1.28098</v>
      </c>
      <c r="AR123" s="22">
        <v>265.80799999999999</v>
      </c>
      <c r="AS123" s="22">
        <v>-1.63757E-2</v>
      </c>
      <c r="AT123" s="22">
        <v>113</v>
      </c>
      <c r="AU123" s="22">
        <v>1.2796000000000001</v>
      </c>
      <c r="AV123">
        <f t="shared" si="24"/>
        <v>16.375699999999998</v>
      </c>
      <c r="AW123">
        <f t="shared" si="25"/>
        <v>20.976944185999997</v>
      </c>
      <c r="AX123" s="9"/>
      <c r="AY123" s="22">
        <v>0.469055</v>
      </c>
      <c r="AZ123" s="22">
        <v>319.48599999999999</v>
      </c>
      <c r="BA123" s="22">
        <v>-1.6955600000000001E-2</v>
      </c>
      <c r="BB123" s="22">
        <v>113</v>
      </c>
      <c r="BC123" s="22">
        <v>0.46835300000000002</v>
      </c>
      <c r="BD123">
        <f t="shared" si="26"/>
        <v>16.9556</v>
      </c>
      <c r="BE123">
        <f t="shared" si="27"/>
        <v>7.9531089580000005</v>
      </c>
      <c r="BH123" s="9"/>
      <c r="BI123" s="22">
        <v>1.28098</v>
      </c>
      <c r="BJ123" s="22">
        <v>378.65600000000001</v>
      </c>
      <c r="BK123" s="22">
        <v>-1.6439800000000001E-2</v>
      </c>
      <c r="BL123" s="22">
        <v>113</v>
      </c>
      <c r="BM123" s="22">
        <v>1.2805200000000001</v>
      </c>
      <c r="BN123">
        <f t="shared" si="28"/>
        <v>16.439800000000002</v>
      </c>
      <c r="BO123">
        <f t="shared" si="29"/>
        <v>21.059055004000001</v>
      </c>
      <c r="BP123" s="9"/>
      <c r="BQ123" s="22">
        <v>0.469055</v>
      </c>
      <c r="BR123" s="22">
        <v>453.37400000000002</v>
      </c>
      <c r="BS123" s="22">
        <v>-1.69464E-2</v>
      </c>
      <c r="BT123" s="22">
        <v>113</v>
      </c>
      <c r="BU123" s="22">
        <v>0.46838400000000002</v>
      </c>
      <c r="BV123">
        <f t="shared" si="30"/>
        <v>16.946400000000001</v>
      </c>
      <c r="BW123">
        <f t="shared" si="31"/>
        <v>7.948793652</v>
      </c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76.966800000000006</v>
      </c>
      <c r="I124" s="22">
        <v>-1.60736E-2</v>
      </c>
      <c r="J124" s="22">
        <v>114</v>
      </c>
      <c r="K124" s="22">
        <v>1.27502</v>
      </c>
      <c r="L124">
        <f t="shared" si="16"/>
        <v>16.073599999999999</v>
      </c>
      <c r="M124">
        <f t="shared" si="17"/>
        <v>20.508949183999999</v>
      </c>
      <c r="N124" s="9"/>
      <c r="O124" s="22">
        <v>0.47409099999999998</v>
      </c>
      <c r="P124" s="22">
        <v>166.203</v>
      </c>
      <c r="Q124" s="22">
        <v>-1.68121E-2</v>
      </c>
      <c r="R124" s="22">
        <v>114</v>
      </c>
      <c r="S124" s="22">
        <v>0.473389</v>
      </c>
      <c r="T124">
        <f t="shared" si="18"/>
        <v>16.812100000000001</v>
      </c>
      <c r="U124">
        <f t="shared" si="19"/>
        <v>7.9704653011</v>
      </c>
      <c r="X124" s="9"/>
      <c r="Y124" s="22">
        <v>1.2759400000000001</v>
      </c>
      <c r="Z124" s="22">
        <v>116.277</v>
      </c>
      <c r="AA124" s="22">
        <v>-1.6232300000000002E-2</v>
      </c>
      <c r="AB124" s="22">
        <v>114</v>
      </c>
      <c r="AC124" s="22">
        <v>1.2747200000000001</v>
      </c>
      <c r="AD124">
        <f t="shared" si="20"/>
        <v>16.232300000000002</v>
      </c>
      <c r="AE124">
        <f t="shared" si="21"/>
        <v>20.711440862000003</v>
      </c>
      <c r="AF124" s="9"/>
      <c r="AG124" s="22">
        <v>0.47409099999999998</v>
      </c>
      <c r="AH124" s="22">
        <v>201.27</v>
      </c>
      <c r="AI124" s="22">
        <v>-1.6970800000000001E-2</v>
      </c>
      <c r="AJ124" s="22">
        <v>114</v>
      </c>
      <c r="AK124" s="22">
        <v>0.473389</v>
      </c>
      <c r="AL124">
        <f t="shared" si="22"/>
        <v>16.970800000000001</v>
      </c>
      <c r="AM124">
        <f t="shared" si="23"/>
        <v>8.0457035428000001</v>
      </c>
      <c r="AP124" s="9"/>
      <c r="AQ124" s="22">
        <v>1.2759400000000001</v>
      </c>
      <c r="AR124" s="22">
        <v>265.90899999999999</v>
      </c>
      <c r="AS124" s="22">
        <v>-1.6393999999999999E-2</v>
      </c>
      <c r="AT124" s="22">
        <v>114</v>
      </c>
      <c r="AU124" s="22">
        <v>1.2753300000000001</v>
      </c>
      <c r="AV124">
        <f t="shared" si="24"/>
        <v>16.393999999999998</v>
      </c>
      <c r="AW124">
        <f t="shared" si="25"/>
        <v>20.917760359999999</v>
      </c>
      <c r="AX124" s="9"/>
      <c r="AY124" s="22">
        <v>0.47409099999999998</v>
      </c>
      <c r="AZ124" s="22">
        <v>319.58699999999999</v>
      </c>
      <c r="BA124" s="22">
        <v>-1.6958600000000001E-2</v>
      </c>
      <c r="BB124" s="22">
        <v>114</v>
      </c>
      <c r="BC124" s="22">
        <v>0.47348000000000001</v>
      </c>
      <c r="BD124">
        <f t="shared" si="26"/>
        <v>16.958600000000001</v>
      </c>
      <c r="BE124">
        <f t="shared" si="27"/>
        <v>8.0399196326000002</v>
      </c>
      <c r="BH124" s="9"/>
      <c r="BI124" s="22">
        <v>1.2759400000000001</v>
      </c>
      <c r="BJ124" s="22">
        <v>378.75700000000001</v>
      </c>
      <c r="BK124" s="22">
        <v>-1.64429E-2</v>
      </c>
      <c r="BL124" s="22">
        <v>114</v>
      </c>
      <c r="BM124" s="22">
        <v>1.27502</v>
      </c>
      <c r="BN124">
        <f t="shared" si="28"/>
        <v>16.442900000000002</v>
      </c>
      <c r="BO124">
        <f t="shared" si="29"/>
        <v>20.980153826000002</v>
      </c>
      <c r="BP124" s="9"/>
      <c r="BQ124" s="22">
        <v>0.47409099999999998</v>
      </c>
      <c r="BR124" s="22">
        <v>453.47500000000002</v>
      </c>
      <c r="BS124" s="22">
        <v>-1.6955600000000001E-2</v>
      </c>
      <c r="BT124" s="22">
        <v>114</v>
      </c>
      <c r="BU124" s="22">
        <v>0.47351100000000002</v>
      </c>
      <c r="BV124">
        <f t="shared" si="30"/>
        <v>16.9556</v>
      </c>
      <c r="BW124">
        <f t="shared" si="31"/>
        <v>8.0384973595999991</v>
      </c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77.067499999999995</v>
      </c>
      <c r="I125" s="22">
        <v>-1.6091899999999999E-2</v>
      </c>
      <c r="J125" s="22">
        <v>115</v>
      </c>
      <c r="K125" s="22">
        <v>1.2698400000000001</v>
      </c>
      <c r="L125">
        <f t="shared" si="16"/>
        <v>16.091899999999999</v>
      </c>
      <c r="M125">
        <f t="shared" si="17"/>
        <v>20.451195709999997</v>
      </c>
      <c r="N125" s="9"/>
      <c r="O125" s="22">
        <v>0.479126</v>
      </c>
      <c r="P125" s="22">
        <v>166.304</v>
      </c>
      <c r="Q125" s="22">
        <v>-1.6818199999999998E-2</v>
      </c>
      <c r="R125" s="22">
        <v>115</v>
      </c>
      <c r="S125" s="22">
        <v>0.478302</v>
      </c>
      <c r="T125">
        <f t="shared" si="18"/>
        <v>16.818199999999997</v>
      </c>
      <c r="U125">
        <f t="shared" si="19"/>
        <v>8.0580368931999988</v>
      </c>
      <c r="X125" s="9"/>
      <c r="Y125" s="22">
        <v>1.2708999999999999</v>
      </c>
      <c r="Z125" s="22">
        <v>116.377</v>
      </c>
      <c r="AA125" s="22">
        <v>-1.6302500000000001E-2</v>
      </c>
      <c r="AB125" s="22">
        <v>115</v>
      </c>
      <c r="AC125" s="22">
        <v>1.2704500000000001</v>
      </c>
      <c r="AD125">
        <f t="shared" si="20"/>
        <v>16.302500000000002</v>
      </c>
      <c r="AE125">
        <f t="shared" si="21"/>
        <v>20.71884725</v>
      </c>
      <c r="AF125" s="9"/>
      <c r="AG125" s="22">
        <v>0.479126</v>
      </c>
      <c r="AH125" s="22">
        <v>201.37100000000001</v>
      </c>
      <c r="AI125" s="22">
        <v>-1.69769E-2</v>
      </c>
      <c r="AJ125" s="22">
        <v>115</v>
      </c>
      <c r="AK125" s="22">
        <v>0.47863800000000001</v>
      </c>
      <c r="AL125">
        <f t="shared" si="22"/>
        <v>16.976900000000001</v>
      </c>
      <c r="AM125">
        <f t="shared" si="23"/>
        <v>8.1340741893999997</v>
      </c>
      <c r="AP125" s="9"/>
      <c r="AQ125" s="22">
        <v>1.2708999999999999</v>
      </c>
      <c r="AR125" s="22">
        <v>266.01</v>
      </c>
      <c r="AS125" s="22">
        <v>-1.6406299999999999E-2</v>
      </c>
      <c r="AT125" s="22">
        <v>115</v>
      </c>
      <c r="AU125" s="22">
        <v>1.26953</v>
      </c>
      <c r="AV125">
        <f t="shared" si="24"/>
        <v>16.406299999999998</v>
      </c>
      <c r="AW125">
        <f t="shared" si="25"/>
        <v>20.850766669999995</v>
      </c>
      <c r="AX125" s="9"/>
      <c r="AY125" s="22">
        <v>0.479126</v>
      </c>
      <c r="AZ125" s="22">
        <v>319.68700000000001</v>
      </c>
      <c r="BA125" s="22">
        <v>-1.6955600000000001E-2</v>
      </c>
      <c r="BB125" s="22">
        <v>115</v>
      </c>
      <c r="BC125" s="22">
        <v>0.47839399999999999</v>
      </c>
      <c r="BD125">
        <f t="shared" si="26"/>
        <v>16.9556</v>
      </c>
      <c r="BE125">
        <f t="shared" si="27"/>
        <v>8.1238688056000008</v>
      </c>
      <c r="BH125" s="9"/>
      <c r="BI125" s="22">
        <v>1.2708999999999999</v>
      </c>
      <c r="BJ125" s="22">
        <v>378.85700000000003</v>
      </c>
      <c r="BK125" s="22">
        <v>-1.6464199999999998E-2</v>
      </c>
      <c r="BL125" s="22">
        <v>115</v>
      </c>
      <c r="BM125" s="22">
        <v>1.2698400000000001</v>
      </c>
      <c r="BN125">
        <f t="shared" si="28"/>
        <v>16.464199999999998</v>
      </c>
      <c r="BO125">
        <f t="shared" si="29"/>
        <v>20.924351779999995</v>
      </c>
      <c r="BP125" s="9"/>
      <c r="BQ125" s="22">
        <v>0.479126</v>
      </c>
      <c r="BR125" s="22">
        <v>453.57600000000002</v>
      </c>
      <c r="BS125" s="22">
        <v>-1.6955600000000001E-2</v>
      </c>
      <c r="BT125" s="22">
        <v>115</v>
      </c>
      <c r="BU125" s="22">
        <v>0.47842400000000002</v>
      </c>
      <c r="BV125">
        <f t="shared" si="30"/>
        <v>16.9556</v>
      </c>
      <c r="BW125">
        <f t="shared" si="31"/>
        <v>8.1238688056000008</v>
      </c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77.168199999999999</v>
      </c>
      <c r="I126" s="22">
        <v>-1.6119399999999999E-2</v>
      </c>
      <c r="J126" s="22">
        <v>116</v>
      </c>
      <c r="K126" s="22">
        <v>1.26434</v>
      </c>
      <c r="L126">
        <f t="shared" si="16"/>
        <v>16.119399999999999</v>
      </c>
      <c r="M126">
        <f t="shared" si="17"/>
        <v>20.405064878000001</v>
      </c>
      <c r="N126" s="9"/>
      <c r="O126" s="22">
        <v>0.48416100000000001</v>
      </c>
      <c r="P126" s="22">
        <v>166.405</v>
      </c>
      <c r="Q126" s="22">
        <v>-1.68243E-2</v>
      </c>
      <c r="R126" s="22">
        <v>116</v>
      </c>
      <c r="S126" s="22">
        <v>0.48355100000000001</v>
      </c>
      <c r="T126">
        <f t="shared" si="18"/>
        <v>16.824300000000001</v>
      </c>
      <c r="U126">
        <f t="shared" si="19"/>
        <v>8.1456699123000007</v>
      </c>
      <c r="X126" s="9"/>
      <c r="Y126" s="22">
        <v>1.2658700000000001</v>
      </c>
      <c r="Z126" s="22">
        <v>116.47799999999999</v>
      </c>
      <c r="AA126" s="22">
        <v>-1.6369600000000002E-2</v>
      </c>
      <c r="AB126" s="22">
        <v>116</v>
      </c>
      <c r="AC126" s="22">
        <v>1.2652600000000001</v>
      </c>
      <c r="AD126">
        <f t="shared" si="20"/>
        <v>16.369600000000002</v>
      </c>
      <c r="AE126">
        <f t="shared" si="21"/>
        <v>20.721785552000004</v>
      </c>
      <c r="AF126" s="9"/>
      <c r="AG126" s="22">
        <v>0.48416100000000001</v>
      </c>
      <c r="AH126" s="22">
        <v>201.471</v>
      </c>
      <c r="AI126" s="22">
        <v>-1.6970800000000001E-2</v>
      </c>
      <c r="AJ126" s="22">
        <v>116</v>
      </c>
      <c r="AK126" s="22">
        <v>0.48355100000000001</v>
      </c>
      <c r="AL126">
        <f t="shared" si="22"/>
        <v>16.970800000000001</v>
      </c>
      <c r="AM126">
        <f t="shared" si="23"/>
        <v>8.2165994988000008</v>
      </c>
      <c r="AP126" s="9"/>
      <c r="AQ126" s="22">
        <v>1.2658700000000001</v>
      </c>
      <c r="AR126" s="22">
        <v>266.11</v>
      </c>
      <c r="AS126" s="22">
        <v>-1.64032E-2</v>
      </c>
      <c r="AT126" s="22">
        <v>116</v>
      </c>
      <c r="AU126" s="22">
        <v>1.2646500000000001</v>
      </c>
      <c r="AV126">
        <f t="shared" si="24"/>
        <v>16.403199999999998</v>
      </c>
      <c r="AW126">
        <f t="shared" si="25"/>
        <v>20.764318784</v>
      </c>
      <c r="AX126" s="9"/>
      <c r="AY126" s="22">
        <v>0.48416100000000001</v>
      </c>
      <c r="AZ126" s="22">
        <v>319.78800000000001</v>
      </c>
      <c r="BA126" s="22">
        <v>-1.6964699999999999E-2</v>
      </c>
      <c r="BB126" s="22">
        <v>116</v>
      </c>
      <c r="BC126" s="22">
        <v>0.48336800000000002</v>
      </c>
      <c r="BD126">
        <f t="shared" si="26"/>
        <v>16.964700000000001</v>
      </c>
      <c r="BE126">
        <f t="shared" si="27"/>
        <v>8.2136461166999997</v>
      </c>
      <c r="BH126" s="9"/>
      <c r="BI126" s="22">
        <v>1.2658700000000001</v>
      </c>
      <c r="BJ126" s="22">
        <v>378.95800000000003</v>
      </c>
      <c r="BK126" s="22">
        <v>-1.6467300000000001E-2</v>
      </c>
      <c r="BL126" s="22">
        <v>116</v>
      </c>
      <c r="BM126" s="22">
        <v>1.2652600000000001</v>
      </c>
      <c r="BN126">
        <f t="shared" si="28"/>
        <v>16.467300000000002</v>
      </c>
      <c r="BO126">
        <f t="shared" si="29"/>
        <v>20.845461051000004</v>
      </c>
      <c r="BP126" s="9"/>
      <c r="BQ126" s="22">
        <v>0.48416100000000001</v>
      </c>
      <c r="BR126" s="22">
        <v>453.67599999999999</v>
      </c>
      <c r="BS126" s="22">
        <v>-1.69464E-2</v>
      </c>
      <c r="BT126" s="22">
        <v>116</v>
      </c>
      <c r="BU126" s="22">
        <v>0.48352099999999998</v>
      </c>
      <c r="BV126">
        <f t="shared" si="30"/>
        <v>16.946400000000001</v>
      </c>
      <c r="BW126">
        <f t="shared" si="31"/>
        <v>8.2047859703999997</v>
      </c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77.268900000000002</v>
      </c>
      <c r="I127" s="22">
        <v>-1.6107199999999999E-2</v>
      </c>
      <c r="J127" s="22">
        <v>117</v>
      </c>
      <c r="K127" s="22">
        <v>1.2597700000000001</v>
      </c>
      <c r="L127">
        <f t="shared" si="16"/>
        <v>16.107199999999999</v>
      </c>
      <c r="M127">
        <f t="shared" si="17"/>
        <v>20.308440975999996</v>
      </c>
      <c r="N127" s="9"/>
      <c r="O127" s="22">
        <v>0.48919699999999999</v>
      </c>
      <c r="P127" s="22">
        <v>166.505</v>
      </c>
      <c r="Q127" s="22">
        <v>-1.6818199999999998E-2</v>
      </c>
      <c r="R127" s="22">
        <v>117</v>
      </c>
      <c r="S127" s="22">
        <v>0.48846400000000001</v>
      </c>
      <c r="T127">
        <f t="shared" si="18"/>
        <v>16.818199999999997</v>
      </c>
      <c r="U127">
        <f t="shared" si="19"/>
        <v>8.2274129853999991</v>
      </c>
      <c r="X127" s="9"/>
      <c r="Y127" s="22">
        <v>1.2608299999999999</v>
      </c>
      <c r="Z127" s="22">
        <v>116.57899999999999</v>
      </c>
      <c r="AA127" s="22">
        <v>-1.64032E-2</v>
      </c>
      <c r="AB127" s="22">
        <v>117</v>
      </c>
      <c r="AC127" s="22">
        <v>1.25946</v>
      </c>
      <c r="AD127">
        <f t="shared" si="20"/>
        <v>16.403199999999998</v>
      </c>
      <c r="AE127">
        <f t="shared" si="21"/>
        <v>20.681646655999995</v>
      </c>
      <c r="AF127" s="9"/>
      <c r="AG127" s="22">
        <v>0.48919699999999999</v>
      </c>
      <c r="AH127" s="22">
        <v>201.572</v>
      </c>
      <c r="AI127" s="22">
        <v>-1.6970800000000001E-2</v>
      </c>
      <c r="AJ127" s="22">
        <v>117</v>
      </c>
      <c r="AK127" s="22">
        <v>0.48825099999999999</v>
      </c>
      <c r="AL127">
        <f t="shared" si="22"/>
        <v>16.970800000000001</v>
      </c>
      <c r="AM127">
        <f t="shared" si="23"/>
        <v>8.3020644475999994</v>
      </c>
      <c r="AP127" s="9"/>
      <c r="AQ127" s="22">
        <v>1.2608299999999999</v>
      </c>
      <c r="AR127" s="22">
        <v>266.21100000000001</v>
      </c>
      <c r="AS127" s="22">
        <v>-1.6421499999999999E-2</v>
      </c>
      <c r="AT127" s="22">
        <v>117</v>
      </c>
      <c r="AU127" s="22">
        <v>1.26007</v>
      </c>
      <c r="AV127">
        <f t="shared" si="24"/>
        <v>16.421499999999998</v>
      </c>
      <c r="AW127">
        <f t="shared" si="25"/>
        <v>20.704719844999996</v>
      </c>
      <c r="AX127" s="9"/>
      <c r="AY127" s="22">
        <v>0.48919699999999999</v>
      </c>
      <c r="AZ127" s="22">
        <v>319.88900000000001</v>
      </c>
      <c r="BA127" s="22">
        <v>-1.6964699999999999E-2</v>
      </c>
      <c r="BB127" s="22">
        <v>117</v>
      </c>
      <c r="BC127" s="22">
        <v>0.48846400000000001</v>
      </c>
      <c r="BD127">
        <f t="shared" si="26"/>
        <v>16.964700000000001</v>
      </c>
      <c r="BE127">
        <f t="shared" si="27"/>
        <v>8.2990803459000002</v>
      </c>
      <c r="BH127" s="9"/>
      <c r="BI127" s="22">
        <v>1.2608299999999999</v>
      </c>
      <c r="BJ127" s="22">
        <v>379.05900000000003</v>
      </c>
      <c r="BK127" s="22">
        <v>-1.6479500000000001E-2</v>
      </c>
      <c r="BL127" s="22">
        <v>117</v>
      </c>
      <c r="BM127" s="22">
        <v>1.2603800000000001</v>
      </c>
      <c r="BN127">
        <f t="shared" si="28"/>
        <v>16.479500000000002</v>
      </c>
      <c r="BO127">
        <f t="shared" si="29"/>
        <v>20.777847985000001</v>
      </c>
      <c r="BP127" s="9"/>
      <c r="BQ127" s="22">
        <v>0.48919699999999999</v>
      </c>
      <c r="BR127" s="22">
        <v>453.77699999999999</v>
      </c>
      <c r="BS127" s="22">
        <v>-1.69464E-2</v>
      </c>
      <c r="BT127" s="22">
        <v>117</v>
      </c>
      <c r="BU127" s="22">
        <v>0.48852499999999999</v>
      </c>
      <c r="BV127">
        <f t="shared" si="30"/>
        <v>16.946400000000001</v>
      </c>
      <c r="BW127">
        <f t="shared" si="31"/>
        <v>8.2901280408000009</v>
      </c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77.369600000000005</v>
      </c>
      <c r="I128" s="22">
        <v>-1.6165200000000001E-2</v>
      </c>
      <c r="J128" s="22">
        <v>118</v>
      </c>
      <c r="K128" s="22">
        <v>1.2558</v>
      </c>
      <c r="L128">
        <f t="shared" si="16"/>
        <v>16.165200000000002</v>
      </c>
      <c r="M128">
        <f t="shared" si="17"/>
        <v>20.300258160000002</v>
      </c>
      <c r="N128" s="9"/>
      <c r="O128" s="22">
        <v>0.494232</v>
      </c>
      <c r="P128" s="22">
        <v>166.60599999999999</v>
      </c>
      <c r="Q128" s="22">
        <v>-1.6815199999999999E-2</v>
      </c>
      <c r="R128" s="22">
        <v>118</v>
      </c>
      <c r="S128" s="22">
        <v>0.49356100000000003</v>
      </c>
      <c r="T128">
        <f t="shared" si="18"/>
        <v>16.815199999999997</v>
      </c>
      <c r="U128">
        <f t="shared" si="19"/>
        <v>8.310609926399998</v>
      </c>
      <c r="X128" s="9"/>
      <c r="Y128" s="22">
        <v>1.2558</v>
      </c>
      <c r="Z128" s="22">
        <v>116.679</v>
      </c>
      <c r="AA128" s="22">
        <v>-1.64032E-2</v>
      </c>
      <c r="AB128" s="22">
        <v>118</v>
      </c>
      <c r="AC128" s="22">
        <v>1.25519</v>
      </c>
      <c r="AD128">
        <f t="shared" si="20"/>
        <v>16.403199999999998</v>
      </c>
      <c r="AE128">
        <f t="shared" si="21"/>
        <v>20.599138559999997</v>
      </c>
      <c r="AF128" s="9"/>
      <c r="AG128" s="22">
        <v>0.494232</v>
      </c>
      <c r="AH128" s="22">
        <v>201.673</v>
      </c>
      <c r="AI128" s="22">
        <v>-1.6970800000000001E-2</v>
      </c>
      <c r="AJ128" s="22">
        <v>118</v>
      </c>
      <c r="AK128" s="22">
        <v>0.49356100000000003</v>
      </c>
      <c r="AL128">
        <f t="shared" si="22"/>
        <v>16.970800000000001</v>
      </c>
      <c r="AM128">
        <f t="shared" si="23"/>
        <v>8.3875124256000007</v>
      </c>
      <c r="AP128" s="9"/>
      <c r="AQ128" s="22">
        <v>1.2558</v>
      </c>
      <c r="AR128" s="22">
        <v>266.31200000000001</v>
      </c>
      <c r="AS128" s="22">
        <v>-1.6436800000000001E-2</v>
      </c>
      <c r="AT128" s="22">
        <v>118</v>
      </c>
      <c r="AU128" s="22">
        <v>1.25519</v>
      </c>
      <c r="AV128">
        <f t="shared" si="24"/>
        <v>16.436800000000002</v>
      </c>
      <c r="AW128">
        <f t="shared" si="25"/>
        <v>20.641333440000004</v>
      </c>
      <c r="AX128" s="9"/>
      <c r="AY128" s="22">
        <v>0.494232</v>
      </c>
      <c r="AZ128" s="22">
        <v>319.99</v>
      </c>
      <c r="BA128" s="22">
        <v>-1.6958600000000001E-2</v>
      </c>
      <c r="BB128" s="22">
        <v>118</v>
      </c>
      <c r="BC128" s="22">
        <v>0.49349999999999999</v>
      </c>
      <c r="BD128">
        <f t="shared" si="26"/>
        <v>16.958600000000001</v>
      </c>
      <c r="BE128">
        <f t="shared" si="27"/>
        <v>8.3814827952000002</v>
      </c>
      <c r="BH128" s="9"/>
      <c r="BI128" s="22">
        <v>1.2558</v>
      </c>
      <c r="BJ128" s="22">
        <v>379.16</v>
      </c>
      <c r="BK128" s="22">
        <v>-1.6479500000000001E-2</v>
      </c>
      <c r="BL128" s="22">
        <v>118</v>
      </c>
      <c r="BM128" s="22">
        <v>1.25549</v>
      </c>
      <c r="BN128">
        <f t="shared" si="28"/>
        <v>16.479500000000002</v>
      </c>
      <c r="BO128">
        <f t="shared" si="29"/>
        <v>20.694956100000002</v>
      </c>
      <c r="BP128" s="9"/>
      <c r="BQ128" s="22">
        <v>0.494232</v>
      </c>
      <c r="BR128" s="22">
        <v>453.87799999999999</v>
      </c>
      <c r="BS128" s="22">
        <v>-1.6940299999999998E-2</v>
      </c>
      <c r="BT128" s="22">
        <v>118</v>
      </c>
      <c r="BU128" s="22">
        <v>0.49368299999999998</v>
      </c>
      <c r="BV128">
        <f t="shared" si="30"/>
        <v>16.940299999999997</v>
      </c>
      <c r="BW128">
        <f t="shared" si="31"/>
        <v>8.3724383495999994</v>
      </c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77.470299999999995</v>
      </c>
      <c r="I129" s="22">
        <v>-1.6140700000000001E-2</v>
      </c>
      <c r="J129" s="22">
        <v>119</v>
      </c>
      <c r="K129" s="22">
        <v>1.24969</v>
      </c>
      <c r="L129">
        <f t="shared" si="16"/>
        <v>16.140700000000002</v>
      </c>
      <c r="M129">
        <f t="shared" si="17"/>
        <v>20.188141932000004</v>
      </c>
      <c r="N129" s="9"/>
      <c r="O129" s="22">
        <v>0.49926799999999999</v>
      </c>
      <c r="P129" s="22">
        <v>166.70699999999999</v>
      </c>
      <c r="Q129" s="22">
        <v>-1.6821300000000001E-2</v>
      </c>
      <c r="R129" s="22">
        <v>119</v>
      </c>
      <c r="S129" s="22">
        <v>0.498444</v>
      </c>
      <c r="T129">
        <f t="shared" si="18"/>
        <v>16.821300000000001</v>
      </c>
      <c r="U129">
        <f t="shared" si="19"/>
        <v>8.3983368083999999</v>
      </c>
      <c r="X129" s="9"/>
      <c r="Y129" s="22">
        <v>1.2507600000000001</v>
      </c>
      <c r="Z129" s="22">
        <v>116.78</v>
      </c>
      <c r="AA129" s="22">
        <v>-1.6406299999999999E-2</v>
      </c>
      <c r="AB129" s="22">
        <v>119</v>
      </c>
      <c r="AC129" s="22">
        <v>1.24969</v>
      </c>
      <c r="AD129">
        <f t="shared" si="20"/>
        <v>16.406299999999998</v>
      </c>
      <c r="AE129">
        <f t="shared" si="21"/>
        <v>20.520343787999998</v>
      </c>
      <c r="AF129" s="9"/>
      <c r="AG129" s="22">
        <v>0.49926799999999999</v>
      </c>
      <c r="AH129" s="22">
        <v>201.773</v>
      </c>
      <c r="AI129" s="22">
        <v>-1.6955600000000001E-2</v>
      </c>
      <c r="AJ129" s="22">
        <v>119</v>
      </c>
      <c r="AK129" s="22">
        <v>0.49865700000000002</v>
      </c>
      <c r="AL129">
        <f t="shared" si="22"/>
        <v>16.9556</v>
      </c>
      <c r="AM129">
        <f t="shared" si="23"/>
        <v>8.4653885007999996</v>
      </c>
      <c r="AP129" s="9"/>
      <c r="AQ129" s="22">
        <v>1.2507600000000001</v>
      </c>
      <c r="AR129" s="22">
        <v>266.41199999999998</v>
      </c>
      <c r="AS129" s="22">
        <v>-1.6433699999999999E-2</v>
      </c>
      <c r="AT129" s="22">
        <v>119</v>
      </c>
      <c r="AU129" s="22">
        <v>1.25031</v>
      </c>
      <c r="AV129">
        <f t="shared" si="24"/>
        <v>16.433699999999998</v>
      </c>
      <c r="AW129">
        <f t="shared" si="25"/>
        <v>20.554614611999998</v>
      </c>
      <c r="AX129" s="9"/>
      <c r="AY129" s="22">
        <v>0.49926799999999999</v>
      </c>
      <c r="AZ129" s="22">
        <v>320.08999999999997</v>
      </c>
      <c r="BA129" s="22">
        <v>-1.6949499999999999E-2</v>
      </c>
      <c r="BB129" s="22">
        <v>119</v>
      </c>
      <c r="BC129" s="22">
        <v>0.49868800000000002</v>
      </c>
      <c r="BD129">
        <f t="shared" si="26"/>
        <v>16.9495</v>
      </c>
      <c r="BE129">
        <f t="shared" si="27"/>
        <v>8.4623429659999996</v>
      </c>
      <c r="BH129" s="9"/>
      <c r="BI129" s="22">
        <v>1.2507600000000001</v>
      </c>
      <c r="BJ129" s="22">
        <v>379.26</v>
      </c>
      <c r="BK129" s="22">
        <v>-1.6491700000000001E-2</v>
      </c>
      <c r="BL129" s="22">
        <v>119</v>
      </c>
      <c r="BM129" s="22">
        <v>1.24939</v>
      </c>
      <c r="BN129">
        <f t="shared" si="28"/>
        <v>16.491700000000002</v>
      </c>
      <c r="BO129">
        <f t="shared" si="29"/>
        <v>20.627158692000002</v>
      </c>
      <c r="BP129" s="9"/>
      <c r="BQ129" s="22">
        <v>0.49926799999999999</v>
      </c>
      <c r="BR129" s="22">
        <v>453.97800000000001</v>
      </c>
      <c r="BS129" s="22">
        <v>-1.69464E-2</v>
      </c>
      <c r="BT129" s="22">
        <v>119</v>
      </c>
      <c r="BU129" s="22">
        <v>0.49856600000000001</v>
      </c>
      <c r="BV129">
        <f t="shared" si="30"/>
        <v>16.946400000000001</v>
      </c>
      <c r="BW129">
        <f t="shared" si="31"/>
        <v>8.4607952352000009</v>
      </c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77.571100000000001</v>
      </c>
      <c r="I130" s="22">
        <v>-1.6146899999999999E-2</v>
      </c>
      <c r="J130" s="22">
        <v>120</v>
      </c>
      <c r="K130" s="22">
        <v>1.24481</v>
      </c>
      <c r="L130">
        <f t="shared" si="16"/>
        <v>16.146899999999999</v>
      </c>
      <c r="M130">
        <f t="shared" si="17"/>
        <v>20.114677736999997</v>
      </c>
      <c r="N130" s="9"/>
      <c r="O130" s="22">
        <v>0.50430299999999995</v>
      </c>
      <c r="P130" s="22">
        <v>166.80799999999999</v>
      </c>
      <c r="Q130" s="22">
        <v>-1.6815199999999999E-2</v>
      </c>
      <c r="R130" s="22">
        <v>120</v>
      </c>
      <c r="S130" s="22">
        <v>0.50357099999999999</v>
      </c>
      <c r="T130">
        <f t="shared" si="18"/>
        <v>16.815199999999997</v>
      </c>
      <c r="U130">
        <f t="shared" si="19"/>
        <v>8.4799558055999977</v>
      </c>
      <c r="X130" s="9"/>
      <c r="Y130" s="22">
        <v>1.24573</v>
      </c>
      <c r="Z130" s="22">
        <v>116.881</v>
      </c>
      <c r="AA130" s="22">
        <v>-1.6430699999999999E-2</v>
      </c>
      <c r="AB130" s="22">
        <v>120</v>
      </c>
      <c r="AC130" s="22">
        <v>1.24481</v>
      </c>
      <c r="AD130">
        <f t="shared" si="20"/>
        <v>16.430699999999998</v>
      </c>
      <c r="AE130">
        <f t="shared" si="21"/>
        <v>20.468215910999998</v>
      </c>
      <c r="AF130" s="9"/>
      <c r="AG130" s="22">
        <v>0.50430299999999995</v>
      </c>
      <c r="AH130" s="22">
        <v>201.874</v>
      </c>
      <c r="AI130" s="22">
        <v>-1.6955600000000001E-2</v>
      </c>
      <c r="AJ130" s="22">
        <v>120</v>
      </c>
      <c r="AK130" s="22">
        <v>0.50363199999999997</v>
      </c>
      <c r="AL130">
        <f t="shared" si="22"/>
        <v>16.9556</v>
      </c>
      <c r="AM130">
        <f t="shared" si="23"/>
        <v>8.5507599467999995</v>
      </c>
      <c r="AP130" s="9"/>
      <c r="AQ130" s="22">
        <v>1.24573</v>
      </c>
      <c r="AR130" s="22">
        <v>266.51299999999998</v>
      </c>
      <c r="AS130" s="22">
        <v>-1.64551E-2</v>
      </c>
      <c r="AT130" s="22">
        <v>120</v>
      </c>
      <c r="AU130" s="22">
        <v>1.24481</v>
      </c>
      <c r="AV130">
        <f t="shared" si="24"/>
        <v>16.455100000000002</v>
      </c>
      <c r="AW130">
        <f t="shared" si="25"/>
        <v>20.498611723000003</v>
      </c>
      <c r="AX130" s="9"/>
      <c r="AY130" s="22">
        <v>0.50430299999999995</v>
      </c>
      <c r="AZ130" s="22">
        <v>320.19099999999997</v>
      </c>
      <c r="BA130" s="22">
        <v>-1.6952499999999999E-2</v>
      </c>
      <c r="BB130" s="22">
        <v>120</v>
      </c>
      <c r="BC130" s="22">
        <v>0.50369299999999995</v>
      </c>
      <c r="BD130">
        <f t="shared" si="26"/>
        <v>16.952500000000001</v>
      </c>
      <c r="BE130">
        <f t="shared" si="27"/>
        <v>8.549196607499999</v>
      </c>
      <c r="BH130" s="9"/>
      <c r="BI130" s="22">
        <v>1.24573</v>
      </c>
      <c r="BJ130" s="22">
        <v>379.36099999999999</v>
      </c>
      <c r="BK130" s="22">
        <v>-1.64948E-2</v>
      </c>
      <c r="BL130" s="22">
        <v>120</v>
      </c>
      <c r="BM130" s="22">
        <v>1.24512</v>
      </c>
      <c r="BN130">
        <f t="shared" si="28"/>
        <v>16.494800000000001</v>
      </c>
      <c r="BO130">
        <f t="shared" si="29"/>
        <v>20.548067204000002</v>
      </c>
      <c r="BP130" s="9"/>
      <c r="BQ130" s="22">
        <v>0.50430299999999995</v>
      </c>
      <c r="BR130" s="22">
        <v>454.07900000000001</v>
      </c>
      <c r="BS130" s="22">
        <v>-1.6940299999999998E-2</v>
      </c>
      <c r="BT130" s="22">
        <v>120</v>
      </c>
      <c r="BU130" s="22">
        <v>0.50353999999999999</v>
      </c>
      <c r="BV130">
        <f t="shared" si="30"/>
        <v>16.940299999999997</v>
      </c>
      <c r="BW130">
        <f t="shared" si="31"/>
        <v>8.5430441108999968</v>
      </c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77.671800000000005</v>
      </c>
      <c r="I131" s="22">
        <v>-1.6165200000000001E-2</v>
      </c>
      <c r="J131" s="22">
        <v>121</v>
      </c>
      <c r="K131" s="22">
        <v>1.23993</v>
      </c>
      <c r="L131">
        <f t="shared" si="16"/>
        <v>16.165200000000002</v>
      </c>
      <c r="M131">
        <f t="shared" si="17"/>
        <v>20.056001988000006</v>
      </c>
      <c r="N131" s="9"/>
      <c r="O131" s="22">
        <v>0.50933799999999996</v>
      </c>
      <c r="P131" s="22">
        <v>166.90799999999999</v>
      </c>
      <c r="Q131" s="22">
        <v>-1.6818199999999998E-2</v>
      </c>
      <c r="R131" s="22">
        <v>121</v>
      </c>
      <c r="S131" s="22">
        <v>0.50878900000000005</v>
      </c>
      <c r="T131">
        <f t="shared" si="18"/>
        <v>16.818199999999997</v>
      </c>
      <c r="U131">
        <f t="shared" si="19"/>
        <v>8.5661483515999972</v>
      </c>
      <c r="X131" s="9"/>
      <c r="Y131" s="22">
        <v>1.2406900000000001</v>
      </c>
      <c r="Z131" s="22">
        <v>116.98099999999999</v>
      </c>
      <c r="AA131" s="22">
        <v>-1.6412400000000001E-2</v>
      </c>
      <c r="AB131" s="22">
        <v>121</v>
      </c>
      <c r="AC131" s="22">
        <v>1.23993</v>
      </c>
      <c r="AD131">
        <f t="shared" si="20"/>
        <v>16.412400000000002</v>
      </c>
      <c r="AE131">
        <f t="shared" si="21"/>
        <v>20.362700556000004</v>
      </c>
      <c r="AF131" s="9"/>
      <c r="AG131" s="22">
        <v>0.50933799999999996</v>
      </c>
      <c r="AH131" s="22">
        <v>201.97499999999999</v>
      </c>
      <c r="AI131" s="22">
        <v>-1.6964699999999999E-2</v>
      </c>
      <c r="AJ131" s="22">
        <v>121</v>
      </c>
      <c r="AK131" s="22">
        <v>0.50869799999999998</v>
      </c>
      <c r="AL131">
        <f t="shared" si="22"/>
        <v>16.964700000000001</v>
      </c>
      <c r="AM131">
        <f t="shared" si="23"/>
        <v>8.6407663685999996</v>
      </c>
      <c r="AP131" s="9"/>
      <c r="AQ131" s="22">
        <v>1.2406900000000001</v>
      </c>
      <c r="AR131" s="22">
        <v>266.61399999999998</v>
      </c>
      <c r="AS131" s="22">
        <v>-1.6461199999999999E-2</v>
      </c>
      <c r="AT131" s="22">
        <v>121</v>
      </c>
      <c r="AU131" s="22">
        <v>1.23932</v>
      </c>
      <c r="AV131">
        <f t="shared" si="24"/>
        <v>16.461199999999998</v>
      </c>
      <c r="AW131">
        <f t="shared" si="25"/>
        <v>20.423246228</v>
      </c>
      <c r="AX131" s="9"/>
      <c r="AY131" s="22">
        <v>0.50933799999999996</v>
      </c>
      <c r="AZ131" s="22">
        <v>320.29199999999997</v>
      </c>
      <c r="BA131" s="22">
        <v>-1.6955600000000001E-2</v>
      </c>
      <c r="BB131" s="22">
        <v>121</v>
      </c>
      <c r="BC131" s="22">
        <v>0.50866699999999998</v>
      </c>
      <c r="BD131">
        <f t="shared" si="26"/>
        <v>16.9556</v>
      </c>
      <c r="BE131">
        <f t="shared" si="27"/>
        <v>8.6361313927999994</v>
      </c>
      <c r="BH131" s="9"/>
      <c r="BI131" s="22">
        <v>1.2406900000000001</v>
      </c>
      <c r="BJ131" s="22">
        <v>379.46199999999999</v>
      </c>
      <c r="BK131" s="22">
        <v>-1.64856E-2</v>
      </c>
      <c r="BL131" s="22">
        <v>121</v>
      </c>
      <c r="BM131" s="22">
        <v>1.23993</v>
      </c>
      <c r="BN131">
        <f t="shared" si="28"/>
        <v>16.485599999999998</v>
      </c>
      <c r="BO131">
        <f t="shared" si="29"/>
        <v>20.453519063999998</v>
      </c>
      <c r="BP131" s="9"/>
      <c r="BQ131" s="22">
        <v>0.50933799999999996</v>
      </c>
      <c r="BR131" s="22">
        <v>454.18</v>
      </c>
      <c r="BS131" s="22">
        <v>-1.6940299999999998E-2</v>
      </c>
      <c r="BT131" s="22">
        <v>121</v>
      </c>
      <c r="BU131" s="22">
        <v>0.50842299999999996</v>
      </c>
      <c r="BV131">
        <f t="shared" si="30"/>
        <v>16.940299999999997</v>
      </c>
      <c r="BW131">
        <f t="shared" si="31"/>
        <v>8.6283385213999981</v>
      </c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77.772499999999994</v>
      </c>
      <c r="I132" s="22">
        <v>-1.61438E-2</v>
      </c>
      <c r="J132" s="22">
        <v>122</v>
      </c>
      <c r="K132" s="22">
        <v>1.2347399999999999</v>
      </c>
      <c r="L132">
        <f t="shared" si="16"/>
        <v>16.143799999999999</v>
      </c>
      <c r="M132">
        <f t="shared" si="17"/>
        <v>19.948247907999999</v>
      </c>
      <c r="N132" s="9"/>
      <c r="O132" s="22">
        <v>0.514374</v>
      </c>
      <c r="P132" s="22">
        <v>167.00899999999999</v>
      </c>
      <c r="Q132" s="22">
        <v>-1.6802999999999998E-2</v>
      </c>
      <c r="R132" s="22">
        <v>122</v>
      </c>
      <c r="S132" s="22">
        <v>0.51370199999999999</v>
      </c>
      <c r="T132">
        <f t="shared" si="18"/>
        <v>16.802999999999997</v>
      </c>
      <c r="U132">
        <f t="shared" si="19"/>
        <v>8.643026321999999</v>
      </c>
      <c r="X132" s="9"/>
      <c r="Y132" s="22">
        <v>1.23566</v>
      </c>
      <c r="Z132" s="22">
        <v>117.08199999999999</v>
      </c>
      <c r="AA132" s="22">
        <v>-1.6436800000000001E-2</v>
      </c>
      <c r="AB132" s="22">
        <v>122</v>
      </c>
      <c r="AC132" s="22">
        <v>1.2341299999999999</v>
      </c>
      <c r="AD132">
        <f t="shared" si="20"/>
        <v>16.436800000000002</v>
      </c>
      <c r="AE132">
        <f t="shared" si="21"/>
        <v>20.310296288</v>
      </c>
      <c r="AF132" s="9"/>
      <c r="AG132" s="22">
        <v>0.514374</v>
      </c>
      <c r="AH132" s="22">
        <v>202.07599999999999</v>
      </c>
      <c r="AI132" s="22">
        <v>-1.6967800000000002E-2</v>
      </c>
      <c r="AJ132" s="22">
        <v>122</v>
      </c>
      <c r="AK132" s="22">
        <v>0.513733</v>
      </c>
      <c r="AL132">
        <f t="shared" si="22"/>
        <v>16.9678</v>
      </c>
      <c r="AM132">
        <f t="shared" si="23"/>
        <v>8.727795157200001</v>
      </c>
      <c r="AP132" s="9"/>
      <c r="AQ132" s="22">
        <v>1.23566</v>
      </c>
      <c r="AR132" s="22">
        <v>266.71499999999997</v>
      </c>
      <c r="AS132" s="22">
        <v>-1.6482500000000001E-2</v>
      </c>
      <c r="AT132" s="22">
        <v>122</v>
      </c>
      <c r="AU132" s="22">
        <v>1.2347399999999999</v>
      </c>
      <c r="AV132">
        <f t="shared" si="24"/>
        <v>16.482500000000002</v>
      </c>
      <c r="AW132">
        <f t="shared" si="25"/>
        <v>20.366765950000001</v>
      </c>
      <c r="AX132" s="9"/>
      <c r="AY132" s="22">
        <v>0.514374</v>
      </c>
      <c r="AZ132" s="22">
        <v>320.392</v>
      </c>
      <c r="BA132" s="22">
        <v>-1.6952499999999999E-2</v>
      </c>
      <c r="BB132" s="22">
        <v>122</v>
      </c>
      <c r="BC132" s="22">
        <v>0.51382399999999995</v>
      </c>
      <c r="BD132">
        <f t="shared" si="26"/>
        <v>16.952500000000001</v>
      </c>
      <c r="BE132">
        <f t="shared" si="27"/>
        <v>8.7199252349999998</v>
      </c>
      <c r="BH132" s="9"/>
      <c r="BI132" s="22">
        <v>1.23566</v>
      </c>
      <c r="BJ132" s="22">
        <v>379.56200000000001</v>
      </c>
      <c r="BK132" s="22">
        <v>-1.6491700000000001E-2</v>
      </c>
      <c r="BL132" s="22">
        <v>122</v>
      </c>
      <c r="BM132" s="22">
        <v>1.2347399999999999</v>
      </c>
      <c r="BN132">
        <f t="shared" si="28"/>
        <v>16.491700000000002</v>
      </c>
      <c r="BO132">
        <f t="shared" si="29"/>
        <v>20.378134022000001</v>
      </c>
      <c r="BP132" s="9"/>
      <c r="BQ132" s="22">
        <v>0.514374</v>
      </c>
      <c r="BR132" s="22">
        <v>454.28100000000001</v>
      </c>
      <c r="BS132" s="22">
        <v>-1.6940299999999998E-2</v>
      </c>
      <c r="BT132" s="22">
        <v>122</v>
      </c>
      <c r="BU132" s="22">
        <v>0.51376299999999997</v>
      </c>
      <c r="BV132">
        <f t="shared" si="30"/>
        <v>16.940299999999997</v>
      </c>
      <c r="BW132">
        <f t="shared" si="31"/>
        <v>8.7136498721999978</v>
      </c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77.873199999999997</v>
      </c>
      <c r="I133" s="22">
        <v>-1.6146899999999999E-2</v>
      </c>
      <c r="J133" s="22">
        <v>123</v>
      </c>
      <c r="K133" s="22">
        <v>1.2295499999999999</v>
      </c>
      <c r="L133">
        <f t="shared" si="16"/>
        <v>16.146899999999999</v>
      </c>
      <c r="M133">
        <f t="shared" si="17"/>
        <v>19.870698078</v>
      </c>
      <c r="N133" s="9"/>
      <c r="O133" s="22">
        <v>0.51940900000000001</v>
      </c>
      <c r="P133" s="22">
        <v>167.11</v>
      </c>
      <c r="Q133" s="22">
        <v>-1.6806000000000001E-2</v>
      </c>
      <c r="R133" s="22">
        <v>123</v>
      </c>
      <c r="S133" s="22">
        <v>0.51867700000000005</v>
      </c>
      <c r="T133">
        <f t="shared" si="18"/>
        <v>16.806000000000001</v>
      </c>
      <c r="U133">
        <f t="shared" si="19"/>
        <v>8.7291876540000004</v>
      </c>
      <c r="X133" s="9"/>
      <c r="Y133" s="22">
        <v>1.23062</v>
      </c>
      <c r="Z133" s="22">
        <v>117.18300000000001</v>
      </c>
      <c r="AA133" s="22">
        <v>-1.6452000000000001E-2</v>
      </c>
      <c r="AB133" s="22">
        <v>123</v>
      </c>
      <c r="AC133" s="22">
        <v>1.22986</v>
      </c>
      <c r="AD133">
        <f t="shared" si="20"/>
        <v>16.452000000000002</v>
      </c>
      <c r="AE133">
        <f t="shared" si="21"/>
        <v>20.246160240000002</v>
      </c>
      <c r="AF133" s="9"/>
      <c r="AG133" s="22">
        <v>0.51940900000000001</v>
      </c>
      <c r="AH133" s="22">
        <v>202.17599999999999</v>
      </c>
      <c r="AI133" s="22">
        <v>-1.69617E-2</v>
      </c>
      <c r="AJ133" s="22">
        <v>123</v>
      </c>
      <c r="AK133" s="22">
        <v>0.51864600000000005</v>
      </c>
      <c r="AL133">
        <f t="shared" si="22"/>
        <v>16.9617</v>
      </c>
      <c r="AM133">
        <f t="shared" si="23"/>
        <v>8.8100596353</v>
      </c>
      <c r="AP133" s="9"/>
      <c r="AQ133" s="22">
        <v>1.23062</v>
      </c>
      <c r="AR133" s="22">
        <v>266.815</v>
      </c>
      <c r="AS133" s="22">
        <v>-1.6491700000000001E-2</v>
      </c>
      <c r="AT133" s="22">
        <v>123</v>
      </c>
      <c r="AU133" s="22">
        <v>1.22925</v>
      </c>
      <c r="AV133">
        <f t="shared" si="24"/>
        <v>16.491700000000002</v>
      </c>
      <c r="AW133">
        <f t="shared" si="25"/>
        <v>20.295015854000003</v>
      </c>
      <c r="AX133" s="9"/>
      <c r="AY133" s="22">
        <v>0.51940900000000001</v>
      </c>
      <c r="AZ133" s="22">
        <v>320.49299999999999</v>
      </c>
      <c r="BA133" s="22">
        <v>-1.69464E-2</v>
      </c>
      <c r="BB133" s="22">
        <v>123</v>
      </c>
      <c r="BC133" s="22">
        <v>0.51864600000000005</v>
      </c>
      <c r="BD133">
        <f t="shared" si="26"/>
        <v>16.946400000000001</v>
      </c>
      <c r="BE133">
        <f t="shared" si="27"/>
        <v>8.8021126776000003</v>
      </c>
      <c r="BH133" s="9"/>
      <c r="BI133" s="22">
        <v>1.23062</v>
      </c>
      <c r="BJ133" s="22">
        <v>379.66300000000001</v>
      </c>
      <c r="BK133" s="22">
        <v>-1.65253E-2</v>
      </c>
      <c r="BL133" s="22">
        <v>123</v>
      </c>
      <c r="BM133" s="22">
        <v>1.23047</v>
      </c>
      <c r="BN133">
        <f t="shared" si="28"/>
        <v>16.525300000000001</v>
      </c>
      <c r="BO133">
        <f t="shared" si="29"/>
        <v>20.336364686000003</v>
      </c>
      <c r="BP133" s="9"/>
      <c r="BQ133" s="22">
        <v>0.51940900000000001</v>
      </c>
      <c r="BR133" s="22">
        <v>454.38099999999997</v>
      </c>
      <c r="BS133" s="22">
        <v>-1.69312E-2</v>
      </c>
      <c r="BT133" s="22">
        <v>123</v>
      </c>
      <c r="BU133" s="22">
        <v>0.51873800000000003</v>
      </c>
      <c r="BV133">
        <f t="shared" si="30"/>
        <v>16.9312</v>
      </c>
      <c r="BW133">
        <f t="shared" si="31"/>
        <v>8.7942176608000011</v>
      </c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77.9739</v>
      </c>
      <c r="I134" s="22">
        <v>-1.6177400000000002E-2</v>
      </c>
      <c r="J134" s="22">
        <v>124</v>
      </c>
      <c r="K134" s="22">
        <v>1.2246699999999999</v>
      </c>
      <c r="L134">
        <f t="shared" si="16"/>
        <v>16.177400000000002</v>
      </c>
      <c r="M134">
        <f t="shared" si="17"/>
        <v>19.826859666000001</v>
      </c>
      <c r="N134" s="9"/>
      <c r="O134" s="22">
        <v>0.52444500000000005</v>
      </c>
      <c r="P134" s="22">
        <v>167.21</v>
      </c>
      <c r="Q134" s="22">
        <v>-1.68121E-2</v>
      </c>
      <c r="R134" s="22">
        <v>124</v>
      </c>
      <c r="S134" s="22">
        <v>0.52349900000000005</v>
      </c>
      <c r="T134">
        <f t="shared" si="18"/>
        <v>16.812100000000001</v>
      </c>
      <c r="U134">
        <f t="shared" si="19"/>
        <v>8.8170217845000014</v>
      </c>
      <c r="X134" s="9"/>
      <c r="Y134" s="22">
        <v>1.22559</v>
      </c>
      <c r="Z134" s="22">
        <v>117.28400000000001</v>
      </c>
      <c r="AA134" s="22">
        <v>-1.64703E-2</v>
      </c>
      <c r="AB134" s="22">
        <v>124</v>
      </c>
      <c r="AC134" s="22">
        <v>1.22437</v>
      </c>
      <c r="AD134">
        <f t="shared" si="20"/>
        <v>16.470300000000002</v>
      </c>
      <c r="AE134">
        <f t="shared" si="21"/>
        <v>20.185834977000003</v>
      </c>
      <c r="AF134" s="9"/>
      <c r="AG134" s="22">
        <v>0.52444500000000005</v>
      </c>
      <c r="AH134" s="22">
        <v>202.27699999999999</v>
      </c>
      <c r="AI134" s="22">
        <v>-1.6955600000000001E-2</v>
      </c>
      <c r="AJ134" s="22">
        <v>124</v>
      </c>
      <c r="AK134" s="22">
        <v>0.52371199999999996</v>
      </c>
      <c r="AL134">
        <f t="shared" si="22"/>
        <v>16.9556</v>
      </c>
      <c r="AM134">
        <f t="shared" si="23"/>
        <v>8.8922796420000019</v>
      </c>
      <c r="AP134" s="9"/>
      <c r="AQ134" s="22">
        <v>1.22559</v>
      </c>
      <c r="AR134" s="22">
        <v>266.916</v>
      </c>
      <c r="AS134" s="22">
        <v>-1.6503899999999998E-2</v>
      </c>
      <c r="AT134" s="22">
        <v>124</v>
      </c>
      <c r="AU134" s="22">
        <v>1.22498</v>
      </c>
      <c r="AV134">
        <f t="shared" si="24"/>
        <v>16.503899999999998</v>
      </c>
      <c r="AW134">
        <f t="shared" si="25"/>
        <v>20.227014800999996</v>
      </c>
      <c r="AX134" s="9"/>
      <c r="AY134" s="22">
        <v>0.52444500000000005</v>
      </c>
      <c r="AZ134" s="22">
        <v>320.59399999999999</v>
      </c>
      <c r="BA134" s="22">
        <v>-1.6943400000000001E-2</v>
      </c>
      <c r="BB134" s="22">
        <v>124</v>
      </c>
      <c r="BC134" s="22">
        <v>0.52380400000000005</v>
      </c>
      <c r="BD134">
        <f t="shared" si="26"/>
        <v>16.9434</v>
      </c>
      <c r="BE134">
        <f t="shared" si="27"/>
        <v>8.8858814130000017</v>
      </c>
      <c r="BH134" s="9"/>
      <c r="BI134" s="22">
        <v>1.22559</v>
      </c>
      <c r="BJ134" s="22">
        <v>379.76400000000001</v>
      </c>
      <c r="BK134" s="22">
        <v>-1.6528299999999999E-2</v>
      </c>
      <c r="BL134" s="22">
        <v>124</v>
      </c>
      <c r="BM134" s="22">
        <v>1.22437</v>
      </c>
      <c r="BN134">
        <f t="shared" si="28"/>
        <v>16.528299999999998</v>
      </c>
      <c r="BO134">
        <f t="shared" si="29"/>
        <v>20.256919196999998</v>
      </c>
      <c r="BP134" s="9"/>
      <c r="BQ134" s="22">
        <v>0.52444500000000005</v>
      </c>
      <c r="BR134" s="22">
        <v>454.48200000000003</v>
      </c>
      <c r="BS134" s="22">
        <v>-1.69342E-2</v>
      </c>
      <c r="BT134" s="22">
        <v>124</v>
      </c>
      <c r="BU134" s="22">
        <v>0.52374299999999996</v>
      </c>
      <c r="BV134">
        <f t="shared" si="30"/>
        <v>16.934200000000001</v>
      </c>
      <c r="BW134">
        <f t="shared" si="31"/>
        <v>8.8810565190000013</v>
      </c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78.074600000000004</v>
      </c>
      <c r="I135" s="22">
        <v>-1.6204799999999998E-2</v>
      </c>
      <c r="J135" s="22">
        <v>125</v>
      </c>
      <c r="K135" s="22">
        <v>1.2200899999999999</v>
      </c>
      <c r="L135">
        <f t="shared" si="16"/>
        <v>16.204799999999999</v>
      </c>
      <c r="M135">
        <f t="shared" si="17"/>
        <v>19.778768639999999</v>
      </c>
      <c r="N135" s="9"/>
      <c r="O135" s="22">
        <v>0.52947999999999995</v>
      </c>
      <c r="P135" s="22">
        <v>167.31100000000001</v>
      </c>
      <c r="Q135" s="22">
        <v>-1.6806000000000001E-2</v>
      </c>
      <c r="R135" s="22">
        <v>125</v>
      </c>
      <c r="S135" s="22">
        <v>0.52868700000000002</v>
      </c>
      <c r="T135">
        <f t="shared" si="18"/>
        <v>16.806000000000001</v>
      </c>
      <c r="U135">
        <f t="shared" si="19"/>
        <v>8.898440879999999</v>
      </c>
      <c r="X135" s="9"/>
      <c r="Y135" s="22">
        <v>1.22055</v>
      </c>
      <c r="Z135" s="22">
        <v>117.384</v>
      </c>
      <c r="AA135" s="22">
        <v>-1.64948E-2</v>
      </c>
      <c r="AB135" s="22">
        <v>125</v>
      </c>
      <c r="AC135" s="22">
        <v>1.2197899999999999</v>
      </c>
      <c r="AD135">
        <f t="shared" si="20"/>
        <v>16.494800000000001</v>
      </c>
      <c r="AE135">
        <f t="shared" si="21"/>
        <v>20.132728140000001</v>
      </c>
      <c r="AF135" s="9"/>
      <c r="AG135" s="22">
        <v>0.52947999999999995</v>
      </c>
      <c r="AH135" s="22">
        <v>202.37799999999999</v>
      </c>
      <c r="AI135" s="22">
        <v>-1.69617E-2</v>
      </c>
      <c r="AJ135" s="22">
        <v>125</v>
      </c>
      <c r="AK135" s="22">
        <v>0.52853399999999995</v>
      </c>
      <c r="AL135">
        <f t="shared" si="22"/>
        <v>16.9617</v>
      </c>
      <c r="AM135">
        <f t="shared" si="23"/>
        <v>8.9808809160000003</v>
      </c>
      <c r="AP135" s="9"/>
      <c r="AQ135" s="22">
        <v>1.22055</v>
      </c>
      <c r="AR135" s="22">
        <v>267.017</v>
      </c>
      <c r="AS135" s="22">
        <v>-1.64978E-2</v>
      </c>
      <c r="AT135" s="22">
        <v>125</v>
      </c>
      <c r="AU135" s="22">
        <v>1.2197899999999999</v>
      </c>
      <c r="AV135">
        <f t="shared" si="24"/>
        <v>16.497800000000002</v>
      </c>
      <c r="AW135">
        <f t="shared" si="25"/>
        <v>20.136389790000003</v>
      </c>
      <c r="AX135" s="9"/>
      <c r="AY135" s="22">
        <v>0.52947999999999995</v>
      </c>
      <c r="AZ135" s="22">
        <v>320.69499999999999</v>
      </c>
      <c r="BA135" s="22">
        <v>-1.6940299999999998E-2</v>
      </c>
      <c r="BB135" s="22">
        <v>125</v>
      </c>
      <c r="BC135" s="22">
        <v>0.52868700000000002</v>
      </c>
      <c r="BD135">
        <f t="shared" si="26"/>
        <v>16.940299999999997</v>
      </c>
      <c r="BE135">
        <f t="shared" si="27"/>
        <v>8.9695500439999982</v>
      </c>
      <c r="BH135" s="9"/>
      <c r="BI135" s="22">
        <v>1.22055</v>
      </c>
      <c r="BJ135" s="22">
        <v>379.86399999999998</v>
      </c>
      <c r="BK135" s="22">
        <v>-1.6513099999999999E-2</v>
      </c>
      <c r="BL135" s="22">
        <v>125</v>
      </c>
      <c r="BM135" s="22">
        <v>1.2200899999999999</v>
      </c>
      <c r="BN135">
        <f t="shared" si="28"/>
        <v>16.513099999999998</v>
      </c>
      <c r="BO135">
        <f t="shared" si="29"/>
        <v>20.155064204999999</v>
      </c>
      <c r="BP135" s="9"/>
      <c r="BQ135" s="22">
        <v>0.52947999999999995</v>
      </c>
      <c r="BR135" s="22">
        <v>454.58300000000003</v>
      </c>
      <c r="BS135" s="22">
        <v>-1.69342E-2</v>
      </c>
      <c r="BT135" s="22">
        <v>125</v>
      </c>
      <c r="BU135" s="22">
        <v>0.528748</v>
      </c>
      <c r="BV135">
        <f t="shared" si="30"/>
        <v>16.934200000000001</v>
      </c>
      <c r="BW135">
        <f t="shared" si="31"/>
        <v>8.9663202159999997</v>
      </c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78.175299999999993</v>
      </c>
      <c r="I136" s="22">
        <v>-1.6223100000000001E-2</v>
      </c>
      <c r="J136" s="22">
        <v>126</v>
      </c>
      <c r="K136" s="22">
        <v>1.2149000000000001</v>
      </c>
      <c r="L136">
        <f t="shared" si="16"/>
        <v>16.223100000000002</v>
      </c>
      <c r="M136">
        <f t="shared" si="17"/>
        <v>19.719502512000002</v>
      </c>
      <c r="N136" s="9"/>
      <c r="O136" s="22">
        <v>0.53451499999999996</v>
      </c>
      <c r="P136" s="22">
        <v>167.41200000000001</v>
      </c>
      <c r="Q136" s="22">
        <v>-1.6815199999999999E-2</v>
      </c>
      <c r="R136" s="22">
        <v>126</v>
      </c>
      <c r="S136" s="22">
        <v>0.533752</v>
      </c>
      <c r="T136">
        <f t="shared" si="18"/>
        <v>16.815199999999997</v>
      </c>
      <c r="U136">
        <f t="shared" si="19"/>
        <v>8.9879766279999984</v>
      </c>
      <c r="X136" s="9"/>
      <c r="Y136" s="22">
        <v>1.2155199999999999</v>
      </c>
      <c r="Z136" s="22">
        <v>117.485</v>
      </c>
      <c r="AA136" s="22">
        <v>-1.64978E-2</v>
      </c>
      <c r="AB136" s="22">
        <v>126</v>
      </c>
      <c r="AC136" s="22">
        <v>1.2142900000000001</v>
      </c>
      <c r="AD136">
        <f t="shared" si="20"/>
        <v>16.497800000000002</v>
      </c>
      <c r="AE136">
        <f t="shared" si="21"/>
        <v>20.053405856000001</v>
      </c>
      <c r="AF136" s="9"/>
      <c r="AG136" s="22">
        <v>0.53451499999999996</v>
      </c>
      <c r="AH136" s="22">
        <v>202.47800000000001</v>
      </c>
      <c r="AI136" s="22">
        <v>-1.6955600000000001E-2</v>
      </c>
      <c r="AJ136" s="22">
        <v>126</v>
      </c>
      <c r="AK136" s="22">
        <v>0.53356899999999996</v>
      </c>
      <c r="AL136">
        <f t="shared" si="22"/>
        <v>16.9556</v>
      </c>
      <c r="AM136">
        <f t="shared" si="23"/>
        <v>9.0630225339999999</v>
      </c>
      <c r="AP136" s="9"/>
      <c r="AQ136" s="22">
        <v>1.2155199999999999</v>
      </c>
      <c r="AR136" s="22">
        <v>267.11700000000002</v>
      </c>
      <c r="AS136" s="22">
        <v>-1.6503899999999998E-2</v>
      </c>
      <c r="AT136" s="22">
        <v>126</v>
      </c>
      <c r="AU136" s="22">
        <v>1.2152099999999999</v>
      </c>
      <c r="AV136">
        <f t="shared" si="24"/>
        <v>16.503899999999998</v>
      </c>
      <c r="AW136">
        <f t="shared" si="25"/>
        <v>20.060820527999997</v>
      </c>
      <c r="AX136" s="9"/>
      <c r="AY136" s="22">
        <v>0.53451499999999996</v>
      </c>
      <c r="AZ136" s="22">
        <v>320.79500000000002</v>
      </c>
      <c r="BA136" s="22">
        <v>-1.6940299999999998E-2</v>
      </c>
      <c r="BB136" s="22">
        <v>126</v>
      </c>
      <c r="BC136" s="22">
        <v>0.53384399999999999</v>
      </c>
      <c r="BD136">
        <f t="shared" si="26"/>
        <v>16.940299999999997</v>
      </c>
      <c r="BE136">
        <f t="shared" si="27"/>
        <v>9.0548444544999978</v>
      </c>
      <c r="BH136" s="9"/>
      <c r="BI136" s="22">
        <v>1.2155199999999999</v>
      </c>
      <c r="BJ136" s="22">
        <v>379.96499999999997</v>
      </c>
      <c r="BK136" s="22">
        <v>-1.6528299999999999E-2</v>
      </c>
      <c r="BL136" s="22">
        <v>126</v>
      </c>
      <c r="BM136" s="22">
        <v>1.2145999999999999</v>
      </c>
      <c r="BN136">
        <f t="shared" si="28"/>
        <v>16.528299999999998</v>
      </c>
      <c r="BO136">
        <f t="shared" si="29"/>
        <v>20.090479215999995</v>
      </c>
      <c r="BP136" s="9"/>
      <c r="BQ136" s="22">
        <v>0.53451499999999996</v>
      </c>
      <c r="BR136" s="22">
        <v>454.68299999999999</v>
      </c>
      <c r="BS136" s="22">
        <v>-1.69342E-2</v>
      </c>
      <c r="BT136" s="22">
        <v>126</v>
      </c>
      <c r="BU136" s="22">
        <v>0.53372200000000003</v>
      </c>
      <c r="BV136">
        <f t="shared" si="30"/>
        <v>16.934200000000001</v>
      </c>
      <c r="BW136">
        <f t="shared" si="31"/>
        <v>9.051583913</v>
      </c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78.275999999999996</v>
      </c>
      <c r="I137" s="22">
        <v>-1.62109E-2</v>
      </c>
      <c r="J137" s="22">
        <v>127</v>
      </c>
      <c r="K137" s="22">
        <v>1.2091099999999999</v>
      </c>
      <c r="L137">
        <f t="shared" si="16"/>
        <v>16.210899999999999</v>
      </c>
      <c r="M137">
        <f t="shared" si="17"/>
        <v>19.622970232</v>
      </c>
      <c r="N137" s="9"/>
      <c r="O137" s="22">
        <v>0.539551</v>
      </c>
      <c r="P137" s="22">
        <v>167.512</v>
      </c>
      <c r="Q137" s="22">
        <v>-1.67999E-2</v>
      </c>
      <c r="R137" s="22">
        <v>127</v>
      </c>
      <c r="S137" s="22">
        <v>0.53897099999999998</v>
      </c>
      <c r="T137">
        <f t="shared" si="18"/>
        <v>16.799900000000001</v>
      </c>
      <c r="U137">
        <f t="shared" si="19"/>
        <v>9.0644028449</v>
      </c>
      <c r="X137" s="9"/>
      <c r="Y137" s="22">
        <v>1.21048</v>
      </c>
      <c r="Z137" s="22">
        <v>117.586</v>
      </c>
      <c r="AA137" s="22">
        <v>-1.6500899999999999E-2</v>
      </c>
      <c r="AB137" s="22">
        <v>127</v>
      </c>
      <c r="AC137" s="22">
        <v>1.2097199999999999</v>
      </c>
      <c r="AD137">
        <f t="shared" si="20"/>
        <v>16.500899999999998</v>
      </c>
      <c r="AE137">
        <f t="shared" si="21"/>
        <v>19.974009431999999</v>
      </c>
      <c r="AF137" s="9"/>
      <c r="AG137" s="22">
        <v>0.539551</v>
      </c>
      <c r="AH137" s="22">
        <v>202.57900000000001</v>
      </c>
      <c r="AI137" s="22">
        <v>-1.6955600000000001E-2</v>
      </c>
      <c r="AJ137" s="22">
        <v>127</v>
      </c>
      <c r="AK137" s="22">
        <v>0.53884900000000002</v>
      </c>
      <c r="AL137">
        <f t="shared" si="22"/>
        <v>16.9556</v>
      </c>
      <c r="AM137">
        <f t="shared" si="23"/>
        <v>9.1484109355999994</v>
      </c>
      <c r="AP137" s="9"/>
      <c r="AQ137" s="22">
        <v>1.21048</v>
      </c>
      <c r="AR137" s="22">
        <v>267.21800000000002</v>
      </c>
      <c r="AS137" s="22">
        <v>-1.6500899999999999E-2</v>
      </c>
      <c r="AT137" s="22">
        <v>127</v>
      </c>
      <c r="AU137" s="22">
        <v>1.2100200000000001</v>
      </c>
      <c r="AV137">
        <f t="shared" si="24"/>
        <v>16.500899999999998</v>
      </c>
      <c r="AW137">
        <f t="shared" si="25"/>
        <v>19.974009431999999</v>
      </c>
      <c r="AX137" s="9"/>
      <c r="AY137" s="22">
        <v>0.539551</v>
      </c>
      <c r="AZ137" s="22">
        <v>320.89600000000002</v>
      </c>
      <c r="BA137" s="22">
        <v>-1.69464E-2</v>
      </c>
      <c r="BB137" s="22">
        <v>127</v>
      </c>
      <c r="BC137" s="22">
        <v>0.53875700000000004</v>
      </c>
      <c r="BD137">
        <f t="shared" si="26"/>
        <v>16.946400000000001</v>
      </c>
      <c r="BE137">
        <f t="shared" si="27"/>
        <v>9.1434470664000003</v>
      </c>
      <c r="BH137" s="9"/>
      <c r="BI137" s="22">
        <v>1.21048</v>
      </c>
      <c r="BJ137" s="22">
        <v>380.06599999999997</v>
      </c>
      <c r="BK137" s="22">
        <v>-1.65405E-2</v>
      </c>
      <c r="BL137" s="22">
        <v>127</v>
      </c>
      <c r="BM137" s="22">
        <v>1.2091099999999999</v>
      </c>
      <c r="BN137">
        <f t="shared" si="28"/>
        <v>16.540499999999998</v>
      </c>
      <c r="BO137">
        <f t="shared" si="29"/>
        <v>20.021944439999999</v>
      </c>
      <c r="BP137" s="9"/>
      <c r="BQ137" s="22">
        <v>0.539551</v>
      </c>
      <c r="BR137" s="22">
        <v>454.78399999999999</v>
      </c>
      <c r="BS137" s="22">
        <v>-1.69312E-2</v>
      </c>
      <c r="BT137" s="22">
        <v>127</v>
      </c>
      <c r="BU137" s="22">
        <v>0.53897099999999998</v>
      </c>
      <c r="BV137">
        <f t="shared" si="30"/>
        <v>16.9312</v>
      </c>
      <c r="BW137">
        <f t="shared" si="31"/>
        <v>9.1352458912000003</v>
      </c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78.3767</v>
      </c>
      <c r="I138" s="22">
        <v>-1.6192600000000001E-2</v>
      </c>
      <c r="J138" s="22">
        <v>128</v>
      </c>
      <c r="K138" s="22">
        <v>1.2048300000000001</v>
      </c>
      <c r="L138">
        <f t="shared" si="16"/>
        <v>16.192600000000002</v>
      </c>
      <c r="M138">
        <f t="shared" si="17"/>
        <v>19.519207744000003</v>
      </c>
      <c r="N138" s="9"/>
      <c r="O138" s="22">
        <v>0.54458600000000001</v>
      </c>
      <c r="P138" s="22">
        <v>167.613</v>
      </c>
      <c r="Q138" s="22">
        <v>-1.67999E-2</v>
      </c>
      <c r="R138" s="22">
        <v>128</v>
      </c>
      <c r="S138" s="22">
        <v>0.54391500000000004</v>
      </c>
      <c r="T138">
        <f t="shared" si="18"/>
        <v>16.799900000000001</v>
      </c>
      <c r="U138">
        <f t="shared" si="19"/>
        <v>9.1489903414000011</v>
      </c>
      <c r="X138" s="9"/>
      <c r="Y138" s="22">
        <v>1.2054400000000001</v>
      </c>
      <c r="Z138" s="22">
        <v>117.68600000000001</v>
      </c>
      <c r="AA138" s="22">
        <v>-1.6513099999999999E-2</v>
      </c>
      <c r="AB138" s="22">
        <v>128</v>
      </c>
      <c r="AC138" s="22">
        <v>1.2042200000000001</v>
      </c>
      <c r="AD138">
        <f t="shared" si="20"/>
        <v>16.513099999999998</v>
      </c>
      <c r="AE138">
        <f t="shared" si="21"/>
        <v>19.905551264</v>
      </c>
      <c r="AF138" s="9"/>
      <c r="AG138" s="22">
        <v>0.54458600000000001</v>
      </c>
      <c r="AH138" s="22">
        <v>202.68</v>
      </c>
      <c r="AI138" s="22">
        <v>-1.6964699999999999E-2</v>
      </c>
      <c r="AJ138" s="22">
        <v>128</v>
      </c>
      <c r="AK138" s="22">
        <v>0.54357900000000003</v>
      </c>
      <c r="AL138">
        <f t="shared" si="22"/>
        <v>16.964700000000001</v>
      </c>
      <c r="AM138">
        <f t="shared" si="23"/>
        <v>9.2387381142000002</v>
      </c>
      <c r="AP138" s="9"/>
      <c r="AQ138" s="22">
        <v>1.2054400000000001</v>
      </c>
      <c r="AR138" s="22">
        <v>267.31900000000002</v>
      </c>
      <c r="AS138" s="22">
        <v>-1.651E-2</v>
      </c>
      <c r="AT138" s="22">
        <v>128</v>
      </c>
      <c r="AU138" s="22">
        <v>1.2042200000000001</v>
      </c>
      <c r="AV138">
        <f t="shared" si="24"/>
        <v>16.510000000000002</v>
      </c>
      <c r="AW138">
        <f t="shared" si="25"/>
        <v>19.901814400000003</v>
      </c>
      <c r="AX138" s="9"/>
      <c r="AY138" s="22">
        <v>0.54458600000000001</v>
      </c>
      <c r="AZ138" s="22">
        <v>320.99700000000001</v>
      </c>
      <c r="BA138" s="22">
        <v>-1.6940299999999998E-2</v>
      </c>
      <c r="BB138" s="22">
        <v>128</v>
      </c>
      <c r="BC138" s="22">
        <v>0.54385399999999995</v>
      </c>
      <c r="BD138">
        <f t="shared" si="26"/>
        <v>16.940299999999997</v>
      </c>
      <c r="BE138">
        <f t="shared" si="27"/>
        <v>9.2254502157999987</v>
      </c>
      <c r="BH138" s="9"/>
      <c r="BI138" s="22">
        <v>1.2054400000000001</v>
      </c>
      <c r="BJ138" s="22">
        <v>380.16699999999997</v>
      </c>
      <c r="BK138" s="22">
        <v>-1.6567999999999999E-2</v>
      </c>
      <c r="BL138" s="22">
        <v>128</v>
      </c>
      <c r="BM138" s="22">
        <v>1.2048300000000001</v>
      </c>
      <c r="BN138">
        <f t="shared" si="28"/>
        <v>16.567999999999998</v>
      </c>
      <c r="BO138">
        <f t="shared" si="29"/>
        <v>19.971729919999998</v>
      </c>
      <c r="BP138" s="9"/>
      <c r="BQ138" s="22">
        <v>0.54458600000000001</v>
      </c>
      <c r="BR138" s="22">
        <v>454.88499999999999</v>
      </c>
      <c r="BS138" s="22">
        <v>-1.6922E-2</v>
      </c>
      <c r="BT138" s="22">
        <v>128</v>
      </c>
      <c r="BU138" s="22">
        <v>0.54397600000000002</v>
      </c>
      <c r="BV138">
        <f t="shared" si="30"/>
        <v>16.922000000000001</v>
      </c>
      <c r="BW138">
        <f t="shared" si="31"/>
        <v>9.2154842920000011</v>
      </c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78.477400000000003</v>
      </c>
      <c r="I139" s="22">
        <v>-1.61987E-2</v>
      </c>
      <c r="J139" s="22">
        <v>129</v>
      </c>
      <c r="K139" s="22">
        <v>1.2002600000000001</v>
      </c>
      <c r="L139">
        <f t="shared" si="16"/>
        <v>16.198699999999999</v>
      </c>
      <c r="M139">
        <f t="shared" si="17"/>
        <v>19.445081466999998</v>
      </c>
      <c r="N139" s="9"/>
      <c r="O139" s="22">
        <v>0.54962200000000005</v>
      </c>
      <c r="P139" s="22">
        <v>167.714</v>
      </c>
      <c r="Q139" s="22">
        <v>-1.6793800000000001E-2</v>
      </c>
      <c r="R139" s="22">
        <v>129</v>
      </c>
      <c r="S139" s="22">
        <v>0.54891999999999996</v>
      </c>
      <c r="T139">
        <f t="shared" si="18"/>
        <v>16.793800000000001</v>
      </c>
      <c r="U139">
        <f t="shared" si="19"/>
        <v>9.2302419436000012</v>
      </c>
      <c r="X139" s="9"/>
      <c r="Y139" s="22">
        <v>1.20041</v>
      </c>
      <c r="Z139" s="22">
        <v>117.78700000000001</v>
      </c>
      <c r="AA139" s="22">
        <v>-1.651E-2</v>
      </c>
      <c r="AB139" s="22">
        <v>129</v>
      </c>
      <c r="AC139" s="22">
        <v>1.1999500000000001</v>
      </c>
      <c r="AD139">
        <f t="shared" si="20"/>
        <v>16.510000000000002</v>
      </c>
      <c r="AE139">
        <f t="shared" si="21"/>
        <v>19.818769100000001</v>
      </c>
      <c r="AF139" s="9"/>
      <c r="AG139" s="22">
        <v>0.54962200000000005</v>
      </c>
      <c r="AH139" s="22">
        <v>202.78100000000001</v>
      </c>
      <c r="AI139" s="22">
        <v>-1.69464E-2</v>
      </c>
      <c r="AJ139" s="22">
        <v>129</v>
      </c>
      <c r="AK139" s="22">
        <v>0.54882799999999998</v>
      </c>
      <c r="AL139">
        <f t="shared" si="22"/>
        <v>16.946400000000001</v>
      </c>
      <c r="AM139">
        <f t="shared" si="23"/>
        <v>9.314114260800002</v>
      </c>
      <c r="AP139" s="9"/>
      <c r="AQ139" s="22">
        <v>1.20041</v>
      </c>
      <c r="AR139" s="22">
        <v>267.42</v>
      </c>
      <c r="AS139" s="22">
        <v>-1.6513099999999999E-2</v>
      </c>
      <c r="AT139" s="22">
        <v>129</v>
      </c>
      <c r="AU139" s="22">
        <v>1.1993400000000001</v>
      </c>
      <c r="AV139">
        <f t="shared" si="24"/>
        <v>16.513099999999998</v>
      </c>
      <c r="AW139">
        <f t="shared" si="25"/>
        <v>19.822490370999997</v>
      </c>
      <c r="AX139" s="9"/>
      <c r="AY139" s="22">
        <v>0.54962200000000005</v>
      </c>
      <c r="AZ139" s="22">
        <v>321.09699999999998</v>
      </c>
      <c r="BA139" s="22">
        <v>-1.6937299999999999E-2</v>
      </c>
      <c r="BB139" s="22">
        <v>129</v>
      </c>
      <c r="BC139" s="22">
        <v>0.54898100000000005</v>
      </c>
      <c r="BD139">
        <f t="shared" si="26"/>
        <v>16.9373</v>
      </c>
      <c r="BE139">
        <f t="shared" si="27"/>
        <v>9.3091127006000018</v>
      </c>
      <c r="BH139" s="9"/>
      <c r="BI139" s="22">
        <v>1.20041</v>
      </c>
      <c r="BJ139" s="22">
        <v>380.267</v>
      </c>
      <c r="BK139" s="22">
        <v>-1.6555799999999999E-2</v>
      </c>
      <c r="BL139" s="22">
        <v>129</v>
      </c>
      <c r="BM139" s="22">
        <v>1.1996500000000001</v>
      </c>
      <c r="BN139">
        <f t="shared" si="28"/>
        <v>16.555799999999998</v>
      </c>
      <c r="BO139">
        <f t="shared" si="29"/>
        <v>19.873747877999996</v>
      </c>
      <c r="BP139" s="9"/>
      <c r="BQ139" s="22">
        <v>0.54962200000000005</v>
      </c>
      <c r="BR139" s="22">
        <v>454.98599999999999</v>
      </c>
      <c r="BS139" s="22">
        <v>-1.69312E-2</v>
      </c>
      <c r="BT139" s="22">
        <v>129</v>
      </c>
      <c r="BU139" s="22">
        <v>0.54901100000000003</v>
      </c>
      <c r="BV139">
        <f t="shared" si="30"/>
        <v>16.9312</v>
      </c>
      <c r="BW139">
        <f t="shared" si="31"/>
        <v>9.3057600064000017</v>
      </c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78.578100000000006</v>
      </c>
      <c r="I140" s="22">
        <v>-1.6207900000000001E-2</v>
      </c>
      <c r="J140" s="22">
        <v>130</v>
      </c>
      <c r="K140" s="22">
        <v>1.19415</v>
      </c>
      <c r="L140">
        <f t="shared" ref="L140:L203" si="32">-I140/$F$2*1000</f>
        <v>16.207900000000002</v>
      </c>
      <c r="M140">
        <f t="shared" ref="M140:M203" si="33">L140*G140</f>
        <v>19.374437423000003</v>
      </c>
      <c r="N140" s="9"/>
      <c r="O140" s="22">
        <v>0.55465699999999996</v>
      </c>
      <c r="P140" s="22">
        <v>167.815</v>
      </c>
      <c r="Q140" s="22">
        <v>-1.6793800000000001E-2</v>
      </c>
      <c r="R140" s="22">
        <v>130</v>
      </c>
      <c r="S140" s="22">
        <v>0.553925</v>
      </c>
      <c r="T140">
        <f t="shared" ref="T140:T203" si="34">-Q140/$F$2*1000</f>
        <v>16.793800000000001</v>
      </c>
      <c r="U140">
        <f t="shared" ref="U140:U203" si="35">T140*O140</f>
        <v>9.3147987265999994</v>
      </c>
      <c r="X140" s="9"/>
      <c r="Y140" s="22">
        <v>1.19537</v>
      </c>
      <c r="Z140" s="22">
        <v>117.88800000000001</v>
      </c>
      <c r="AA140" s="22">
        <v>-1.6522200000000001E-2</v>
      </c>
      <c r="AB140" s="22">
        <v>130</v>
      </c>
      <c r="AC140" s="22">
        <v>1.1950700000000001</v>
      </c>
      <c r="AD140">
        <f t="shared" ref="AD140:AD203" si="36">-AA140/$F$2*1000</f>
        <v>16.522200000000002</v>
      </c>
      <c r="AE140">
        <f t="shared" ref="AE140:AE203" si="37">AD140*Y140</f>
        <v>19.750142214000004</v>
      </c>
      <c r="AF140" s="9"/>
      <c r="AG140" s="22">
        <v>0.55465699999999996</v>
      </c>
      <c r="AH140" s="22">
        <v>202.881</v>
      </c>
      <c r="AI140" s="22">
        <v>-1.6952499999999999E-2</v>
      </c>
      <c r="AJ140" s="22">
        <v>130</v>
      </c>
      <c r="AK140" s="22">
        <v>0.55383300000000002</v>
      </c>
      <c r="AL140">
        <f t="shared" ref="AL140:AL203" si="38">-AI140/$F$2*1000</f>
        <v>16.952500000000001</v>
      </c>
      <c r="AM140">
        <f t="shared" ref="AM140:AM203" si="39">AL140*AG140</f>
        <v>9.4028227925000003</v>
      </c>
      <c r="AP140" s="9"/>
      <c r="AQ140" s="22">
        <v>1.19537</v>
      </c>
      <c r="AR140" s="22">
        <v>267.52</v>
      </c>
      <c r="AS140" s="22">
        <v>-1.6516099999999999E-2</v>
      </c>
      <c r="AT140" s="22">
        <v>130</v>
      </c>
      <c r="AU140" s="22">
        <v>1.19476</v>
      </c>
      <c r="AV140">
        <f t="shared" ref="AV140:AV203" si="40">-AS140/$F$2*1000</f>
        <v>16.516099999999998</v>
      </c>
      <c r="AW140">
        <f t="shared" ref="AW140:AW203" si="41">AV140*AQ140</f>
        <v>19.742850456999999</v>
      </c>
      <c r="AX140" s="9"/>
      <c r="AY140" s="22">
        <v>0.55465699999999996</v>
      </c>
      <c r="AZ140" s="22">
        <v>321.19799999999998</v>
      </c>
      <c r="BA140" s="22">
        <v>-1.69312E-2</v>
      </c>
      <c r="BB140" s="22">
        <v>130</v>
      </c>
      <c r="BC140" s="22">
        <v>0.55395499999999998</v>
      </c>
      <c r="BD140">
        <f t="shared" ref="BD140:BD203" si="42">-BA140/$F$2*1000</f>
        <v>16.9312</v>
      </c>
      <c r="BE140">
        <f t="shared" ref="BE140:BE203" si="43">BD140*AY140</f>
        <v>9.3910085983999991</v>
      </c>
      <c r="BH140" s="9"/>
      <c r="BI140" s="22">
        <v>1.19537</v>
      </c>
      <c r="BJ140" s="22">
        <v>380.36799999999999</v>
      </c>
      <c r="BK140" s="22">
        <v>-1.6570999999999999E-2</v>
      </c>
      <c r="BL140" s="22">
        <v>130</v>
      </c>
      <c r="BM140" s="22">
        <v>1.1944600000000001</v>
      </c>
      <c r="BN140">
        <f t="shared" ref="BN140:BN203" si="44">-BK140/$F$2*1000</f>
        <v>16.570999999999998</v>
      </c>
      <c r="BO140">
        <f t="shared" ref="BO140:BO203" si="45">BN140*BI140</f>
        <v>19.80847627</v>
      </c>
      <c r="BP140" s="9"/>
      <c r="BQ140" s="22">
        <v>0.55465699999999996</v>
      </c>
      <c r="BR140" s="22">
        <v>455.08600000000001</v>
      </c>
      <c r="BS140" s="22">
        <v>-1.6922E-2</v>
      </c>
      <c r="BT140" s="22">
        <v>130</v>
      </c>
      <c r="BU140" s="22">
        <v>0.55404699999999996</v>
      </c>
      <c r="BV140">
        <f t="shared" ref="BV140:BV203" si="46">-BS140/$F$2*1000</f>
        <v>16.922000000000001</v>
      </c>
      <c r="BW140">
        <f t="shared" ref="BW140:BW203" si="47">BV140*BQ140</f>
        <v>9.3859057539999995</v>
      </c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78.678799999999995</v>
      </c>
      <c r="I141" s="22">
        <v>-1.6216999999999999E-2</v>
      </c>
      <c r="J141" s="22">
        <v>131</v>
      </c>
      <c r="K141" s="22">
        <v>1.18927</v>
      </c>
      <c r="L141">
        <f t="shared" si="32"/>
        <v>16.216999999999999</v>
      </c>
      <c r="M141">
        <f t="shared" si="33"/>
        <v>19.303743779999998</v>
      </c>
      <c r="N141" s="9"/>
      <c r="O141" s="22">
        <v>0.55969199999999997</v>
      </c>
      <c r="P141" s="22">
        <v>167.91499999999999</v>
      </c>
      <c r="Q141" s="22">
        <v>-1.67969E-2</v>
      </c>
      <c r="R141" s="22">
        <v>131</v>
      </c>
      <c r="S141" s="22">
        <v>0.55902099999999999</v>
      </c>
      <c r="T141">
        <f t="shared" si="34"/>
        <v>16.796900000000001</v>
      </c>
      <c r="U141">
        <f t="shared" si="35"/>
        <v>9.4010905547999997</v>
      </c>
      <c r="X141" s="9"/>
      <c r="Y141" s="22">
        <v>1.19034</v>
      </c>
      <c r="Z141" s="22">
        <v>117.989</v>
      </c>
      <c r="AA141" s="22">
        <v>-1.6507000000000001E-2</v>
      </c>
      <c r="AB141" s="22">
        <v>131</v>
      </c>
      <c r="AC141" s="22">
        <v>1.18927</v>
      </c>
      <c r="AD141">
        <f t="shared" si="36"/>
        <v>16.507000000000001</v>
      </c>
      <c r="AE141">
        <f t="shared" si="37"/>
        <v>19.648942380000001</v>
      </c>
      <c r="AF141" s="9"/>
      <c r="AG141" s="22">
        <v>0.55969199999999997</v>
      </c>
      <c r="AH141" s="22">
        <v>202.982</v>
      </c>
      <c r="AI141" s="22">
        <v>-1.6949499999999999E-2</v>
      </c>
      <c r="AJ141" s="22">
        <v>131</v>
      </c>
      <c r="AK141" s="22">
        <v>0.55905199999999999</v>
      </c>
      <c r="AL141">
        <f t="shared" si="38"/>
        <v>16.9495</v>
      </c>
      <c r="AM141">
        <f t="shared" si="39"/>
        <v>9.4864995539999999</v>
      </c>
      <c r="AP141" s="9"/>
      <c r="AQ141" s="22">
        <v>1.19034</v>
      </c>
      <c r="AR141" s="22">
        <v>267.62099999999998</v>
      </c>
      <c r="AS141" s="22">
        <v>-1.6531400000000002E-2</v>
      </c>
      <c r="AT141" s="22">
        <v>131</v>
      </c>
      <c r="AU141" s="22">
        <v>1.1895800000000001</v>
      </c>
      <c r="AV141">
        <f t="shared" si="40"/>
        <v>16.531400000000001</v>
      </c>
      <c r="AW141">
        <f t="shared" si="41"/>
        <v>19.677986676</v>
      </c>
      <c r="AX141" s="9"/>
      <c r="AY141" s="22">
        <v>0.55969199999999997</v>
      </c>
      <c r="AZ141" s="22">
        <v>321.29899999999998</v>
      </c>
      <c r="BA141" s="22">
        <v>-1.6922E-2</v>
      </c>
      <c r="BB141" s="22">
        <v>131</v>
      </c>
      <c r="BC141" s="22">
        <v>0.55896000000000001</v>
      </c>
      <c r="BD141">
        <f t="shared" si="42"/>
        <v>16.922000000000001</v>
      </c>
      <c r="BE141">
        <f t="shared" si="43"/>
        <v>9.4711080239999994</v>
      </c>
      <c r="BH141" s="9"/>
      <c r="BI141" s="22">
        <v>1.19034</v>
      </c>
      <c r="BJ141" s="22">
        <v>380.46899999999999</v>
      </c>
      <c r="BK141" s="22">
        <v>-1.65649E-2</v>
      </c>
      <c r="BL141" s="22">
        <v>131</v>
      </c>
      <c r="BM141" s="22">
        <v>1.18896</v>
      </c>
      <c r="BN141">
        <f t="shared" si="44"/>
        <v>16.564900000000002</v>
      </c>
      <c r="BO141">
        <f t="shared" si="45"/>
        <v>19.717863066</v>
      </c>
      <c r="BP141" s="9"/>
      <c r="BQ141" s="22">
        <v>0.55969199999999997</v>
      </c>
      <c r="BR141" s="22">
        <v>455.18700000000001</v>
      </c>
      <c r="BS141" s="22">
        <v>-1.6924999999999999E-2</v>
      </c>
      <c r="BT141" s="22">
        <v>131</v>
      </c>
      <c r="BU141" s="22">
        <v>0.55868499999999999</v>
      </c>
      <c r="BV141">
        <f t="shared" si="46"/>
        <v>16.925000000000001</v>
      </c>
      <c r="BW141">
        <f t="shared" si="47"/>
        <v>9.4727870999999997</v>
      </c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78.779499999999999</v>
      </c>
      <c r="I142" s="22">
        <v>-1.6220100000000001E-2</v>
      </c>
      <c r="J142" s="22">
        <v>132</v>
      </c>
      <c r="K142" s="22">
        <v>1.18469</v>
      </c>
      <c r="L142">
        <f t="shared" si="32"/>
        <v>16.220100000000002</v>
      </c>
      <c r="M142">
        <f t="shared" si="33"/>
        <v>19.225684530000002</v>
      </c>
      <c r="N142" s="9"/>
      <c r="O142" s="22">
        <v>0.56472800000000001</v>
      </c>
      <c r="P142" s="22">
        <v>168.01599999999999</v>
      </c>
      <c r="Q142" s="22">
        <v>-1.6778600000000001E-2</v>
      </c>
      <c r="R142" s="22">
        <v>132</v>
      </c>
      <c r="S142" s="22">
        <v>0.56396500000000005</v>
      </c>
      <c r="T142">
        <f t="shared" si="34"/>
        <v>16.778600000000001</v>
      </c>
      <c r="U142">
        <f t="shared" si="35"/>
        <v>9.4753452208000013</v>
      </c>
      <c r="X142" s="9"/>
      <c r="Y142" s="22">
        <v>1.1853</v>
      </c>
      <c r="Z142" s="22">
        <v>118.089</v>
      </c>
      <c r="AA142" s="22">
        <v>-1.6534400000000001E-2</v>
      </c>
      <c r="AB142" s="22">
        <v>132</v>
      </c>
      <c r="AC142" s="22">
        <v>1.1843900000000001</v>
      </c>
      <c r="AD142">
        <f t="shared" si="36"/>
        <v>16.534400000000002</v>
      </c>
      <c r="AE142">
        <f t="shared" si="37"/>
        <v>19.598224320000003</v>
      </c>
      <c r="AF142" s="9"/>
      <c r="AG142" s="22">
        <v>0.56472800000000001</v>
      </c>
      <c r="AH142" s="22">
        <v>203.083</v>
      </c>
      <c r="AI142" s="22">
        <v>-1.69464E-2</v>
      </c>
      <c r="AJ142" s="22">
        <v>132</v>
      </c>
      <c r="AK142" s="22">
        <v>0.56381199999999998</v>
      </c>
      <c r="AL142">
        <f t="shared" si="38"/>
        <v>16.946400000000001</v>
      </c>
      <c r="AM142">
        <f t="shared" si="39"/>
        <v>9.5701065792000009</v>
      </c>
      <c r="AP142" s="9"/>
      <c r="AQ142" s="22">
        <v>1.1853</v>
      </c>
      <c r="AR142" s="22">
        <v>267.72199999999998</v>
      </c>
      <c r="AS142" s="22">
        <v>-1.65405E-2</v>
      </c>
      <c r="AT142" s="22">
        <v>132</v>
      </c>
      <c r="AU142" s="22">
        <v>1.1843900000000001</v>
      </c>
      <c r="AV142">
        <f t="shared" si="40"/>
        <v>16.540499999999998</v>
      </c>
      <c r="AW142">
        <f t="shared" si="41"/>
        <v>19.605454649999999</v>
      </c>
      <c r="AX142" s="9"/>
      <c r="AY142" s="22">
        <v>0.56472800000000001</v>
      </c>
      <c r="AZ142" s="22">
        <v>321.39999999999998</v>
      </c>
      <c r="BA142" s="22">
        <v>-1.6922E-2</v>
      </c>
      <c r="BB142" s="22">
        <v>132</v>
      </c>
      <c r="BC142" s="22">
        <v>0.56402600000000003</v>
      </c>
      <c r="BD142">
        <f t="shared" si="42"/>
        <v>16.922000000000001</v>
      </c>
      <c r="BE142">
        <f t="shared" si="43"/>
        <v>9.5563272159999997</v>
      </c>
      <c r="BH142" s="9"/>
      <c r="BI142" s="22">
        <v>1.1853</v>
      </c>
      <c r="BJ142" s="22">
        <v>380.56900000000002</v>
      </c>
      <c r="BK142" s="22">
        <v>-1.6567999999999999E-2</v>
      </c>
      <c r="BL142" s="22">
        <v>132</v>
      </c>
      <c r="BM142" s="22">
        <v>1.18408</v>
      </c>
      <c r="BN142">
        <f t="shared" si="44"/>
        <v>16.567999999999998</v>
      </c>
      <c r="BO142">
        <f t="shared" si="45"/>
        <v>19.638050399999997</v>
      </c>
      <c r="BP142" s="9"/>
      <c r="BQ142" s="22">
        <v>0.56472800000000001</v>
      </c>
      <c r="BR142" s="22">
        <v>455.28800000000001</v>
      </c>
      <c r="BS142" s="22">
        <v>-1.6918900000000001E-2</v>
      </c>
      <c r="BT142" s="22">
        <v>132</v>
      </c>
      <c r="BU142" s="22">
        <v>0.56402600000000003</v>
      </c>
      <c r="BV142">
        <f t="shared" si="46"/>
        <v>16.918900000000001</v>
      </c>
      <c r="BW142">
        <f t="shared" si="47"/>
        <v>9.5545765592000009</v>
      </c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78.880300000000005</v>
      </c>
      <c r="I143" s="22">
        <v>-1.6232300000000002E-2</v>
      </c>
      <c r="J143" s="22">
        <v>133</v>
      </c>
      <c r="K143" s="22">
        <v>1.1795</v>
      </c>
      <c r="L143">
        <f t="shared" si="32"/>
        <v>16.232300000000002</v>
      </c>
      <c r="M143">
        <f t="shared" si="33"/>
        <v>19.158496721000002</v>
      </c>
      <c r="N143" s="9"/>
      <c r="O143" s="22">
        <v>0.56976300000000002</v>
      </c>
      <c r="P143" s="22">
        <v>168.11699999999999</v>
      </c>
      <c r="Q143" s="22">
        <v>-1.6781600000000001E-2</v>
      </c>
      <c r="R143" s="22">
        <v>133</v>
      </c>
      <c r="S143" s="22">
        <v>0.56930499999999995</v>
      </c>
      <c r="T143">
        <f t="shared" si="34"/>
        <v>16.781600000000001</v>
      </c>
      <c r="U143">
        <f t="shared" si="35"/>
        <v>9.5615347608000008</v>
      </c>
      <c r="X143" s="9"/>
      <c r="Y143" s="22">
        <v>1.1802699999999999</v>
      </c>
      <c r="Z143" s="22">
        <v>118.19</v>
      </c>
      <c r="AA143" s="22">
        <v>-1.6522200000000001E-2</v>
      </c>
      <c r="AB143" s="22">
        <v>133</v>
      </c>
      <c r="AC143" s="22">
        <v>1.17889</v>
      </c>
      <c r="AD143">
        <f t="shared" si="36"/>
        <v>16.522200000000002</v>
      </c>
      <c r="AE143">
        <f t="shared" si="37"/>
        <v>19.500656994</v>
      </c>
      <c r="AF143" s="9"/>
      <c r="AG143" s="22">
        <v>0.56976300000000002</v>
      </c>
      <c r="AH143" s="22">
        <v>203.18299999999999</v>
      </c>
      <c r="AI143" s="22">
        <v>-1.6943400000000001E-2</v>
      </c>
      <c r="AJ143" s="22">
        <v>133</v>
      </c>
      <c r="AK143" s="22">
        <v>0.56893899999999997</v>
      </c>
      <c r="AL143">
        <f t="shared" si="38"/>
        <v>16.9434</v>
      </c>
      <c r="AM143">
        <f t="shared" si="39"/>
        <v>9.6537224142000007</v>
      </c>
      <c r="AP143" s="9"/>
      <c r="AQ143" s="22">
        <v>1.1802699999999999</v>
      </c>
      <c r="AR143" s="22">
        <v>267.822</v>
      </c>
      <c r="AS143" s="22">
        <v>-1.6543599999999999E-2</v>
      </c>
      <c r="AT143" s="22">
        <v>133</v>
      </c>
      <c r="AU143" s="22">
        <v>1.17889</v>
      </c>
      <c r="AV143">
        <f t="shared" si="40"/>
        <v>16.543599999999998</v>
      </c>
      <c r="AW143">
        <f t="shared" si="41"/>
        <v>19.525914771999997</v>
      </c>
      <c r="AX143" s="9"/>
      <c r="AY143" s="22">
        <v>0.56976300000000002</v>
      </c>
      <c r="AZ143" s="22">
        <v>321.5</v>
      </c>
      <c r="BA143" s="22">
        <v>-1.69312E-2</v>
      </c>
      <c r="BB143" s="22">
        <v>133</v>
      </c>
      <c r="BC143" s="22">
        <v>0.56912200000000002</v>
      </c>
      <c r="BD143">
        <f t="shared" si="42"/>
        <v>16.9312</v>
      </c>
      <c r="BE143">
        <f t="shared" si="43"/>
        <v>9.6467713055999997</v>
      </c>
      <c r="BH143" s="9"/>
      <c r="BI143" s="22">
        <v>1.1802699999999999</v>
      </c>
      <c r="BJ143" s="22">
        <v>380.67</v>
      </c>
      <c r="BK143" s="22">
        <v>-1.6567999999999999E-2</v>
      </c>
      <c r="BL143" s="22">
        <v>133</v>
      </c>
      <c r="BM143" s="22">
        <v>1.1795</v>
      </c>
      <c r="BN143">
        <f t="shared" si="44"/>
        <v>16.567999999999998</v>
      </c>
      <c r="BO143">
        <f t="shared" si="45"/>
        <v>19.554713359999997</v>
      </c>
      <c r="BP143" s="9"/>
      <c r="BQ143" s="22">
        <v>0.56976300000000002</v>
      </c>
      <c r="BR143" s="22">
        <v>455.38799999999998</v>
      </c>
      <c r="BS143" s="22">
        <v>-1.6912799999999999E-2</v>
      </c>
      <c r="BT143" s="22">
        <v>133</v>
      </c>
      <c r="BU143" s="22">
        <v>0.56896999999999998</v>
      </c>
      <c r="BV143">
        <f t="shared" si="46"/>
        <v>16.912799999999997</v>
      </c>
      <c r="BW143">
        <f t="shared" si="47"/>
        <v>9.6362876663999995</v>
      </c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78.980999999999995</v>
      </c>
      <c r="I144" s="22">
        <v>-1.62384E-2</v>
      </c>
      <c r="J144" s="22">
        <v>134</v>
      </c>
      <c r="K144" s="22">
        <v>1.17432</v>
      </c>
      <c r="L144">
        <f t="shared" si="32"/>
        <v>16.238399999999999</v>
      </c>
      <c r="M144">
        <f t="shared" si="33"/>
        <v>19.083854831999997</v>
      </c>
      <c r="N144" s="9"/>
      <c r="O144" s="22">
        <v>0.57479899999999995</v>
      </c>
      <c r="P144" s="22">
        <v>168.21700000000001</v>
      </c>
      <c r="Q144" s="22">
        <v>-1.6802999999999998E-2</v>
      </c>
      <c r="R144" s="22">
        <v>134</v>
      </c>
      <c r="S144" s="22">
        <v>0.57406599999999997</v>
      </c>
      <c r="T144">
        <f t="shared" si="34"/>
        <v>16.802999999999997</v>
      </c>
      <c r="U144">
        <f t="shared" si="35"/>
        <v>9.658347596999997</v>
      </c>
      <c r="X144" s="9"/>
      <c r="Y144" s="22">
        <v>1.17523</v>
      </c>
      <c r="Z144" s="22">
        <v>118.291</v>
      </c>
      <c r="AA144" s="22">
        <v>-1.6546600000000002E-2</v>
      </c>
      <c r="AB144" s="22">
        <v>134</v>
      </c>
      <c r="AC144" s="22">
        <v>1.17432</v>
      </c>
      <c r="AD144">
        <f t="shared" si="36"/>
        <v>16.546600000000002</v>
      </c>
      <c r="AE144">
        <f t="shared" si="37"/>
        <v>19.446060718000002</v>
      </c>
      <c r="AF144" s="9"/>
      <c r="AG144" s="22">
        <v>0.57479899999999995</v>
      </c>
      <c r="AH144" s="22">
        <v>203.28399999999999</v>
      </c>
      <c r="AI144" s="22">
        <v>-1.69464E-2</v>
      </c>
      <c r="AJ144" s="22">
        <v>134</v>
      </c>
      <c r="AK144" s="22">
        <v>0.57397500000000001</v>
      </c>
      <c r="AL144">
        <f t="shared" si="38"/>
        <v>16.946400000000001</v>
      </c>
      <c r="AM144">
        <f t="shared" si="39"/>
        <v>9.7407737735999991</v>
      </c>
      <c r="AP144" s="9"/>
      <c r="AQ144" s="22">
        <v>1.17523</v>
      </c>
      <c r="AR144" s="22">
        <v>267.923</v>
      </c>
      <c r="AS144" s="22">
        <v>-1.6549700000000001E-2</v>
      </c>
      <c r="AT144" s="22">
        <v>134</v>
      </c>
      <c r="AU144" s="22">
        <v>1.17401</v>
      </c>
      <c r="AV144">
        <f t="shared" si="40"/>
        <v>16.549700000000001</v>
      </c>
      <c r="AW144">
        <f t="shared" si="41"/>
        <v>19.449703931000002</v>
      </c>
      <c r="AX144" s="9"/>
      <c r="AY144" s="22">
        <v>0.57479899999999995</v>
      </c>
      <c r="AZ144" s="22">
        <v>321.601</v>
      </c>
      <c r="BA144" s="22">
        <v>-1.69342E-2</v>
      </c>
      <c r="BB144" s="22">
        <v>134</v>
      </c>
      <c r="BC144" s="22">
        <v>0.57406599999999997</v>
      </c>
      <c r="BD144">
        <f t="shared" si="42"/>
        <v>16.934200000000001</v>
      </c>
      <c r="BE144">
        <f t="shared" si="43"/>
        <v>9.7337612257999986</v>
      </c>
      <c r="BH144" s="9"/>
      <c r="BI144" s="22">
        <v>1.17523</v>
      </c>
      <c r="BJ144" s="22">
        <v>380.77100000000002</v>
      </c>
      <c r="BK144" s="22">
        <v>-1.6549700000000001E-2</v>
      </c>
      <c r="BL144" s="22">
        <v>134</v>
      </c>
      <c r="BM144" s="22">
        <v>1.17462</v>
      </c>
      <c r="BN144">
        <f t="shared" si="44"/>
        <v>16.549700000000001</v>
      </c>
      <c r="BO144">
        <f t="shared" si="45"/>
        <v>19.449703931000002</v>
      </c>
      <c r="BP144" s="9"/>
      <c r="BQ144" s="22">
        <v>0.57479899999999995</v>
      </c>
      <c r="BR144" s="22">
        <v>455.48899999999998</v>
      </c>
      <c r="BS144" s="22">
        <v>-1.6918900000000001E-2</v>
      </c>
      <c r="BT144" s="22">
        <v>134</v>
      </c>
      <c r="BU144" s="22">
        <v>0.57400499999999999</v>
      </c>
      <c r="BV144">
        <f t="shared" si="46"/>
        <v>16.918900000000001</v>
      </c>
      <c r="BW144">
        <f t="shared" si="47"/>
        <v>9.724966801099999</v>
      </c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79.081699999999998</v>
      </c>
      <c r="I145" s="22">
        <v>-1.6244499999999999E-2</v>
      </c>
      <c r="J145" s="22">
        <v>135</v>
      </c>
      <c r="K145" s="22">
        <v>1.16943</v>
      </c>
      <c r="L145">
        <f t="shared" si="32"/>
        <v>16.244499999999999</v>
      </c>
      <c r="M145">
        <f t="shared" si="33"/>
        <v>19.009313899999995</v>
      </c>
      <c r="N145" s="9"/>
      <c r="O145" s="22">
        <v>0.57983399999999996</v>
      </c>
      <c r="P145" s="22">
        <v>168.31800000000001</v>
      </c>
      <c r="Q145" s="22">
        <v>-1.6772499999999999E-2</v>
      </c>
      <c r="R145" s="22">
        <v>135</v>
      </c>
      <c r="S145" s="22">
        <v>0.57897900000000002</v>
      </c>
      <c r="T145">
        <f t="shared" si="34"/>
        <v>16.772500000000001</v>
      </c>
      <c r="U145">
        <f t="shared" si="35"/>
        <v>9.7252657649999996</v>
      </c>
      <c r="X145" s="9"/>
      <c r="Y145" s="22">
        <v>1.1701999999999999</v>
      </c>
      <c r="Z145" s="22">
        <v>118.39100000000001</v>
      </c>
      <c r="AA145" s="22">
        <v>-1.651E-2</v>
      </c>
      <c r="AB145" s="22">
        <v>135</v>
      </c>
      <c r="AC145" s="22">
        <v>1.16974</v>
      </c>
      <c r="AD145">
        <f t="shared" si="36"/>
        <v>16.510000000000002</v>
      </c>
      <c r="AE145">
        <f t="shared" si="37"/>
        <v>19.320001999999999</v>
      </c>
      <c r="AF145" s="9"/>
      <c r="AG145" s="22">
        <v>0.57983399999999996</v>
      </c>
      <c r="AH145" s="22">
        <v>203.38499999999999</v>
      </c>
      <c r="AI145" s="22">
        <v>-1.6940299999999998E-2</v>
      </c>
      <c r="AJ145" s="22">
        <v>135</v>
      </c>
      <c r="AK145" s="22">
        <v>0.579071</v>
      </c>
      <c r="AL145">
        <f t="shared" si="38"/>
        <v>16.940299999999997</v>
      </c>
      <c r="AM145">
        <f t="shared" si="39"/>
        <v>9.8225619101999975</v>
      </c>
      <c r="AP145" s="9"/>
      <c r="AQ145" s="22">
        <v>1.1701999999999999</v>
      </c>
      <c r="AR145" s="22">
        <v>268.024</v>
      </c>
      <c r="AS145" s="22">
        <v>-1.6543599999999999E-2</v>
      </c>
      <c r="AT145" s="22">
        <v>135</v>
      </c>
      <c r="AU145" s="22">
        <v>1.16913</v>
      </c>
      <c r="AV145">
        <f t="shared" si="40"/>
        <v>16.543599999999998</v>
      </c>
      <c r="AW145">
        <f t="shared" si="41"/>
        <v>19.359320719999996</v>
      </c>
      <c r="AX145" s="9"/>
      <c r="AY145" s="22">
        <v>0.57983399999999996</v>
      </c>
      <c r="AZ145" s="22">
        <v>321.702</v>
      </c>
      <c r="BA145" s="22">
        <v>-1.6928100000000001E-2</v>
      </c>
      <c r="BB145" s="22">
        <v>135</v>
      </c>
      <c r="BC145" s="22">
        <v>0.57901000000000002</v>
      </c>
      <c r="BD145">
        <f t="shared" si="42"/>
        <v>16.928100000000001</v>
      </c>
      <c r="BE145">
        <f t="shared" si="43"/>
        <v>9.8154879354000002</v>
      </c>
      <c r="BH145" s="9"/>
      <c r="BI145" s="22">
        <v>1.1701999999999999</v>
      </c>
      <c r="BJ145" s="22">
        <v>380.87200000000001</v>
      </c>
      <c r="BK145" s="22">
        <v>-1.6570999999999999E-2</v>
      </c>
      <c r="BL145" s="22">
        <v>135</v>
      </c>
      <c r="BM145" s="22">
        <v>1.16913</v>
      </c>
      <c r="BN145">
        <f t="shared" si="44"/>
        <v>16.570999999999998</v>
      </c>
      <c r="BO145">
        <f t="shared" si="45"/>
        <v>19.391384199999997</v>
      </c>
      <c r="BP145" s="9"/>
      <c r="BQ145" s="22">
        <v>0.57983399999999996</v>
      </c>
      <c r="BR145" s="22">
        <v>455.59</v>
      </c>
      <c r="BS145" s="22">
        <v>-1.6918900000000001E-2</v>
      </c>
      <c r="BT145" s="22">
        <v>135</v>
      </c>
      <c r="BU145" s="22">
        <v>0.57910200000000001</v>
      </c>
      <c r="BV145">
        <f t="shared" si="46"/>
        <v>16.918900000000001</v>
      </c>
      <c r="BW145">
        <f t="shared" si="47"/>
        <v>9.8101534625999989</v>
      </c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79.182400000000001</v>
      </c>
      <c r="I146" s="22">
        <v>-1.6247600000000001E-2</v>
      </c>
      <c r="J146" s="22">
        <v>136</v>
      </c>
      <c r="K146" s="22">
        <v>1.16516</v>
      </c>
      <c r="L146">
        <f t="shared" si="32"/>
        <v>16.247600000000002</v>
      </c>
      <c r="M146">
        <f t="shared" si="33"/>
        <v>18.931053616000003</v>
      </c>
      <c r="N146" s="9"/>
      <c r="O146" s="22">
        <v>0.58486899999999997</v>
      </c>
      <c r="P146" s="22">
        <v>168.41900000000001</v>
      </c>
      <c r="Q146" s="22">
        <v>-1.6775499999999999E-2</v>
      </c>
      <c r="R146" s="22">
        <v>136</v>
      </c>
      <c r="S146" s="22">
        <v>0.58416699999999999</v>
      </c>
      <c r="T146">
        <f t="shared" si="34"/>
        <v>16.775499999999997</v>
      </c>
      <c r="U146">
        <f t="shared" si="35"/>
        <v>9.8114699094999978</v>
      </c>
      <c r="X146" s="9"/>
      <c r="Y146" s="22">
        <v>1.16516</v>
      </c>
      <c r="Z146" s="22">
        <v>118.492</v>
      </c>
      <c r="AA146" s="22">
        <v>-1.6531400000000002E-2</v>
      </c>
      <c r="AB146" s="22">
        <v>136</v>
      </c>
      <c r="AC146" s="22">
        <v>1.16455</v>
      </c>
      <c r="AD146">
        <f t="shared" si="36"/>
        <v>16.531400000000001</v>
      </c>
      <c r="AE146">
        <f t="shared" si="37"/>
        <v>19.261726024000001</v>
      </c>
      <c r="AF146" s="9"/>
      <c r="AG146" s="22">
        <v>0.58486899999999997</v>
      </c>
      <c r="AH146" s="22">
        <v>203.48500000000001</v>
      </c>
      <c r="AI146" s="22">
        <v>-1.6940299999999998E-2</v>
      </c>
      <c r="AJ146" s="22">
        <v>136</v>
      </c>
      <c r="AK146" s="22">
        <v>0.58425899999999997</v>
      </c>
      <c r="AL146">
        <f t="shared" si="38"/>
        <v>16.940299999999997</v>
      </c>
      <c r="AM146">
        <f t="shared" si="39"/>
        <v>9.907856320699997</v>
      </c>
      <c r="AP146" s="9"/>
      <c r="AQ146" s="22">
        <v>1.16516</v>
      </c>
      <c r="AR146" s="22">
        <v>268.125</v>
      </c>
      <c r="AS146" s="22">
        <v>-1.6549700000000001E-2</v>
      </c>
      <c r="AT146" s="22">
        <v>136</v>
      </c>
      <c r="AU146" s="22">
        <v>1.16394</v>
      </c>
      <c r="AV146">
        <f t="shared" si="40"/>
        <v>16.549700000000001</v>
      </c>
      <c r="AW146">
        <f t="shared" si="41"/>
        <v>19.283048452000003</v>
      </c>
      <c r="AX146" s="9"/>
      <c r="AY146" s="22">
        <v>0.58486899999999997</v>
      </c>
      <c r="AZ146" s="22">
        <v>321.80200000000002</v>
      </c>
      <c r="BA146" s="22">
        <v>-1.6924999999999999E-2</v>
      </c>
      <c r="BB146" s="22">
        <v>136</v>
      </c>
      <c r="BC146" s="22">
        <v>0.584198</v>
      </c>
      <c r="BD146">
        <f t="shared" si="42"/>
        <v>16.925000000000001</v>
      </c>
      <c r="BE146">
        <f t="shared" si="43"/>
        <v>9.8989078250000002</v>
      </c>
      <c r="BH146" s="9"/>
      <c r="BI146" s="22">
        <v>1.16516</v>
      </c>
      <c r="BJ146" s="22">
        <v>380.97199999999998</v>
      </c>
      <c r="BK146" s="22">
        <v>-1.65649E-2</v>
      </c>
      <c r="BL146" s="22">
        <v>136</v>
      </c>
      <c r="BM146" s="22">
        <v>1.16455</v>
      </c>
      <c r="BN146">
        <f t="shared" si="44"/>
        <v>16.564900000000002</v>
      </c>
      <c r="BO146">
        <f t="shared" si="45"/>
        <v>19.300758884</v>
      </c>
      <c r="BP146" s="9"/>
      <c r="BQ146" s="22">
        <v>0.58486899999999997</v>
      </c>
      <c r="BR146" s="22">
        <v>455.69</v>
      </c>
      <c r="BS146" s="22">
        <v>-1.6915900000000001E-2</v>
      </c>
      <c r="BT146" s="22">
        <v>136</v>
      </c>
      <c r="BU146" s="22">
        <v>0.58425899999999997</v>
      </c>
      <c r="BV146">
        <f t="shared" si="46"/>
        <v>16.915900000000001</v>
      </c>
      <c r="BW146">
        <f t="shared" si="47"/>
        <v>9.8935855171</v>
      </c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79.283100000000005</v>
      </c>
      <c r="I147" s="22">
        <v>-1.62659E-2</v>
      </c>
      <c r="J147" s="22">
        <v>137</v>
      </c>
      <c r="K147" s="22">
        <v>1.1593599999999999</v>
      </c>
      <c r="L147">
        <f t="shared" si="32"/>
        <v>16.265899999999998</v>
      </c>
      <c r="M147">
        <f t="shared" si="33"/>
        <v>18.870558567</v>
      </c>
      <c r="N147" s="9"/>
      <c r="O147" s="22">
        <v>0.58990500000000001</v>
      </c>
      <c r="P147" s="22">
        <v>168.52</v>
      </c>
      <c r="Q147" s="22">
        <v>-1.6766400000000001E-2</v>
      </c>
      <c r="R147" s="22">
        <v>137</v>
      </c>
      <c r="S147" s="22">
        <v>0.58932499999999999</v>
      </c>
      <c r="T147">
        <f t="shared" si="34"/>
        <v>16.766400000000001</v>
      </c>
      <c r="U147">
        <f t="shared" si="35"/>
        <v>9.8905831920000011</v>
      </c>
      <c r="X147" s="9"/>
      <c r="Y147" s="22">
        <v>1.1601300000000001</v>
      </c>
      <c r="Z147" s="22">
        <v>118.593</v>
      </c>
      <c r="AA147" s="22">
        <v>-1.6546600000000002E-2</v>
      </c>
      <c r="AB147" s="22">
        <v>137</v>
      </c>
      <c r="AC147" s="22">
        <v>1.1593599999999999</v>
      </c>
      <c r="AD147">
        <f t="shared" si="36"/>
        <v>16.546600000000002</v>
      </c>
      <c r="AE147">
        <f t="shared" si="37"/>
        <v>19.196207058000002</v>
      </c>
      <c r="AF147" s="9"/>
      <c r="AG147" s="22">
        <v>0.58990500000000001</v>
      </c>
      <c r="AH147" s="22">
        <v>203.58600000000001</v>
      </c>
      <c r="AI147" s="22">
        <v>-1.6943400000000001E-2</v>
      </c>
      <c r="AJ147" s="22">
        <v>137</v>
      </c>
      <c r="AK147" s="22">
        <v>0.58901999999999999</v>
      </c>
      <c r="AL147">
        <f t="shared" si="38"/>
        <v>16.9434</v>
      </c>
      <c r="AM147">
        <f t="shared" si="39"/>
        <v>9.9949963769999997</v>
      </c>
      <c r="AP147" s="9"/>
      <c r="AQ147" s="22">
        <v>1.1601300000000001</v>
      </c>
      <c r="AR147" s="22">
        <v>268.22500000000002</v>
      </c>
      <c r="AS147" s="22">
        <v>-1.6555799999999999E-2</v>
      </c>
      <c r="AT147" s="22">
        <v>137</v>
      </c>
      <c r="AU147" s="22">
        <v>1.1587499999999999</v>
      </c>
      <c r="AV147">
        <f t="shared" si="40"/>
        <v>16.555799999999998</v>
      </c>
      <c r="AW147">
        <f t="shared" si="41"/>
        <v>19.206880253999998</v>
      </c>
      <c r="AX147" s="9"/>
      <c r="AY147" s="22">
        <v>0.58990500000000001</v>
      </c>
      <c r="AZ147" s="22">
        <v>321.90300000000002</v>
      </c>
      <c r="BA147" s="22">
        <v>-1.6900600000000002E-2</v>
      </c>
      <c r="BB147" s="22">
        <v>137</v>
      </c>
      <c r="BC147" s="22">
        <v>0.58914200000000005</v>
      </c>
      <c r="BD147">
        <f t="shared" si="42"/>
        <v>16.900600000000001</v>
      </c>
      <c r="BE147">
        <f t="shared" si="43"/>
        <v>9.9697484430000003</v>
      </c>
      <c r="BH147" s="9"/>
      <c r="BI147" s="22">
        <v>1.1601300000000001</v>
      </c>
      <c r="BJ147" s="22">
        <v>381.07299999999998</v>
      </c>
      <c r="BK147" s="22">
        <v>-1.6570999999999999E-2</v>
      </c>
      <c r="BL147" s="22">
        <v>137</v>
      </c>
      <c r="BM147" s="22">
        <v>1.15906</v>
      </c>
      <c r="BN147">
        <f t="shared" si="44"/>
        <v>16.570999999999998</v>
      </c>
      <c r="BO147">
        <f t="shared" si="45"/>
        <v>19.22451423</v>
      </c>
      <c r="BP147" s="9"/>
      <c r="BQ147" s="22">
        <v>0.58990500000000001</v>
      </c>
      <c r="BR147" s="22">
        <v>455.791</v>
      </c>
      <c r="BS147" s="22">
        <v>-1.6912799999999999E-2</v>
      </c>
      <c r="BT147" s="22">
        <v>137</v>
      </c>
      <c r="BU147" s="22">
        <v>0.58929399999999998</v>
      </c>
      <c r="BV147">
        <f t="shared" si="46"/>
        <v>16.912799999999997</v>
      </c>
      <c r="BW147">
        <f t="shared" si="47"/>
        <v>9.9769452839999992</v>
      </c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79.383799999999994</v>
      </c>
      <c r="I148" s="22">
        <v>-1.6268899999999999E-2</v>
      </c>
      <c r="J148" s="22">
        <v>138</v>
      </c>
      <c r="K148" s="22">
        <v>1.15448</v>
      </c>
      <c r="L148">
        <f t="shared" si="32"/>
        <v>16.268899999999999</v>
      </c>
      <c r="M148">
        <f t="shared" si="33"/>
        <v>18.792043700999997</v>
      </c>
      <c r="N148" s="9"/>
      <c r="O148" s="22">
        <v>0.59494000000000002</v>
      </c>
      <c r="P148" s="22">
        <v>168.62</v>
      </c>
      <c r="Q148" s="22">
        <v>-1.6760299999999999E-2</v>
      </c>
      <c r="R148" s="22">
        <v>138</v>
      </c>
      <c r="S148" s="22">
        <v>0.59423800000000004</v>
      </c>
      <c r="T148">
        <f t="shared" si="34"/>
        <v>16.760299999999997</v>
      </c>
      <c r="U148">
        <f t="shared" si="35"/>
        <v>9.9713728819999989</v>
      </c>
      <c r="X148" s="9"/>
      <c r="Y148" s="22">
        <v>1.15509</v>
      </c>
      <c r="Z148" s="22">
        <v>118.694</v>
      </c>
      <c r="AA148" s="22">
        <v>-1.6546600000000002E-2</v>
      </c>
      <c r="AB148" s="22">
        <v>138</v>
      </c>
      <c r="AC148" s="22">
        <v>1.1541699999999999</v>
      </c>
      <c r="AD148">
        <f t="shared" si="36"/>
        <v>16.546600000000002</v>
      </c>
      <c r="AE148">
        <f t="shared" si="37"/>
        <v>19.112812194</v>
      </c>
      <c r="AF148" s="9"/>
      <c r="AG148" s="22">
        <v>0.59494000000000002</v>
      </c>
      <c r="AH148" s="22">
        <v>203.68700000000001</v>
      </c>
      <c r="AI148" s="22">
        <v>-1.69342E-2</v>
      </c>
      <c r="AJ148" s="22">
        <v>138</v>
      </c>
      <c r="AK148" s="22">
        <v>0.59433000000000002</v>
      </c>
      <c r="AL148">
        <f t="shared" si="38"/>
        <v>16.934200000000001</v>
      </c>
      <c r="AM148">
        <f t="shared" si="39"/>
        <v>10.074832948000001</v>
      </c>
      <c r="AP148" s="9"/>
      <c r="AQ148" s="22">
        <v>1.15509</v>
      </c>
      <c r="AR148" s="22">
        <v>268.32600000000002</v>
      </c>
      <c r="AS148" s="22">
        <v>-1.65649E-2</v>
      </c>
      <c r="AT148" s="22">
        <v>138</v>
      </c>
      <c r="AU148" s="22">
        <v>1.15387</v>
      </c>
      <c r="AV148">
        <f t="shared" si="40"/>
        <v>16.564900000000002</v>
      </c>
      <c r="AW148">
        <f t="shared" si="41"/>
        <v>19.133950341000002</v>
      </c>
      <c r="AX148" s="9"/>
      <c r="AY148" s="22">
        <v>0.59494000000000002</v>
      </c>
      <c r="AZ148" s="22">
        <v>322.00400000000002</v>
      </c>
      <c r="BA148" s="22">
        <v>-1.6924999999999999E-2</v>
      </c>
      <c r="BB148" s="22">
        <v>138</v>
      </c>
      <c r="BC148" s="22">
        <v>0.59420799999999996</v>
      </c>
      <c r="BD148">
        <f t="shared" si="42"/>
        <v>16.925000000000001</v>
      </c>
      <c r="BE148">
        <f t="shared" si="43"/>
        <v>10.069359500000001</v>
      </c>
      <c r="BH148" s="9"/>
      <c r="BI148" s="22">
        <v>1.15509</v>
      </c>
      <c r="BJ148" s="22">
        <v>381.17399999999998</v>
      </c>
      <c r="BK148" s="22">
        <v>-1.6577100000000001E-2</v>
      </c>
      <c r="BL148" s="22">
        <v>138</v>
      </c>
      <c r="BM148" s="22">
        <v>1.15448</v>
      </c>
      <c r="BN148">
        <f t="shared" si="44"/>
        <v>16.577100000000002</v>
      </c>
      <c r="BO148">
        <f t="shared" si="45"/>
        <v>19.148042439000001</v>
      </c>
      <c r="BP148" s="9"/>
      <c r="BQ148" s="22">
        <v>0.59494000000000002</v>
      </c>
      <c r="BR148" s="22">
        <v>455.892</v>
      </c>
      <c r="BS148" s="22">
        <v>-1.6912799999999999E-2</v>
      </c>
      <c r="BT148" s="22">
        <v>138</v>
      </c>
      <c r="BU148" s="22">
        <v>0.59423800000000004</v>
      </c>
      <c r="BV148">
        <f t="shared" si="46"/>
        <v>16.912799999999997</v>
      </c>
      <c r="BW148">
        <f t="shared" si="47"/>
        <v>10.062101231999998</v>
      </c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79.484499999999997</v>
      </c>
      <c r="I149" s="22">
        <v>-1.62781E-2</v>
      </c>
      <c r="J149" s="22">
        <v>139</v>
      </c>
      <c r="K149" s="22">
        <v>1.1486799999999999</v>
      </c>
      <c r="L149">
        <f t="shared" si="32"/>
        <v>16.278099999999998</v>
      </c>
      <c r="M149">
        <f t="shared" si="33"/>
        <v>18.720628904999998</v>
      </c>
      <c r="N149" s="9"/>
      <c r="O149" s="22">
        <v>0.59997599999999995</v>
      </c>
      <c r="P149" s="22">
        <v>168.721</v>
      </c>
      <c r="Q149" s="22">
        <v>-1.6793800000000001E-2</v>
      </c>
      <c r="R149" s="22">
        <v>139</v>
      </c>
      <c r="S149" s="22">
        <v>0.599518</v>
      </c>
      <c r="T149">
        <f t="shared" si="34"/>
        <v>16.793800000000001</v>
      </c>
      <c r="U149">
        <f t="shared" si="35"/>
        <v>10.0758769488</v>
      </c>
      <c r="X149" s="9"/>
      <c r="Y149" s="22">
        <v>1.15005</v>
      </c>
      <c r="Z149" s="22">
        <v>118.794</v>
      </c>
      <c r="AA149" s="22">
        <v>-1.6561900000000001E-2</v>
      </c>
      <c r="AB149" s="22">
        <v>139</v>
      </c>
      <c r="AC149" s="22">
        <v>1.1492899999999999</v>
      </c>
      <c r="AD149">
        <f t="shared" si="36"/>
        <v>16.561900000000001</v>
      </c>
      <c r="AE149">
        <f t="shared" si="37"/>
        <v>19.047013095000001</v>
      </c>
      <c r="AF149" s="9"/>
      <c r="AG149" s="22">
        <v>0.59997599999999995</v>
      </c>
      <c r="AH149" s="22">
        <v>203.78800000000001</v>
      </c>
      <c r="AI149" s="22">
        <v>-1.6937299999999999E-2</v>
      </c>
      <c r="AJ149" s="22">
        <v>139</v>
      </c>
      <c r="AK149" s="22">
        <v>0.59939600000000004</v>
      </c>
      <c r="AL149">
        <f t="shared" si="38"/>
        <v>16.9373</v>
      </c>
      <c r="AM149">
        <f t="shared" si="39"/>
        <v>10.161973504799999</v>
      </c>
      <c r="AP149" s="9"/>
      <c r="AQ149" s="22">
        <v>1.15005</v>
      </c>
      <c r="AR149" s="22">
        <v>268.42700000000002</v>
      </c>
      <c r="AS149" s="22">
        <v>-1.6567999999999999E-2</v>
      </c>
      <c r="AT149" s="22">
        <v>139</v>
      </c>
      <c r="AU149" s="22">
        <v>1.1496</v>
      </c>
      <c r="AV149">
        <f t="shared" si="40"/>
        <v>16.567999999999998</v>
      </c>
      <c r="AW149">
        <f t="shared" si="41"/>
        <v>19.054028399999996</v>
      </c>
      <c r="AX149" s="9"/>
      <c r="AY149" s="22">
        <v>0.59997599999999995</v>
      </c>
      <c r="AZ149" s="22">
        <v>322.10399999999998</v>
      </c>
      <c r="BA149" s="22">
        <v>-1.6915900000000001E-2</v>
      </c>
      <c r="BB149" s="22">
        <v>139</v>
      </c>
      <c r="BC149" s="22">
        <v>0.59930399999999995</v>
      </c>
      <c r="BD149">
        <f t="shared" si="42"/>
        <v>16.915900000000001</v>
      </c>
      <c r="BE149">
        <f t="shared" si="43"/>
        <v>10.1491340184</v>
      </c>
      <c r="BH149" s="9"/>
      <c r="BI149" s="22">
        <v>1.15005</v>
      </c>
      <c r="BJ149" s="22">
        <v>381.274</v>
      </c>
      <c r="BK149" s="22">
        <v>-1.6586299999999998E-2</v>
      </c>
      <c r="BL149" s="22">
        <v>139</v>
      </c>
      <c r="BM149" s="22">
        <v>1.1492899999999999</v>
      </c>
      <c r="BN149">
        <f t="shared" si="44"/>
        <v>16.586299999999998</v>
      </c>
      <c r="BO149">
        <f t="shared" si="45"/>
        <v>19.075074314999998</v>
      </c>
      <c r="BP149" s="9"/>
      <c r="BQ149" s="22">
        <v>0.59997599999999995</v>
      </c>
      <c r="BR149" s="22">
        <v>455.99299999999999</v>
      </c>
      <c r="BS149" s="22">
        <v>-1.6903700000000001E-2</v>
      </c>
      <c r="BT149" s="22">
        <v>139</v>
      </c>
      <c r="BU149" s="22">
        <v>0.59915200000000002</v>
      </c>
      <c r="BV149">
        <f t="shared" si="46"/>
        <v>16.903700000000001</v>
      </c>
      <c r="BW149">
        <f t="shared" si="47"/>
        <v>10.141814311199999</v>
      </c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79.5852</v>
      </c>
      <c r="I150" s="22">
        <v>-1.6287200000000002E-2</v>
      </c>
      <c r="J150" s="22">
        <v>140</v>
      </c>
      <c r="K150" s="22">
        <v>1.1444099999999999</v>
      </c>
      <c r="L150">
        <f t="shared" si="32"/>
        <v>16.287200000000002</v>
      </c>
      <c r="M150">
        <f t="shared" si="33"/>
        <v>18.649169744000002</v>
      </c>
      <c r="N150" s="9"/>
      <c r="O150" s="22">
        <v>0.60501099999999997</v>
      </c>
      <c r="P150" s="22">
        <v>168.822</v>
      </c>
      <c r="Q150" s="22">
        <v>-1.67694E-2</v>
      </c>
      <c r="R150" s="22">
        <v>140</v>
      </c>
      <c r="S150" s="22">
        <v>0.60436999999999996</v>
      </c>
      <c r="T150">
        <f t="shared" si="34"/>
        <v>16.769400000000001</v>
      </c>
      <c r="U150">
        <f t="shared" si="35"/>
        <v>10.145671463399999</v>
      </c>
      <c r="X150" s="9"/>
      <c r="Y150" s="22">
        <v>1.1450199999999999</v>
      </c>
      <c r="Z150" s="22">
        <v>118.895</v>
      </c>
      <c r="AA150" s="22">
        <v>-1.6555799999999999E-2</v>
      </c>
      <c r="AB150" s="22">
        <v>140</v>
      </c>
      <c r="AC150" s="22">
        <v>1.1444099999999999</v>
      </c>
      <c r="AD150">
        <f t="shared" si="36"/>
        <v>16.555799999999998</v>
      </c>
      <c r="AE150">
        <f t="shared" si="37"/>
        <v>18.956722115999995</v>
      </c>
      <c r="AF150" s="9"/>
      <c r="AG150" s="22">
        <v>0.60501099999999997</v>
      </c>
      <c r="AH150" s="22">
        <v>203.88800000000001</v>
      </c>
      <c r="AI150" s="22">
        <v>-1.6928100000000001E-2</v>
      </c>
      <c r="AJ150" s="22">
        <v>140</v>
      </c>
      <c r="AK150" s="22">
        <v>0.60424800000000001</v>
      </c>
      <c r="AL150">
        <f t="shared" si="38"/>
        <v>16.928100000000001</v>
      </c>
      <c r="AM150">
        <f t="shared" si="39"/>
        <v>10.2416867091</v>
      </c>
      <c r="AP150" s="9"/>
      <c r="AQ150" s="22">
        <v>1.1450199999999999</v>
      </c>
      <c r="AR150" s="22">
        <v>268.52699999999999</v>
      </c>
      <c r="AS150" s="22">
        <v>-1.6567999999999999E-2</v>
      </c>
      <c r="AT150" s="22">
        <v>140</v>
      </c>
      <c r="AU150" s="22">
        <v>1.1437999999999999</v>
      </c>
      <c r="AV150">
        <f t="shared" si="40"/>
        <v>16.567999999999998</v>
      </c>
      <c r="AW150">
        <f t="shared" si="41"/>
        <v>18.970691359999996</v>
      </c>
      <c r="AX150" s="9"/>
      <c r="AY150" s="22">
        <v>0.60501099999999997</v>
      </c>
      <c r="AZ150" s="22">
        <v>322.20499999999998</v>
      </c>
      <c r="BA150" s="22">
        <v>-1.6909799999999999E-2</v>
      </c>
      <c r="BB150" s="22">
        <v>140</v>
      </c>
      <c r="BC150" s="22">
        <v>0.60421800000000003</v>
      </c>
      <c r="BD150">
        <f t="shared" si="42"/>
        <v>16.909800000000001</v>
      </c>
      <c r="BE150">
        <f t="shared" si="43"/>
        <v>10.230615007799999</v>
      </c>
      <c r="BH150" s="9"/>
      <c r="BI150" s="22">
        <v>1.1450199999999999</v>
      </c>
      <c r="BJ150" s="22">
        <v>381.375</v>
      </c>
      <c r="BK150" s="22">
        <v>-1.65924E-2</v>
      </c>
      <c r="BL150" s="22">
        <v>140</v>
      </c>
      <c r="BM150" s="22">
        <v>1.1440999999999999</v>
      </c>
      <c r="BN150">
        <f t="shared" si="44"/>
        <v>16.592400000000001</v>
      </c>
      <c r="BO150">
        <f t="shared" si="45"/>
        <v>18.998629848</v>
      </c>
      <c r="BP150" s="9"/>
      <c r="BQ150" s="22">
        <v>0.60501099999999997</v>
      </c>
      <c r="BR150" s="22">
        <v>456.09300000000002</v>
      </c>
      <c r="BS150" s="22">
        <v>-1.6909799999999999E-2</v>
      </c>
      <c r="BT150" s="22">
        <v>140</v>
      </c>
      <c r="BU150" s="22">
        <v>0.60430899999999999</v>
      </c>
      <c r="BV150">
        <f t="shared" si="46"/>
        <v>16.909800000000001</v>
      </c>
      <c r="BW150">
        <f t="shared" si="47"/>
        <v>10.230615007799999</v>
      </c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79.685900000000004</v>
      </c>
      <c r="I151" s="22">
        <v>-1.6308599999999999E-2</v>
      </c>
      <c r="J151" s="22">
        <v>141</v>
      </c>
      <c r="K151" s="22">
        <v>1.1392199999999999</v>
      </c>
      <c r="L151">
        <f t="shared" si="32"/>
        <v>16.308599999999998</v>
      </c>
      <c r="M151">
        <f t="shared" si="33"/>
        <v>18.591477827999999</v>
      </c>
      <c r="N151" s="9"/>
      <c r="O151" s="22">
        <v>0.61004599999999998</v>
      </c>
      <c r="P151" s="22">
        <v>168.922</v>
      </c>
      <c r="Q151" s="22">
        <v>-1.6766400000000001E-2</v>
      </c>
      <c r="R151" s="22">
        <v>141</v>
      </c>
      <c r="S151" s="22">
        <v>0.609375</v>
      </c>
      <c r="T151">
        <f t="shared" si="34"/>
        <v>16.766400000000001</v>
      </c>
      <c r="U151">
        <f t="shared" si="35"/>
        <v>10.2282752544</v>
      </c>
      <c r="X151" s="9"/>
      <c r="Y151" s="22">
        <v>1.13998</v>
      </c>
      <c r="Z151" s="22">
        <v>118.996</v>
      </c>
      <c r="AA151" s="22">
        <v>-1.64703E-2</v>
      </c>
      <c r="AB151" s="22">
        <v>141</v>
      </c>
      <c r="AC151" s="22">
        <v>1.1392199999999999</v>
      </c>
      <c r="AD151">
        <f t="shared" si="36"/>
        <v>16.470300000000002</v>
      </c>
      <c r="AE151">
        <f t="shared" si="37"/>
        <v>18.775812594000001</v>
      </c>
      <c r="AF151" s="9"/>
      <c r="AG151" s="22">
        <v>0.61004599999999998</v>
      </c>
      <c r="AH151" s="22">
        <v>203.989</v>
      </c>
      <c r="AI151" s="22">
        <v>-1.6922E-2</v>
      </c>
      <c r="AJ151" s="22">
        <v>141</v>
      </c>
      <c r="AK151" s="22">
        <v>0.609406</v>
      </c>
      <c r="AL151">
        <f t="shared" si="38"/>
        <v>16.922000000000001</v>
      </c>
      <c r="AM151">
        <f t="shared" si="39"/>
        <v>10.323198412</v>
      </c>
      <c r="AP151" s="9"/>
      <c r="AQ151" s="22">
        <v>1.13998</v>
      </c>
      <c r="AR151" s="22">
        <v>268.62799999999999</v>
      </c>
      <c r="AS151" s="22">
        <v>-1.6583299999999999E-2</v>
      </c>
      <c r="AT151" s="22">
        <v>141</v>
      </c>
      <c r="AU151" s="22">
        <v>1.1392199999999999</v>
      </c>
      <c r="AV151">
        <f t="shared" si="40"/>
        <v>16.583299999999998</v>
      </c>
      <c r="AW151">
        <f t="shared" si="41"/>
        <v>18.904630333999997</v>
      </c>
      <c r="AX151" s="9"/>
      <c r="AY151" s="22">
        <v>0.61004599999999998</v>
      </c>
      <c r="AZ151" s="22">
        <v>322.30599999999998</v>
      </c>
      <c r="BA151" s="22">
        <v>-1.6915900000000001E-2</v>
      </c>
      <c r="BB151" s="22">
        <v>141</v>
      </c>
      <c r="BC151" s="22">
        <v>0.60931400000000002</v>
      </c>
      <c r="BD151">
        <f t="shared" si="42"/>
        <v>16.915900000000001</v>
      </c>
      <c r="BE151">
        <f t="shared" si="43"/>
        <v>10.319477131399999</v>
      </c>
      <c r="BH151" s="9"/>
      <c r="BI151" s="22">
        <v>1.13998</v>
      </c>
      <c r="BJ151" s="22">
        <v>381.476</v>
      </c>
      <c r="BK151" s="22">
        <v>-1.6601600000000001E-2</v>
      </c>
      <c r="BL151" s="22">
        <v>141</v>
      </c>
      <c r="BM151" s="22">
        <v>1.1392199999999999</v>
      </c>
      <c r="BN151">
        <f t="shared" si="44"/>
        <v>16.601600000000001</v>
      </c>
      <c r="BO151">
        <f t="shared" si="45"/>
        <v>18.925491968000003</v>
      </c>
      <c r="BP151" s="9"/>
      <c r="BQ151" s="22">
        <v>0.61004599999999998</v>
      </c>
      <c r="BR151" s="22">
        <v>456.19400000000002</v>
      </c>
      <c r="BS151" s="22">
        <v>-1.68945E-2</v>
      </c>
      <c r="BT151" s="22">
        <v>141</v>
      </c>
      <c r="BU151" s="22">
        <v>0.609406</v>
      </c>
      <c r="BV151">
        <f t="shared" si="46"/>
        <v>16.894500000000001</v>
      </c>
      <c r="BW151">
        <f t="shared" si="47"/>
        <v>10.306422146999999</v>
      </c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79.786600000000007</v>
      </c>
      <c r="I152" s="22">
        <v>-1.6308599999999999E-2</v>
      </c>
      <c r="J152" s="22">
        <v>142</v>
      </c>
      <c r="K152" s="22">
        <v>1.1334200000000001</v>
      </c>
      <c r="L152">
        <f t="shared" si="32"/>
        <v>16.308599999999998</v>
      </c>
      <c r="M152">
        <f t="shared" si="33"/>
        <v>18.509445569999997</v>
      </c>
      <c r="N152" s="9"/>
      <c r="O152" s="22">
        <v>0.61508200000000002</v>
      </c>
      <c r="P152" s="22">
        <v>169.023</v>
      </c>
      <c r="Q152" s="22">
        <v>-1.6763299999999998E-2</v>
      </c>
      <c r="R152" s="22">
        <v>142</v>
      </c>
      <c r="S152" s="22">
        <v>0.61428799999999995</v>
      </c>
      <c r="T152">
        <f t="shared" si="34"/>
        <v>16.763299999999997</v>
      </c>
      <c r="U152">
        <f t="shared" si="35"/>
        <v>10.3108040906</v>
      </c>
      <c r="X152" s="9"/>
      <c r="Y152" s="22">
        <v>1.1349499999999999</v>
      </c>
      <c r="Z152" s="22">
        <v>119.096</v>
      </c>
      <c r="AA152" s="22">
        <v>-1.65527E-2</v>
      </c>
      <c r="AB152" s="22">
        <v>142</v>
      </c>
      <c r="AC152" s="22">
        <v>1.1343399999999999</v>
      </c>
      <c r="AD152">
        <f t="shared" si="36"/>
        <v>16.552700000000002</v>
      </c>
      <c r="AE152">
        <f t="shared" si="37"/>
        <v>18.786486865000001</v>
      </c>
      <c r="AF152" s="9"/>
      <c r="AG152" s="22">
        <v>0.61508200000000002</v>
      </c>
      <c r="AH152" s="22">
        <v>204.09</v>
      </c>
      <c r="AI152" s="22">
        <v>-1.69312E-2</v>
      </c>
      <c r="AJ152" s="22">
        <v>142</v>
      </c>
      <c r="AK152" s="22">
        <v>0.61425799999999997</v>
      </c>
      <c r="AL152">
        <f t="shared" si="38"/>
        <v>16.9312</v>
      </c>
      <c r="AM152">
        <f t="shared" si="39"/>
        <v>10.414076358400001</v>
      </c>
      <c r="AP152" s="9"/>
      <c r="AQ152" s="22">
        <v>1.1349499999999999</v>
      </c>
      <c r="AR152" s="22">
        <v>268.72899999999998</v>
      </c>
      <c r="AS152" s="22">
        <v>-1.65802E-2</v>
      </c>
      <c r="AT152" s="22">
        <v>142</v>
      </c>
      <c r="AU152" s="22">
        <v>1.1340300000000001</v>
      </c>
      <c r="AV152">
        <f t="shared" si="40"/>
        <v>16.580200000000001</v>
      </c>
      <c r="AW152">
        <f t="shared" si="41"/>
        <v>18.817697989999999</v>
      </c>
      <c r="AX152" s="9"/>
      <c r="AY152" s="22">
        <v>0.61508200000000002</v>
      </c>
      <c r="AZ152" s="22">
        <v>322.40699999999998</v>
      </c>
      <c r="BA152" s="22">
        <v>-1.6918900000000001E-2</v>
      </c>
      <c r="BB152" s="22">
        <v>142</v>
      </c>
      <c r="BC152" s="22">
        <v>0.61434900000000003</v>
      </c>
      <c r="BD152">
        <f t="shared" si="42"/>
        <v>16.918900000000001</v>
      </c>
      <c r="BE152">
        <f t="shared" si="43"/>
        <v>10.4065108498</v>
      </c>
      <c r="BH152" s="9"/>
      <c r="BI152" s="22">
        <v>1.1349499999999999</v>
      </c>
      <c r="BJ152" s="22">
        <v>381.57600000000002</v>
      </c>
      <c r="BK152" s="22">
        <v>-1.65802E-2</v>
      </c>
      <c r="BL152" s="22">
        <v>142</v>
      </c>
      <c r="BM152" s="22">
        <v>1.1340300000000001</v>
      </c>
      <c r="BN152">
        <f t="shared" si="44"/>
        <v>16.580200000000001</v>
      </c>
      <c r="BO152">
        <f t="shared" si="45"/>
        <v>18.817697989999999</v>
      </c>
      <c r="BP152" s="9"/>
      <c r="BQ152" s="22">
        <v>0.61508200000000002</v>
      </c>
      <c r="BR152" s="22">
        <v>456.29500000000002</v>
      </c>
      <c r="BS152" s="22">
        <v>-1.6900600000000002E-2</v>
      </c>
      <c r="BT152" s="22">
        <v>142</v>
      </c>
      <c r="BU152" s="22">
        <v>0.61434900000000003</v>
      </c>
      <c r="BV152">
        <f t="shared" si="46"/>
        <v>16.900600000000001</v>
      </c>
      <c r="BW152">
        <f t="shared" si="47"/>
        <v>10.395254849200001</v>
      </c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79.887299999999996</v>
      </c>
      <c r="I153" s="22">
        <v>-1.6317700000000001E-2</v>
      </c>
      <c r="J153" s="22">
        <v>143</v>
      </c>
      <c r="K153" s="22">
        <v>1.1288499999999999</v>
      </c>
      <c r="L153">
        <f t="shared" si="32"/>
        <v>16.317700000000002</v>
      </c>
      <c r="M153">
        <f t="shared" si="33"/>
        <v>18.437532407000003</v>
      </c>
      <c r="N153" s="9"/>
      <c r="O153" s="22">
        <v>0.62011700000000003</v>
      </c>
      <c r="P153" s="22">
        <v>169.124</v>
      </c>
      <c r="Q153" s="22">
        <v>-1.6763299999999998E-2</v>
      </c>
      <c r="R153" s="22">
        <v>143</v>
      </c>
      <c r="S153" s="22">
        <v>0.61959799999999998</v>
      </c>
      <c r="T153">
        <f t="shared" si="34"/>
        <v>16.763299999999997</v>
      </c>
      <c r="U153">
        <f t="shared" si="35"/>
        <v>10.3952073061</v>
      </c>
      <c r="X153" s="9"/>
      <c r="Y153" s="22">
        <v>1.12991</v>
      </c>
      <c r="Z153" s="22">
        <v>119.197</v>
      </c>
      <c r="AA153" s="22">
        <v>-1.6577100000000001E-2</v>
      </c>
      <c r="AB153" s="22">
        <v>143</v>
      </c>
      <c r="AC153" s="22">
        <v>1.1297600000000001</v>
      </c>
      <c r="AD153">
        <f t="shared" si="36"/>
        <v>16.577100000000002</v>
      </c>
      <c r="AE153">
        <f t="shared" si="37"/>
        <v>18.730631061</v>
      </c>
      <c r="AF153" s="9"/>
      <c r="AG153" s="22">
        <v>0.62011700000000003</v>
      </c>
      <c r="AH153" s="22">
        <v>204.19</v>
      </c>
      <c r="AI153" s="22">
        <v>-1.6928100000000001E-2</v>
      </c>
      <c r="AJ153" s="22">
        <v>143</v>
      </c>
      <c r="AK153" s="22">
        <v>0.61959799999999998</v>
      </c>
      <c r="AL153">
        <f t="shared" si="38"/>
        <v>16.928100000000001</v>
      </c>
      <c r="AM153">
        <f t="shared" si="39"/>
        <v>10.497402587700002</v>
      </c>
      <c r="AP153" s="9"/>
      <c r="AQ153" s="22">
        <v>1.12991</v>
      </c>
      <c r="AR153" s="22">
        <v>268.82900000000001</v>
      </c>
      <c r="AS153" s="22">
        <v>-1.6586299999999998E-2</v>
      </c>
      <c r="AT153" s="22">
        <v>143</v>
      </c>
      <c r="AU153" s="22">
        <v>1.1291500000000001</v>
      </c>
      <c r="AV153">
        <f t="shared" si="40"/>
        <v>16.586299999999998</v>
      </c>
      <c r="AW153">
        <f t="shared" si="41"/>
        <v>18.741026232999996</v>
      </c>
      <c r="AX153" s="9"/>
      <c r="AY153" s="22">
        <v>0.62011700000000003</v>
      </c>
      <c r="AZ153" s="22">
        <v>322.50700000000001</v>
      </c>
      <c r="BA153" s="22">
        <v>-1.6922E-2</v>
      </c>
      <c r="BB153" s="22">
        <v>143</v>
      </c>
      <c r="BC153" s="22">
        <v>0.61938499999999996</v>
      </c>
      <c r="BD153">
        <f t="shared" si="42"/>
        <v>16.922000000000001</v>
      </c>
      <c r="BE153">
        <f t="shared" si="43"/>
        <v>10.493619874</v>
      </c>
      <c r="BH153" s="9"/>
      <c r="BI153" s="22">
        <v>1.12991</v>
      </c>
      <c r="BJ153" s="22">
        <v>381.67700000000002</v>
      </c>
      <c r="BK153" s="22">
        <v>-1.6595499999999999E-2</v>
      </c>
      <c r="BL153" s="22">
        <v>143</v>
      </c>
      <c r="BM153" s="22">
        <v>1.1288499999999999</v>
      </c>
      <c r="BN153">
        <f t="shared" si="44"/>
        <v>16.595499999999998</v>
      </c>
      <c r="BO153">
        <f t="shared" si="45"/>
        <v>18.751421404999999</v>
      </c>
      <c r="BP153" s="9"/>
      <c r="BQ153" s="22">
        <v>0.62011700000000003</v>
      </c>
      <c r="BR153" s="22">
        <v>456.39499999999998</v>
      </c>
      <c r="BS153" s="22">
        <v>-1.6900600000000002E-2</v>
      </c>
      <c r="BT153" s="22">
        <v>143</v>
      </c>
      <c r="BU153" s="22">
        <v>0.61935399999999996</v>
      </c>
      <c r="BV153">
        <f t="shared" si="46"/>
        <v>16.900600000000001</v>
      </c>
      <c r="BW153">
        <f t="shared" si="47"/>
        <v>10.480349370200001</v>
      </c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79.988</v>
      </c>
      <c r="I154" s="22">
        <v>-1.6317700000000001E-2</v>
      </c>
      <c r="J154" s="22">
        <v>144</v>
      </c>
      <c r="K154" s="22">
        <v>1.1236600000000001</v>
      </c>
      <c r="L154">
        <f t="shared" si="32"/>
        <v>16.317700000000002</v>
      </c>
      <c r="M154">
        <f t="shared" si="33"/>
        <v>18.355454376000004</v>
      </c>
      <c r="N154" s="9"/>
      <c r="O154" s="22">
        <v>0.62515299999999996</v>
      </c>
      <c r="P154" s="22">
        <v>169.22399999999999</v>
      </c>
      <c r="Q154" s="22">
        <v>-1.67694E-2</v>
      </c>
      <c r="R154" s="22">
        <v>144</v>
      </c>
      <c r="S154" s="22">
        <v>0.62448099999999995</v>
      </c>
      <c r="T154">
        <f t="shared" si="34"/>
        <v>16.769400000000001</v>
      </c>
      <c r="U154">
        <f t="shared" si="35"/>
        <v>10.483440718200001</v>
      </c>
      <c r="X154" s="9"/>
      <c r="Y154" s="22">
        <v>1.1248800000000001</v>
      </c>
      <c r="Z154" s="22">
        <v>119.298</v>
      </c>
      <c r="AA154" s="22">
        <v>-1.6586299999999998E-2</v>
      </c>
      <c r="AB154" s="22">
        <v>144</v>
      </c>
      <c r="AC154" s="22">
        <v>1.1242700000000001</v>
      </c>
      <c r="AD154">
        <f t="shared" si="36"/>
        <v>16.586299999999998</v>
      </c>
      <c r="AE154">
        <f t="shared" si="37"/>
        <v>18.657597144</v>
      </c>
      <c r="AF154" s="9"/>
      <c r="AG154" s="22">
        <v>0.62515299999999996</v>
      </c>
      <c r="AH154" s="22">
        <v>204.291</v>
      </c>
      <c r="AI154" s="22">
        <v>-1.6915900000000001E-2</v>
      </c>
      <c r="AJ154" s="22">
        <v>144</v>
      </c>
      <c r="AK154" s="22">
        <v>0.62445099999999998</v>
      </c>
      <c r="AL154">
        <f t="shared" si="38"/>
        <v>16.915900000000001</v>
      </c>
      <c r="AM154">
        <f t="shared" si="39"/>
        <v>10.575025632699999</v>
      </c>
      <c r="AP154" s="9"/>
      <c r="AQ154" s="22">
        <v>1.1248800000000001</v>
      </c>
      <c r="AR154" s="22">
        <v>268.93</v>
      </c>
      <c r="AS154" s="22">
        <v>-1.6586299999999998E-2</v>
      </c>
      <c r="AT154" s="22">
        <v>144</v>
      </c>
      <c r="AU154" s="22">
        <v>1.1239600000000001</v>
      </c>
      <c r="AV154">
        <f t="shared" si="40"/>
        <v>16.586299999999998</v>
      </c>
      <c r="AW154">
        <f t="shared" si="41"/>
        <v>18.657597144</v>
      </c>
      <c r="AX154" s="9"/>
      <c r="AY154" s="22">
        <v>0.62515299999999996</v>
      </c>
      <c r="AZ154" s="22">
        <v>322.608</v>
      </c>
      <c r="BA154" s="22">
        <v>-1.6909799999999999E-2</v>
      </c>
      <c r="BB154" s="22">
        <v>144</v>
      </c>
      <c r="BC154" s="22">
        <v>0.62441999999999998</v>
      </c>
      <c r="BD154">
        <f t="shared" si="42"/>
        <v>16.909800000000001</v>
      </c>
      <c r="BE154">
        <f t="shared" si="43"/>
        <v>10.5712121994</v>
      </c>
      <c r="BH154" s="9"/>
      <c r="BI154" s="22">
        <v>1.1248800000000001</v>
      </c>
      <c r="BJ154" s="22">
        <v>381.77800000000002</v>
      </c>
      <c r="BK154" s="22">
        <v>-1.6604600000000001E-2</v>
      </c>
      <c r="BL154" s="22">
        <v>144</v>
      </c>
      <c r="BM154" s="22">
        <v>1.1242700000000001</v>
      </c>
      <c r="BN154">
        <f t="shared" si="44"/>
        <v>16.604600000000001</v>
      </c>
      <c r="BO154">
        <f t="shared" si="45"/>
        <v>18.678182448000005</v>
      </c>
      <c r="BP154" s="9"/>
      <c r="BQ154" s="22">
        <v>0.62515299999999996</v>
      </c>
      <c r="BR154" s="22">
        <v>456.49599999999998</v>
      </c>
      <c r="BS154" s="22">
        <v>-1.69067E-2</v>
      </c>
      <c r="BT154" s="22">
        <v>144</v>
      </c>
      <c r="BU154" s="22">
        <v>0.624664</v>
      </c>
      <c r="BV154">
        <f t="shared" si="46"/>
        <v>16.906700000000001</v>
      </c>
      <c r="BW154">
        <f t="shared" si="47"/>
        <v>10.569274225099999</v>
      </c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80.088800000000006</v>
      </c>
      <c r="I155" s="22">
        <v>-1.6323899999999999E-2</v>
      </c>
      <c r="J155" s="22">
        <v>145</v>
      </c>
      <c r="K155" s="22">
        <v>1.1190800000000001</v>
      </c>
      <c r="L155">
        <f t="shared" si="32"/>
        <v>16.323899999999998</v>
      </c>
      <c r="M155">
        <f t="shared" si="33"/>
        <v>18.280156175999998</v>
      </c>
      <c r="N155" s="9"/>
      <c r="O155" s="22">
        <v>0.63018799999999997</v>
      </c>
      <c r="P155" s="22">
        <v>169.32499999999999</v>
      </c>
      <c r="Q155" s="22">
        <v>-1.67542E-2</v>
      </c>
      <c r="R155" s="22">
        <v>145</v>
      </c>
      <c r="S155" s="22">
        <v>0.62945600000000002</v>
      </c>
      <c r="T155">
        <f t="shared" si="34"/>
        <v>16.754200000000001</v>
      </c>
      <c r="U155">
        <f t="shared" si="35"/>
        <v>10.558295789600001</v>
      </c>
      <c r="X155" s="9"/>
      <c r="Y155" s="22">
        <v>1.1198399999999999</v>
      </c>
      <c r="Z155" s="22">
        <v>119.398</v>
      </c>
      <c r="AA155" s="22">
        <v>-1.6586299999999998E-2</v>
      </c>
      <c r="AB155" s="22">
        <v>145</v>
      </c>
      <c r="AC155" s="22">
        <v>1.11877</v>
      </c>
      <c r="AD155">
        <f t="shared" si="36"/>
        <v>16.586299999999998</v>
      </c>
      <c r="AE155">
        <f t="shared" si="37"/>
        <v>18.574002191999998</v>
      </c>
      <c r="AF155" s="9"/>
      <c r="AG155" s="22">
        <v>0.63018799999999997</v>
      </c>
      <c r="AH155" s="22">
        <v>204.392</v>
      </c>
      <c r="AI155" s="22">
        <v>-1.6918900000000001E-2</v>
      </c>
      <c r="AJ155" s="22">
        <v>145</v>
      </c>
      <c r="AK155" s="22">
        <v>0.62936400000000003</v>
      </c>
      <c r="AL155">
        <f t="shared" si="38"/>
        <v>16.918900000000001</v>
      </c>
      <c r="AM155">
        <f t="shared" si="39"/>
        <v>10.6620877532</v>
      </c>
      <c r="AP155" s="9"/>
      <c r="AQ155" s="22">
        <v>1.1198399999999999</v>
      </c>
      <c r="AR155" s="22">
        <v>269.03100000000001</v>
      </c>
      <c r="AS155" s="22">
        <v>-1.65924E-2</v>
      </c>
      <c r="AT155" s="22">
        <v>145</v>
      </c>
      <c r="AU155" s="22">
        <v>1.1190800000000001</v>
      </c>
      <c r="AV155">
        <f t="shared" si="40"/>
        <v>16.592400000000001</v>
      </c>
      <c r="AW155">
        <f t="shared" si="41"/>
        <v>18.580833216000002</v>
      </c>
      <c r="AX155" s="9"/>
      <c r="AY155" s="22">
        <v>0.63018799999999997</v>
      </c>
      <c r="AZ155" s="22">
        <v>322.709</v>
      </c>
      <c r="BA155" s="22">
        <v>-1.6885399999999998E-2</v>
      </c>
      <c r="BB155" s="22">
        <v>145</v>
      </c>
      <c r="BC155" s="22">
        <v>0.62945600000000002</v>
      </c>
      <c r="BD155">
        <f t="shared" si="42"/>
        <v>16.885399999999997</v>
      </c>
      <c r="BE155">
        <f t="shared" si="43"/>
        <v>10.640976455199997</v>
      </c>
      <c r="BH155" s="9"/>
      <c r="BI155" s="22">
        <v>1.1198399999999999</v>
      </c>
      <c r="BJ155" s="22">
        <v>381.87900000000002</v>
      </c>
      <c r="BK155" s="22">
        <v>-1.6598499999999999E-2</v>
      </c>
      <c r="BL155" s="22">
        <v>145</v>
      </c>
      <c r="BM155" s="22">
        <v>1.11938</v>
      </c>
      <c r="BN155">
        <f t="shared" si="44"/>
        <v>16.598499999999998</v>
      </c>
      <c r="BO155">
        <f t="shared" si="45"/>
        <v>18.587664239999995</v>
      </c>
      <c r="BP155" s="9"/>
      <c r="BQ155" s="22">
        <v>0.63018799999999997</v>
      </c>
      <c r="BR155" s="22">
        <v>456.59699999999998</v>
      </c>
      <c r="BS155" s="22">
        <v>-1.6888400000000001E-2</v>
      </c>
      <c r="BT155" s="22">
        <v>145</v>
      </c>
      <c r="BU155" s="22">
        <v>0.62945600000000002</v>
      </c>
      <c r="BV155">
        <f t="shared" si="46"/>
        <v>16.888400000000001</v>
      </c>
      <c r="BW155">
        <f t="shared" si="47"/>
        <v>10.642867019200001</v>
      </c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80.189499999999995</v>
      </c>
      <c r="I156" s="22">
        <v>-1.6333E-2</v>
      </c>
      <c r="J156" s="22">
        <v>146</v>
      </c>
      <c r="K156" s="22">
        <v>1.1135900000000001</v>
      </c>
      <c r="L156">
        <f t="shared" si="32"/>
        <v>16.333000000000002</v>
      </c>
      <c r="M156">
        <f t="shared" si="33"/>
        <v>18.208191730000003</v>
      </c>
      <c r="N156" s="9"/>
      <c r="O156" s="22">
        <v>0.63522299999999998</v>
      </c>
      <c r="P156" s="22">
        <v>169.42599999999999</v>
      </c>
      <c r="Q156" s="22">
        <v>-1.6751100000000001E-2</v>
      </c>
      <c r="R156" s="22">
        <v>146</v>
      </c>
      <c r="S156" s="22">
        <v>0.634552</v>
      </c>
      <c r="T156">
        <f t="shared" si="34"/>
        <v>16.751100000000001</v>
      </c>
      <c r="U156">
        <f t="shared" si="35"/>
        <v>10.6406839953</v>
      </c>
      <c r="X156" s="9"/>
      <c r="Y156" s="22">
        <v>1.1148100000000001</v>
      </c>
      <c r="Z156" s="22">
        <v>119.499</v>
      </c>
      <c r="AA156" s="22">
        <v>-1.6586299999999998E-2</v>
      </c>
      <c r="AB156" s="22">
        <v>146</v>
      </c>
      <c r="AC156" s="22">
        <v>1.1142000000000001</v>
      </c>
      <c r="AD156">
        <f t="shared" si="36"/>
        <v>16.586299999999998</v>
      </c>
      <c r="AE156">
        <f t="shared" si="37"/>
        <v>18.490573102999999</v>
      </c>
      <c r="AF156" s="9"/>
      <c r="AG156" s="22">
        <v>0.63522299999999998</v>
      </c>
      <c r="AH156" s="22">
        <v>204.49299999999999</v>
      </c>
      <c r="AI156" s="22">
        <v>-1.69067E-2</v>
      </c>
      <c r="AJ156" s="22">
        <v>146</v>
      </c>
      <c r="AK156" s="22">
        <v>0.63461299999999998</v>
      </c>
      <c r="AL156">
        <f t="shared" si="38"/>
        <v>16.906700000000001</v>
      </c>
      <c r="AM156">
        <f t="shared" si="39"/>
        <v>10.7395246941</v>
      </c>
      <c r="AP156" s="9"/>
      <c r="AQ156" s="22">
        <v>1.1148100000000001</v>
      </c>
      <c r="AR156" s="22">
        <v>269.13200000000001</v>
      </c>
      <c r="AS156" s="22">
        <v>-1.6601600000000001E-2</v>
      </c>
      <c r="AT156" s="22">
        <v>146</v>
      </c>
      <c r="AU156" s="22">
        <v>1.1142000000000001</v>
      </c>
      <c r="AV156">
        <f t="shared" si="40"/>
        <v>16.601600000000001</v>
      </c>
      <c r="AW156">
        <f t="shared" si="41"/>
        <v>18.507629696000002</v>
      </c>
      <c r="AX156" s="9"/>
      <c r="AY156" s="22">
        <v>0.63522299999999998</v>
      </c>
      <c r="AZ156" s="22">
        <v>322.80900000000003</v>
      </c>
      <c r="BA156" s="22">
        <v>-1.6909799999999999E-2</v>
      </c>
      <c r="BB156" s="22">
        <v>146</v>
      </c>
      <c r="BC156" s="22">
        <v>0.63449100000000003</v>
      </c>
      <c r="BD156">
        <f t="shared" si="42"/>
        <v>16.909800000000001</v>
      </c>
      <c r="BE156">
        <f t="shared" si="43"/>
        <v>10.741493885400001</v>
      </c>
      <c r="BH156" s="9"/>
      <c r="BI156" s="22">
        <v>1.1148100000000001</v>
      </c>
      <c r="BJ156" s="22">
        <v>381.97899999999998</v>
      </c>
      <c r="BK156" s="22">
        <v>-1.6586299999999998E-2</v>
      </c>
      <c r="BL156" s="22">
        <v>146</v>
      </c>
      <c r="BM156" s="22">
        <v>1.11328</v>
      </c>
      <c r="BN156">
        <f t="shared" si="44"/>
        <v>16.586299999999998</v>
      </c>
      <c r="BO156">
        <f t="shared" si="45"/>
        <v>18.490573102999999</v>
      </c>
      <c r="BP156" s="9"/>
      <c r="BQ156" s="22">
        <v>0.63522299999999998</v>
      </c>
      <c r="BR156" s="22">
        <v>456.69799999999998</v>
      </c>
      <c r="BS156" s="22">
        <v>-1.68915E-2</v>
      </c>
      <c r="BT156" s="22">
        <v>146</v>
      </c>
      <c r="BU156" s="22">
        <v>0.63443000000000005</v>
      </c>
      <c r="BV156">
        <f t="shared" si="46"/>
        <v>16.891500000000001</v>
      </c>
      <c r="BW156">
        <f t="shared" si="47"/>
        <v>10.729869304499999</v>
      </c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80.290199999999999</v>
      </c>
      <c r="I157" s="22">
        <v>-1.6326899999999998E-2</v>
      </c>
      <c r="J157" s="22">
        <v>147</v>
      </c>
      <c r="K157" s="22">
        <v>1.1087</v>
      </c>
      <c r="L157">
        <f t="shared" si="32"/>
        <v>16.326899999999998</v>
      </c>
      <c r="M157">
        <f t="shared" si="33"/>
        <v>18.119103812999995</v>
      </c>
      <c r="N157" s="9"/>
      <c r="O157" s="22">
        <v>0.64025900000000002</v>
      </c>
      <c r="P157" s="22">
        <v>169.52699999999999</v>
      </c>
      <c r="Q157" s="22">
        <v>-1.6760299999999999E-2</v>
      </c>
      <c r="R157" s="22">
        <v>147</v>
      </c>
      <c r="S157" s="22">
        <v>0.63949599999999995</v>
      </c>
      <c r="T157">
        <f t="shared" si="34"/>
        <v>16.760299999999997</v>
      </c>
      <c r="U157">
        <f t="shared" si="35"/>
        <v>10.730932917699999</v>
      </c>
      <c r="X157" s="9"/>
      <c r="Y157" s="22">
        <v>1.1097699999999999</v>
      </c>
      <c r="Z157" s="22">
        <v>119.6</v>
      </c>
      <c r="AA157" s="22">
        <v>-1.65924E-2</v>
      </c>
      <c r="AB157" s="22">
        <v>147</v>
      </c>
      <c r="AC157" s="22">
        <v>1.1087</v>
      </c>
      <c r="AD157">
        <f t="shared" si="36"/>
        <v>16.592400000000001</v>
      </c>
      <c r="AE157">
        <f t="shared" si="37"/>
        <v>18.413747747999999</v>
      </c>
      <c r="AF157" s="9"/>
      <c r="AG157" s="22">
        <v>0.64025900000000002</v>
      </c>
      <c r="AH157" s="22">
        <v>204.59299999999999</v>
      </c>
      <c r="AI157" s="22">
        <v>-1.6918900000000001E-2</v>
      </c>
      <c r="AJ157" s="22">
        <v>147</v>
      </c>
      <c r="AK157" s="22">
        <v>0.63961800000000002</v>
      </c>
      <c r="AL157">
        <f t="shared" si="38"/>
        <v>16.918900000000001</v>
      </c>
      <c r="AM157">
        <f t="shared" si="39"/>
        <v>10.832477995100001</v>
      </c>
      <c r="AP157" s="9"/>
      <c r="AQ157" s="22">
        <v>1.1097699999999999</v>
      </c>
      <c r="AR157" s="22">
        <v>269.23200000000003</v>
      </c>
      <c r="AS157" s="22">
        <v>-1.6604600000000001E-2</v>
      </c>
      <c r="AT157" s="22">
        <v>147</v>
      </c>
      <c r="AU157" s="22">
        <v>1.1087</v>
      </c>
      <c r="AV157">
        <f t="shared" si="40"/>
        <v>16.604600000000001</v>
      </c>
      <c r="AW157">
        <f t="shared" si="41"/>
        <v>18.427286941999999</v>
      </c>
      <c r="AX157" s="9"/>
      <c r="AY157" s="22">
        <v>0.64025900000000002</v>
      </c>
      <c r="AZ157" s="22">
        <v>322.91000000000003</v>
      </c>
      <c r="BA157" s="22">
        <v>-1.69067E-2</v>
      </c>
      <c r="BB157" s="22">
        <v>147</v>
      </c>
      <c r="BC157" s="22">
        <v>0.63958700000000002</v>
      </c>
      <c r="BD157">
        <f t="shared" si="42"/>
        <v>16.906700000000001</v>
      </c>
      <c r="BE157">
        <f t="shared" si="43"/>
        <v>10.8246668353</v>
      </c>
      <c r="BH157" s="9"/>
      <c r="BI157" s="22">
        <v>1.1097699999999999</v>
      </c>
      <c r="BJ157" s="22">
        <v>382.08</v>
      </c>
      <c r="BK157" s="22">
        <v>-1.6604600000000001E-2</v>
      </c>
      <c r="BL157" s="22">
        <v>147</v>
      </c>
      <c r="BM157" s="22">
        <v>1.1090100000000001</v>
      </c>
      <c r="BN157">
        <f t="shared" si="44"/>
        <v>16.604600000000001</v>
      </c>
      <c r="BO157">
        <f t="shared" si="45"/>
        <v>18.427286941999999</v>
      </c>
      <c r="BP157" s="9"/>
      <c r="BQ157" s="22">
        <v>0.64025900000000002</v>
      </c>
      <c r="BR157" s="22">
        <v>456.798</v>
      </c>
      <c r="BS157" s="22">
        <v>-1.68915E-2</v>
      </c>
      <c r="BT157" s="22">
        <v>147</v>
      </c>
      <c r="BU157" s="22">
        <v>0.63961800000000002</v>
      </c>
      <c r="BV157">
        <f t="shared" si="46"/>
        <v>16.891500000000001</v>
      </c>
      <c r="BW157">
        <f t="shared" si="47"/>
        <v>10.814934898500001</v>
      </c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80.390900000000002</v>
      </c>
      <c r="I158" s="22">
        <v>-1.6339099999999999E-2</v>
      </c>
      <c r="J158" s="22">
        <v>148</v>
      </c>
      <c r="K158" s="22">
        <v>1.10382</v>
      </c>
      <c r="L158">
        <f t="shared" si="32"/>
        <v>16.339099999999998</v>
      </c>
      <c r="M158">
        <f t="shared" si="33"/>
        <v>18.050457334000001</v>
      </c>
      <c r="N158" s="9"/>
      <c r="O158" s="22">
        <v>0.64529400000000003</v>
      </c>
      <c r="P158" s="22">
        <v>169.62700000000001</v>
      </c>
      <c r="Q158" s="22">
        <v>-1.6744999999999999E-2</v>
      </c>
      <c r="R158" s="22">
        <v>148</v>
      </c>
      <c r="S158" s="22">
        <v>0.64462299999999995</v>
      </c>
      <c r="T158">
        <f t="shared" si="34"/>
        <v>16.745000000000001</v>
      </c>
      <c r="U158">
        <f t="shared" si="35"/>
        <v>10.805448030000001</v>
      </c>
      <c r="X158" s="9"/>
      <c r="Y158" s="22">
        <v>1.1047400000000001</v>
      </c>
      <c r="Z158" s="22">
        <v>119.70099999999999</v>
      </c>
      <c r="AA158" s="22">
        <v>-1.65924E-2</v>
      </c>
      <c r="AB158" s="22">
        <v>148</v>
      </c>
      <c r="AC158" s="22">
        <v>1.10382</v>
      </c>
      <c r="AD158">
        <f t="shared" si="36"/>
        <v>16.592400000000001</v>
      </c>
      <c r="AE158">
        <f t="shared" si="37"/>
        <v>18.330287976000001</v>
      </c>
      <c r="AF158" s="9"/>
      <c r="AG158" s="22">
        <v>0.64529400000000003</v>
      </c>
      <c r="AH158" s="22">
        <v>204.69399999999999</v>
      </c>
      <c r="AI158" s="22">
        <v>-1.6912799999999999E-2</v>
      </c>
      <c r="AJ158" s="22">
        <v>148</v>
      </c>
      <c r="AK158" s="22">
        <v>0.64456199999999997</v>
      </c>
      <c r="AL158">
        <f t="shared" si="38"/>
        <v>16.912799999999997</v>
      </c>
      <c r="AM158">
        <f t="shared" si="39"/>
        <v>10.913728363199999</v>
      </c>
      <c r="AP158" s="9"/>
      <c r="AQ158" s="22">
        <v>1.1047400000000001</v>
      </c>
      <c r="AR158" s="22">
        <v>269.33300000000003</v>
      </c>
      <c r="AS158" s="22">
        <v>-1.6601600000000001E-2</v>
      </c>
      <c r="AT158" s="22">
        <v>148</v>
      </c>
      <c r="AU158" s="22">
        <v>1.1035200000000001</v>
      </c>
      <c r="AV158">
        <f t="shared" si="40"/>
        <v>16.601600000000001</v>
      </c>
      <c r="AW158">
        <f t="shared" si="41"/>
        <v>18.340451584000004</v>
      </c>
      <c r="AX158" s="9"/>
      <c r="AY158" s="22">
        <v>0.64529400000000003</v>
      </c>
      <c r="AZ158" s="22">
        <v>323.01100000000002</v>
      </c>
      <c r="BA158" s="22">
        <v>-1.6909799999999999E-2</v>
      </c>
      <c r="BB158" s="22">
        <v>148</v>
      </c>
      <c r="BC158" s="22">
        <v>0.64462299999999995</v>
      </c>
      <c r="BD158">
        <f t="shared" si="42"/>
        <v>16.909800000000001</v>
      </c>
      <c r="BE158">
        <f t="shared" si="43"/>
        <v>10.911792481200001</v>
      </c>
      <c r="BH158" s="9"/>
      <c r="BI158" s="22">
        <v>1.1047400000000001</v>
      </c>
      <c r="BJ158" s="22">
        <v>382.18099999999998</v>
      </c>
      <c r="BK158" s="22">
        <v>-1.6604600000000001E-2</v>
      </c>
      <c r="BL158" s="22">
        <v>148</v>
      </c>
      <c r="BM158" s="22">
        <v>1.10382</v>
      </c>
      <c r="BN158">
        <f t="shared" si="44"/>
        <v>16.604600000000001</v>
      </c>
      <c r="BO158">
        <f t="shared" si="45"/>
        <v>18.343765804000004</v>
      </c>
      <c r="BP158" s="9"/>
      <c r="BQ158" s="22">
        <v>0.64529400000000003</v>
      </c>
      <c r="BR158" s="22">
        <v>456.899</v>
      </c>
      <c r="BS158" s="22">
        <v>-1.68945E-2</v>
      </c>
      <c r="BT158" s="22">
        <v>148</v>
      </c>
      <c r="BU158" s="22">
        <v>0.64477499999999999</v>
      </c>
      <c r="BV158">
        <f t="shared" si="46"/>
        <v>16.894500000000001</v>
      </c>
      <c r="BW158">
        <f t="shared" si="47"/>
        <v>10.901919483</v>
      </c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80.491600000000005</v>
      </c>
      <c r="I159" s="22">
        <v>-1.6357400000000001E-2</v>
      </c>
      <c r="J159" s="22">
        <v>149</v>
      </c>
      <c r="K159" s="22">
        <v>1.09863</v>
      </c>
      <c r="L159">
        <f t="shared" si="32"/>
        <v>16.357400000000002</v>
      </c>
      <c r="M159">
        <f t="shared" si="33"/>
        <v>17.988232780000001</v>
      </c>
      <c r="N159" s="9"/>
      <c r="O159" s="22">
        <v>0.65032999999999996</v>
      </c>
      <c r="P159" s="22">
        <v>169.72800000000001</v>
      </c>
      <c r="Q159" s="22">
        <v>-1.6738900000000001E-2</v>
      </c>
      <c r="R159" s="22">
        <v>149</v>
      </c>
      <c r="S159" s="22">
        <v>0.64968899999999996</v>
      </c>
      <c r="T159">
        <f t="shared" si="34"/>
        <v>16.738900000000001</v>
      </c>
      <c r="U159">
        <f t="shared" si="35"/>
        <v>10.885808837000001</v>
      </c>
      <c r="X159" s="9"/>
      <c r="Y159" s="22">
        <v>1.0996999999999999</v>
      </c>
      <c r="Z159" s="22">
        <v>119.801</v>
      </c>
      <c r="AA159" s="22">
        <v>-1.6604600000000001E-2</v>
      </c>
      <c r="AB159" s="22">
        <v>149</v>
      </c>
      <c r="AC159" s="22">
        <v>1.09894</v>
      </c>
      <c r="AD159">
        <f t="shared" si="36"/>
        <v>16.604600000000001</v>
      </c>
      <c r="AE159">
        <f t="shared" si="37"/>
        <v>18.260078620000002</v>
      </c>
      <c r="AF159" s="9"/>
      <c r="AG159" s="22">
        <v>0.65032999999999996</v>
      </c>
      <c r="AH159" s="22">
        <v>204.79499999999999</v>
      </c>
      <c r="AI159" s="22">
        <v>-1.6912799999999999E-2</v>
      </c>
      <c r="AJ159" s="22">
        <v>149</v>
      </c>
      <c r="AK159" s="22">
        <v>0.64968899999999996</v>
      </c>
      <c r="AL159">
        <f t="shared" si="38"/>
        <v>16.912799999999997</v>
      </c>
      <c r="AM159">
        <f t="shared" si="39"/>
        <v>10.998901223999997</v>
      </c>
      <c r="AP159" s="9"/>
      <c r="AQ159" s="22">
        <v>1.0996999999999999</v>
      </c>
      <c r="AR159" s="22">
        <v>269.43400000000003</v>
      </c>
      <c r="AS159" s="22">
        <v>-1.66077E-2</v>
      </c>
      <c r="AT159" s="22">
        <v>149</v>
      </c>
      <c r="AU159" s="22">
        <v>1.09833</v>
      </c>
      <c r="AV159">
        <f t="shared" si="40"/>
        <v>16.607700000000001</v>
      </c>
      <c r="AW159">
        <f t="shared" si="41"/>
        <v>18.263487689999998</v>
      </c>
      <c r="AX159" s="9"/>
      <c r="AY159" s="22">
        <v>0.65032999999999996</v>
      </c>
      <c r="AZ159" s="22">
        <v>323.11200000000002</v>
      </c>
      <c r="BA159" s="22">
        <v>-1.6873200000000001E-2</v>
      </c>
      <c r="BB159" s="22">
        <v>149</v>
      </c>
      <c r="BC159" s="22">
        <v>0.64956700000000001</v>
      </c>
      <c r="BD159">
        <f t="shared" si="42"/>
        <v>16.873200000000001</v>
      </c>
      <c r="BE159">
        <f t="shared" si="43"/>
        <v>10.973148156000001</v>
      </c>
      <c r="BH159" s="9"/>
      <c r="BI159" s="22">
        <v>1.0996999999999999</v>
      </c>
      <c r="BJ159" s="22">
        <v>382.28100000000001</v>
      </c>
      <c r="BK159" s="22">
        <v>-1.6622899999999999E-2</v>
      </c>
      <c r="BL159" s="22">
        <v>149</v>
      </c>
      <c r="BM159" s="22">
        <v>1.09833</v>
      </c>
      <c r="BN159">
        <f t="shared" si="44"/>
        <v>16.622899999999998</v>
      </c>
      <c r="BO159">
        <f t="shared" si="45"/>
        <v>18.280203129999997</v>
      </c>
      <c r="BP159" s="9"/>
      <c r="BQ159" s="22">
        <v>0.65032999999999996</v>
      </c>
      <c r="BR159" s="22">
        <v>457</v>
      </c>
      <c r="BS159" s="22">
        <v>-1.68915E-2</v>
      </c>
      <c r="BT159" s="22">
        <v>149</v>
      </c>
      <c r="BU159" s="22">
        <v>0.64956700000000001</v>
      </c>
      <c r="BV159">
        <f t="shared" si="46"/>
        <v>16.891500000000001</v>
      </c>
      <c r="BW159">
        <f t="shared" si="47"/>
        <v>10.985049195</v>
      </c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80.592299999999994</v>
      </c>
      <c r="I160" s="22">
        <v>-1.63727E-2</v>
      </c>
      <c r="J160" s="22">
        <v>150</v>
      </c>
      <c r="K160" s="22">
        <v>1.09375</v>
      </c>
      <c r="L160">
        <f t="shared" si="32"/>
        <v>16.372700000000002</v>
      </c>
      <c r="M160">
        <f t="shared" si="33"/>
        <v>17.922703509000002</v>
      </c>
      <c r="N160" s="9"/>
      <c r="O160" s="22">
        <v>0.65536499999999998</v>
      </c>
      <c r="P160" s="22">
        <v>169.82900000000001</v>
      </c>
      <c r="Q160" s="22">
        <v>-1.6751100000000001E-2</v>
      </c>
      <c r="R160" s="22">
        <v>150</v>
      </c>
      <c r="S160" s="22">
        <v>0.65463300000000002</v>
      </c>
      <c r="T160">
        <f t="shared" si="34"/>
        <v>16.751100000000001</v>
      </c>
      <c r="U160">
        <f t="shared" si="35"/>
        <v>10.9780846515</v>
      </c>
      <c r="X160" s="9"/>
      <c r="Y160" s="22">
        <v>1.09467</v>
      </c>
      <c r="Z160" s="22">
        <v>119.902</v>
      </c>
      <c r="AA160" s="22">
        <v>-1.6595499999999999E-2</v>
      </c>
      <c r="AB160" s="22">
        <v>150</v>
      </c>
      <c r="AC160" s="22">
        <v>1.09375</v>
      </c>
      <c r="AD160">
        <f t="shared" si="36"/>
        <v>16.595499999999998</v>
      </c>
      <c r="AE160">
        <f t="shared" si="37"/>
        <v>18.166595984999997</v>
      </c>
      <c r="AF160" s="9"/>
      <c r="AG160" s="22">
        <v>0.65536499999999998</v>
      </c>
      <c r="AH160" s="22">
        <v>204.89500000000001</v>
      </c>
      <c r="AI160" s="22">
        <v>-1.6915900000000001E-2</v>
      </c>
      <c r="AJ160" s="22">
        <v>150</v>
      </c>
      <c r="AK160" s="22">
        <v>0.654694</v>
      </c>
      <c r="AL160">
        <f t="shared" si="38"/>
        <v>16.915900000000001</v>
      </c>
      <c r="AM160">
        <f t="shared" si="39"/>
        <v>11.086088803499999</v>
      </c>
      <c r="AP160" s="9"/>
      <c r="AQ160" s="22">
        <v>1.09467</v>
      </c>
      <c r="AR160" s="22">
        <v>269.53399999999999</v>
      </c>
      <c r="AS160" s="22">
        <v>-1.66199E-2</v>
      </c>
      <c r="AT160" s="22">
        <v>150</v>
      </c>
      <c r="AU160" s="22">
        <v>1.09344</v>
      </c>
      <c r="AV160">
        <f t="shared" si="40"/>
        <v>16.619900000000001</v>
      </c>
      <c r="AW160">
        <f t="shared" si="41"/>
        <v>18.193305933000001</v>
      </c>
      <c r="AX160" s="9"/>
      <c r="AY160" s="22">
        <v>0.65536499999999998</v>
      </c>
      <c r="AZ160" s="22">
        <v>323.21199999999999</v>
      </c>
      <c r="BA160" s="22">
        <v>-1.6870099999999999E-2</v>
      </c>
      <c r="BB160" s="22">
        <v>150</v>
      </c>
      <c r="BC160" s="22">
        <v>0.65466299999999999</v>
      </c>
      <c r="BD160">
        <f t="shared" si="42"/>
        <v>16.870100000000001</v>
      </c>
      <c r="BE160">
        <f t="shared" si="43"/>
        <v>11.0560730865</v>
      </c>
      <c r="BH160" s="9"/>
      <c r="BI160" s="22">
        <v>1.09467</v>
      </c>
      <c r="BJ160" s="22">
        <v>382.38200000000001</v>
      </c>
      <c r="BK160" s="22">
        <v>-1.66077E-2</v>
      </c>
      <c r="BL160" s="22">
        <v>150</v>
      </c>
      <c r="BM160" s="22">
        <v>1.09375</v>
      </c>
      <c r="BN160">
        <f t="shared" si="44"/>
        <v>16.607700000000001</v>
      </c>
      <c r="BO160">
        <f t="shared" si="45"/>
        <v>18.179950959000003</v>
      </c>
      <c r="BP160" s="9"/>
      <c r="BQ160" s="22">
        <v>0.65536499999999998</v>
      </c>
      <c r="BR160" s="22">
        <v>457.1</v>
      </c>
      <c r="BS160" s="22">
        <v>-1.6885399999999998E-2</v>
      </c>
      <c r="BT160" s="22">
        <v>150</v>
      </c>
      <c r="BU160" s="22">
        <v>0.65463300000000002</v>
      </c>
      <c r="BV160">
        <f t="shared" si="46"/>
        <v>16.885399999999997</v>
      </c>
      <c r="BW160">
        <f t="shared" si="47"/>
        <v>11.066100170999997</v>
      </c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80.692999999999998</v>
      </c>
      <c r="I161" s="22">
        <v>-1.6378799999999999E-2</v>
      </c>
      <c r="J161" s="22">
        <v>151</v>
      </c>
      <c r="K161" s="22">
        <v>1.08856</v>
      </c>
      <c r="L161">
        <f t="shared" si="32"/>
        <v>16.378799999999998</v>
      </c>
      <c r="M161">
        <f t="shared" si="33"/>
        <v>17.846831844</v>
      </c>
      <c r="N161" s="9"/>
      <c r="O161" s="22">
        <v>0.66039999999999999</v>
      </c>
      <c r="P161" s="22">
        <v>169.929</v>
      </c>
      <c r="Q161" s="22">
        <v>-1.6735799999999999E-2</v>
      </c>
      <c r="R161" s="22">
        <v>151</v>
      </c>
      <c r="S161" s="22">
        <v>0.65963700000000003</v>
      </c>
      <c r="T161">
        <f t="shared" si="34"/>
        <v>16.735799999999998</v>
      </c>
      <c r="U161">
        <f t="shared" si="35"/>
        <v>11.052322319999998</v>
      </c>
      <c r="X161" s="9"/>
      <c r="Y161" s="22">
        <v>1.0896300000000001</v>
      </c>
      <c r="Z161" s="22">
        <v>120.003</v>
      </c>
      <c r="AA161" s="22">
        <v>-1.6598499999999999E-2</v>
      </c>
      <c r="AB161" s="22">
        <v>151</v>
      </c>
      <c r="AC161" s="22">
        <v>1.08856</v>
      </c>
      <c r="AD161">
        <f t="shared" si="36"/>
        <v>16.598499999999998</v>
      </c>
      <c r="AE161">
        <f t="shared" si="37"/>
        <v>18.086223555</v>
      </c>
      <c r="AF161" s="9"/>
      <c r="AG161" s="22">
        <v>0.66039999999999999</v>
      </c>
      <c r="AH161" s="22">
        <v>204.99600000000001</v>
      </c>
      <c r="AI161" s="22">
        <v>-1.6922E-2</v>
      </c>
      <c r="AJ161" s="22">
        <v>151</v>
      </c>
      <c r="AK161" s="22">
        <v>0.65969800000000001</v>
      </c>
      <c r="AL161">
        <f t="shared" si="38"/>
        <v>16.922000000000001</v>
      </c>
      <c r="AM161">
        <f t="shared" si="39"/>
        <v>11.175288800000001</v>
      </c>
      <c r="AP161" s="9"/>
      <c r="AQ161" s="22">
        <v>1.0896300000000001</v>
      </c>
      <c r="AR161" s="22">
        <v>269.63499999999999</v>
      </c>
      <c r="AS161" s="22">
        <v>-1.6613800000000001E-2</v>
      </c>
      <c r="AT161" s="22">
        <v>151</v>
      </c>
      <c r="AU161" s="22">
        <v>1.08887</v>
      </c>
      <c r="AV161">
        <f t="shared" si="40"/>
        <v>16.613800000000001</v>
      </c>
      <c r="AW161">
        <f t="shared" si="41"/>
        <v>18.102894894000002</v>
      </c>
      <c r="AX161" s="9"/>
      <c r="AY161" s="22">
        <v>0.66039999999999999</v>
      </c>
      <c r="AZ161" s="22">
        <v>323.31299999999999</v>
      </c>
      <c r="BA161" s="22">
        <v>-1.68793E-2</v>
      </c>
      <c r="BB161" s="22">
        <v>151</v>
      </c>
      <c r="BC161" s="22">
        <v>0.65969800000000001</v>
      </c>
      <c r="BD161">
        <f t="shared" si="42"/>
        <v>16.879300000000001</v>
      </c>
      <c r="BE161">
        <f t="shared" si="43"/>
        <v>11.14708972</v>
      </c>
      <c r="BH161" s="9"/>
      <c r="BI161" s="22">
        <v>1.0896300000000001</v>
      </c>
      <c r="BJ161" s="22">
        <v>382.483</v>
      </c>
      <c r="BK161" s="22">
        <v>-1.6616800000000001E-2</v>
      </c>
      <c r="BL161" s="22">
        <v>151</v>
      </c>
      <c r="BM161" s="22">
        <v>1.08826</v>
      </c>
      <c r="BN161">
        <f t="shared" si="44"/>
        <v>16.616800000000001</v>
      </c>
      <c r="BO161">
        <f t="shared" si="45"/>
        <v>18.106163784000003</v>
      </c>
      <c r="BP161" s="9"/>
      <c r="BQ161" s="22">
        <v>0.66039999999999999</v>
      </c>
      <c r="BR161" s="22">
        <v>457.20100000000002</v>
      </c>
      <c r="BS161" s="22">
        <v>-1.68793E-2</v>
      </c>
      <c r="BT161" s="22">
        <v>151</v>
      </c>
      <c r="BU161" s="22">
        <v>0.65966800000000003</v>
      </c>
      <c r="BV161">
        <f t="shared" si="46"/>
        <v>16.879300000000001</v>
      </c>
      <c r="BW161">
        <f t="shared" si="47"/>
        <v>11.14708972</v>
      </c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80.793700000000001</v>
      </c>
      <c r="I162" s="22">
        <v>-1.6378799999999999E-2</v>
      </c>
      <c r="J162" s="22">
        <v>152</v>
      </c>
      <c r="K162" s="22">
        <v>1.0839799999999999</v>
      </c>
      <c r="L162">
        <f t="shared" si="32"/>
        <v>16.378799999999998</v>
      </c>
      <c r="M162">
        <f t="shared" si="33"/>
        <v>17.764282691999998</v>
      </c>
      <c r="N162" s="9"/>
      <c r="O162" s="22">
        <v>0.66543600000000003</v>
      </c>
      <c r="P162" s="22">
        <v>170.03</v>
      </c>
      <c r="Q162" s="22">
        <v>-1.67297E-2</v>
      </c>
      <c r="R162" s="22">
        <v>152</v>
      </c>
      <c r="S162" s="22">
        <v>0.66467299999999996</v>
      </c>
      <c r="T162">
        <f t="shared" si="34"/>
        <v>16.729700000000001</v>
      </c>
      <c r="U162">
        <f t="shared" si="35"/>
        <v>11.132544649200002</v>
      </c>
      <c r="X162" s="9"/>
      <c r="Y162" s="22">
        <v>1.0845899999999999</v>
      </c>
      <c r="Z162" s="22">
        <v>120.10299999999999</v>
      </c>
      <c r="AA162" s="22">
        <v>-1.66077E-2</v>
      </c>
      <c r="AB162" s="22">
        <v>152</v>
      </c>
      <c r="AC162" s="22">
        <v>1.0827599999999999</v>
      </c>
      <c r="AD162">
        <f t="shared" si="36"/>
        <v>16.607700000000001</v>
      </c>
      <c r="AE162">
        <f t="shared" si="37"/>
        <v>18.012545342999999</v>
      </c>
      <c r="AF162" s="9"/>
      <c r="AG162" s="22">
        <v>0.66543600000000003</v>
      </c>
      <c r="AH162" s="22">
        <v>205.09700000000001</v>
      </c>
      <c r="AI162" s="22">
        <v>-1.6915900000000001E-2</v>
      </c>
      <c r="AJ162" s="22">
        <v>152</v>
      </c>
      <c r="AK162" s="22">
        <v>0.66458099999999998</v>
      </c>
      <c r="AL162">
        <f t="shared" si="38"/>
        <v>16.915900000000001</v>
      </c>
      <c r="AM162">
        <f t="shared" si="39"/>
        <v>11.2564488324</v>
      </c>
      <c r="AP162" s="9"/>
      <c r="AQ162" s="22">
        <v>1.0845899999999999</v>
      </c>
      <c r="AR162" s="22">
        <v>269.73599999999999</v>
      </c>
      <c r="AS162" s="22">
        <v>-1.6622899999999999E-2</v>
      </c>
      <c r="AT162" s="22">
        <v>152</v>
      </c>
      <c r="AU162" s="22">
        <v>1.0827599999999999</v>
      </c>
      <c r="AV162">
        <f t="shared" si="40"/>
        <v>16.622899999999998</v>
      </c>
      <c r="AW162">
        <f t="shared" si="41"/>
        <v>18.029031110999998</v>
      </c>
      <c r="AX162" s="9"/>
      <c r="AY162" s="22">
        <v>0.66543600000000003</v>
      </c>
      <c r="AZ162" s="22">
        <v>323.41399999999999</v>
      </c>
      <c r="BA162" s="22">
        <v>-1.6870099999999999E-2</v>
      </c>
      <c r="BB162" s="22">
        <v>152</v>
      </c>
      <c r="BC162" s="22">
        <v>0.66449000000000003</v>
      </c>
      <c r="BD162">
        <f t="shared" si="42"/>
        <v>16.870100000000001</v>
      </c>
      <c r="BE162">
        <f t="shared" si="43"/>
        <v>11.225971863600002</v>
      </c>
      <c r="BH162" s="9"/>
      <c r="BI162" s="22">
        <v>1.0845899999999999</v>
      </c>
      <c r="BJ162" s="22">
        <v>382.584</v>
      </c>
      <c r="BK162" s="22">
        <v>-1.6613800000000001E-2</v>
      </c>
      <c r="BL162" s="22">
        <v>152</v>
      </c>
      <c r="BM162" s="22">
        <v>1.0833699999999999</v>
      </c>
      <c r="BN162">
        <f t="shared" si="44"/>
        <v>16.613800000000001</v>
      </c>
      <c r="BO162">
        <f t="shared" si="45"/>
        <v>18.019161342</v>
      </c>
      <c r="BP162" s="9"/>
      <c r="BQ162" s="22">
        <v>0.66543600000000003</v>
      </c>
      <c r="BR162" s="22">
        <v>457.30200000000002</v>
      </c>
      <c r="BS162" s="22">
        <v>-1.6888400000000001E-2</v>
      </c>
      <c r="BT162" s="22">
        <v>152</v>
      </c>
      <c r="BU162" s="22">
        <v>0.66473400000000005</v>
      </c>
      <c r="BV162">
        <f t="shared" si="46"/>
        <v>16.888400000000001</v>
      </c>
      <c r="BW162">
        <f t="shared" si="47"/>
        <v>11.238149342400002</v>
      </c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80.894400000000005</v>
      </c>
      <c r="I163" s="22">
        <v>-1.63757E-2</v>
      </c>
      <c r="J163" s="22">
        <v>153</v>
      </c>
      <c r="K163" s="22">
        <v>1.0788</v>
      </c>
      <c r="L163">
        <f t="shared" si="32"/>
        <v>16.375699999999998</v>
      </c>
      <c r="M163">
        <f t="shared" si="33"/>
        <v>17.678550691999998</v>
      </c>
      <c r="N163" s="9"/>
      <c r="O163" s="22">
        <v>0.67047100000000004</v>
      </c>
      <c r="P163" s="22">
        <v>170.131</v>
      </c>
      <c r="Q163" s="22">
        <v>-1.6735799999999999E-2</v>
      </c>
      <c r="R163" s="22">
        <v>153</v>
      </c>
      <c r="S163" s="22">
        <v>0.66976899999999995</v>
      </c>
      <c r="T163">
        <f t="shared" si="34"/>
        <v>16.735799999999998</v>
      </c>
      <c r="U163">
        <f t="shared" si="35"/>
        <v>11.2208685618</v>
      </c>
      <c r="X163" s="9"/>
      <c r="Y163" s="22">
        <v>1.0795600000000001</v>
      </c>
      <c r="Z163" s="22">
        <v>120.20399999999999</v>
      </c>
      <c r="AA163" s="22">
        <v>-1.6613800000000001E-2</v>
      </c>
      <c r="AB163" s="22">
        <v>153</v>
      </c>
      <c r="AC163" s="22">
        <v>1.07819</v>
      </c>
      <c r="AD163">
        <f t="shared" si="36"/>
        <v>16.613800000000001</v>
      </c>
      <c r="AE163">
        <f t="shared" si="37"/>
        <v>17.935593928000003</v>
      </c>
      <c r="AF163" s="9"/>
      <c r="AG163" s="22">
        <v>0.67047100000000004</v>
      </c>
      <c r="AH163" s="22">
        <v>205.19800000000001</v>
      </c>
      <c r="AI163" s="22">
        <v>-1.6918900000000001E-2</v>
      </c>
      <c r="AJ163" s="22">
        <v>153</v>
      </c>
      <c r="AK163" s="22">
        <v>0.66973899999999997</v>
      </c>
      <c r="AL163">
        <f t="shared" si="38"/>
        <v>16.918900000000001</v>
      </c>
      <c r="AM163">
        <f t="shared" si="39"/>
        <v>11.343631801900001</v>
      </c>
      <c r="AP163" s="9"/>
      <c r="AQ163" s="22">
        <v>1.0795600000000001</v>
      </c>
      <c r="AR163" s="22">
        <v>269.83699999999999</v>
      </c>
      <c r="AS163" s="22">
        <v>-1.66199E-2</v>
      </c>
      <c r="AT163" s="22">
        <v>153</v>
      </c>
      <c r="AU163" s="22">
        <v>1.07819</v>
      </c>
      <c r="AV163">
        <f t="shared" si="40"/>
        <v>16.619900000000001</v>
      </c>
      <c r="AW163">
        <f t="shared" si="41"/>
        <v>17.942179244000002</v>
      </c>
      <c r="AX163" s="9"/>
      <c r="AY163" s="22">
        <v>0.67047100000000004</v>
      </c>
      <c r="AZ163" s="22">
        <v>323.51400000000001</v>
      </c>
      <c r="BA163" s="22">
        <v>-1.6870099999999999E-2</v>
      </c>
      <c r="BB163" s="22">
        <v>153</v>
      </c>
      <c r="BC163" s="22">
        <v>0.66970799999999997</v>
      </c>
      <c r="BD163">
        <f t="shared" si="42"/>
        <v>16.870100000000001</v>
      </c>
      <c r="BE163">
        <f t="shared" si="43"/>
        <v>11.310912817100002</v>
      </c>
      <c r="BH163" s="9"/>
      <c r="BI163" s="22">
        <v>1.0795600000000001</v>
      </c>
      <c r="BJ163" s="22">
        <v>382.68400000000003</v>
      </c>
      <c r="BK163" s="22">
        <v>-1.6610699999999999E-2</v>
      </c>
      <c r="BL163" s="22">
        <v>153</v>
      </c>
      <c r="BM163" s="22">
        <v>1.07819</v>
      </c>
      <c r="BN163">
        <f t="shared" si="44"/>
        <v>16.610699999999998</v>
      </c>
      <c r="BO163">
        <f t="shared" si="45"/>
        <v>17.932247292</v>
      </c>
      <c r="BP163" s="9"/>
      <c r="BQ163" s="22">
        <v>0.67047100000000004</v>
      </c>
      <c r="BR163" s="22">
        <v>457.40300000000002</v>
      </c>
      <c r="BS163" s="22">
        <v>-1.6882299999999999E-2</v>
      </c>
      <c r="BT163" s="22">
        <v>153</v>
      </c>
      <c r="BU163" s="22">
        <v>0.66979999999999995</v>
      </c>
      <c r="BV163">
        <f t="shared" si="46"/>
        <v>16.882300000000001</v>
      </c>
      <c r="BW163">
        <f t="shared" si="47"/>
        <v>11.319092563300002</v>
      </c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80.995099999999994</v>
      </c>
      <c r="I164" s="22">
        <v>-1.6384900000000001E-2</v>
      </c>
      <c r="J164" s="22">
        <v>154</v>
      </c>
      <c r="K164" s="22">
        <v>1.0732999999999999</v>
      </c>
      <c r="L164">
        <f t="shared" si="32"/>
        <v>16.384900000000002</v>
      </c>
      <c r="M164">
        <f t="shared" si="33"/>
        <v>17.605902748000002</v>
      </c>
      <c r="N164" s="9"/>
      <c r="O164" s="22">
        <v>0.67550699999999997</v>
      </c>
      <c r="P164" s="22">
        <v>170.232</v>
      </c>
      <c r="Q164" s="22">
        <v>-1.6735799999999999E-2</v>
      </c>
      <c r="R164" s="22">
        <v>154</v>
      </c>
      <c r="S164" s="22">
        <v>0.67480499999999999</v>
      </c>
      <c r="T164">
        <f t="shared" si="34"/>
        <v>16.735799999999998</v>
      </c>
      <c r="U164">
        <f t="shared" si="35"/>
        <v>11.305150050599998</v>
      </c>
      <c r="X164" s="9"/>
      <c r="Y164" s="22">
        <v>1.0745199999999999</v>
      </c>
      <c r="Z164" s="22">
        <v>120.30500000000001</v>
      </c>
      <c r="AA164" s="22">
        <v>-1.6622899999999999E-2</v>
      </c>
      <c r="AB164" s="22">
        <v>154</v>
      </c>
      <c r="AC164" s="22">
        <v>1.0732999999999999</v>
      </c>
      <c r="AD164">
        <f t="shared" si="36"/>
        <v>16.622899999999998</v>
      </c>
      <c r="AE164">
        <f t="shared" si="37"/>
        <v>17.861638507999995</v>
      </c>
      <c r="AF164" s="9"/>
      <c r="AG164" s="22">
        <v>0.67550699999999997</v>
      </c>
      <c r="AH164" s="22">
        <v>205.298</v>
      </c>
      <c r="AI164" s="22">
        <v>-1.6922E-2</v>
      </c>
      <c r="AJ164" s="22">
        <v>154</v>
      </c>
      <c r="AK164" s="22">
        <v>0.67489600000000005</v>
      </c>
      <c r="AL164">
        <f t="shared" si="38"/>
        <v>16.922000000000001</v>
      </c>
      <c r="AM164">
        <f t="shared" si="39"/>
        <v>11.430929453999999</v>
      </c>
      <c r="AP164" s="9"/>
      <c r="AQ164" s="22">
        <v>1.0745199999999999</v>
      </c>
      <c r="AR164" s="22">
        <v>269.93700000000001</v>
      </c>
      <c r="AS164" s="22">
        <v>-1.6629000000000001E-2</v>
      </c>
      <c r="AT164" s="22">
        <v>154</v>
      </c>
      <c r="AU164" s="22">
        <v>1.073</v>
      </c>
      <c r="AV164">
        <f t="shared" si="40"/>
        <v>16.629000000000001</v>
      </c>
      <c r="AW164">
        <f t="shared" si="41"/>
        <v>17.868193080000001</v>
      </c>
      <c r="AX164" s="9"/>
      <c r="AY164" s="22">
        <v>0.67550699999999997</v>
      </c>
      <c r="AZ164" s="22">
        <v>323.61500000000001</v>
      </c>
      <c r="BA164" s="22">
        <v>-1.6870099999999999E-2</v>
      </c>
      <c r="BB164" s="22">
        <v>154</v>
      </c>
      <c r="BC164" s="22">
        <v>0.67486599999999997</v>
      </c>
      <c r="BD164">
        <f t="shared" si="42"/>
        <v>16.870100000000001</v>
      </c>
      <c r="BE164">
        <f t="shared" si="43"/>
        <v>11.3958706407</v>
      </c>
      <c r="BH164" s="9"/>
      <c r="BI164" s="22">
        <v>1.0745199999999999</v>
      </c>
      <c r="BJ164" s="22">
        <v>382.78500000000003</v>
      </c>
      <c r="BK164" s="22">
        <v>-1.6625999999999998E-2</v>
      </c>
      <c r="BL164" s="22">
        <v>154</v>
      </c>
      <c r="BM164" s="22">
        <v>1.07361</v>
      </c>
      <c r="BN164">
        <f t="shared" si="44"/>
        <v>16.625999999999998</v>
      </c>
      <c r="BO164">
        <f t="shared" si="45"/>
        <v>17.864969519999995</v>
      </c>
      <c r="BP164" s="9"/>
      <c r="BQ164" s="22">
        <v>0.67550699999999997</v>
      </c>
      <c r="BR164" s="22">
        <v>457.50299999999999</v>
      </c>
      <c r="BS164" s="22">
        <v>-1.68793E-2</v>
      </c>
      <c r="BT164" s="22">
        <v>154</v>
      </c>
      <c r="BU164" s="22">
        <v>0.67477399999999998</v>
      </c>
      <c r="BV164">
        <f t="shared" si="46"/>
        <v>16.879300000000001</v>
      </c>
      <c r="BW164">
        <f t="shared" si="47"/>
        <v>11.4020853051</v>
      </c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81.095799999999997</v>
      </c>
      <c r="I165" s="22">
        <v>-1.6397100000000001E-2</v>
      </c>
      <c r="J165" s="22">
        <v>155</v>
      </c>
      <c r="K165" s="22">
        <v>1.0684199999999999</v>
      </c>
      <c r="L165">
        <f t="shared" si="32"/>
        <v>16.397100000000002</v>
      </c>
      <c r="M165">
        <f t="shared" si="33"/>
        <v>17.536534479000004</v>
      </c>
      <c r="N165" s="9"/>
      <c r="O165" s="22">
        <v>0.68054199999999998</v>
      </c>
      <c r="P165" s="22">
        <v>170.33199999999999</v>
      </c>
      <c r="Q165" s="22">
        <v>-1.6723600000000002E-2</v>
      </c>
      <c r="R165" s="22">
        <v>155</v>
      </c>
      <c r="S165" s="22">
        <v>0.67968799999999996</v>
      </c>
      <c r="T165">
        <f t="shared" si="34"/>
        <v>16.723600000000001</v>
      </c>
      <c r="U165">
        <f t="shared" si="35"/>
        <v>11.3811121912</v>
      </c>
      <c r="X165" s="9"/>
      <c r="Y165" s="22">
        <v>1.0694900000000001</v>
      </c>
      <c r="Z165" s="22">
        <v>120.40600000000001</v>
      </c>
      <c r="AA165" s="22">
        <v>-1.66199E-2</v>
      </c>
      <c r="AB165" s="22">
        <v>155</v>
      </c>
      <c r="AC165" s="22">
        <v>1.06873</v>
      </c>
      <c r="AD165">
        <f t="shared" si="36"/>
        <v>16.619900000000001</v>
      </c>
      <c r="AE165">
        <f t="shared" si="37"/>
        <v>17.774816851000001</v>
      </c>
      <c r="AF165" s="9"/>
      <c r="AG165" s="22">
        <v>0.68054199999999998</v>
      </c>
      <c r="AH165" s="22">
        <v>205.399</v>
      </c>
      <c r="AI165" s="22">
        <v>-1.6915900000000001E-2</v>
      </c>
      <c r="AJ165" s="22">
        <v>155</v>
      </c>
      <c r="AK165" s="22">
        <v>0.67981000000000003</v>
      </c>
      <c r="AL165">
        <f t="shared" si="38"/>
        <v>16.915900000000001</v>
      </c>
      <c r="AM165">
        <f t="shared" si="39"/>
        <v>11.5119804178</v>
      </c>
      <c r="AP165" s="9"/>
      <c r="AQ165" s="22">
        <v>1.0694900000000001</v>
      </c>
      <c r="AR165" s="22">
        <v>270.03800000000001</v>
      </c>
      <c r="AS165" s="22">
        <v>-1.6625999999999998E-2</v>
      </c>
      <c r="AT165" s="22">
        <v>155</v>
      </c>
      <c r="AU165" s="22">
        <v>1.06812</v>
      </c>
      <c r="AV165">
        <f t="shared" si="40"/>
        <v>16.625999999999998</v>
      </c>
      <c r="AW165">
        <f t="shared" si="41"/>
        <v>17.781340739999997</v>
      </c>
      <c r="AX165" s="9"/>
      <c r="AY165" s="22">
        <v>0.68054199999999998</v>
      </c>
      <c r="AZ165" s="22">
        <v>323.71600000000001</v>
      </c>
      <c r="BA165" s="22">
        <v>-1.6882299999999999E-2</v>
      </c>
      <c r="BB165" s="22">
        <v>155</v>
      </c>
      <c r="BC165" s="22">
        <v>0.67981000000000003</v>
      </c>
      <c r="BD165">
        <f t="shared" si="42"/>
        <v>16.882300000000001</v>
      </c>
      <c r="BE165">
        <f t="shared" si="43"/>
        <v>11.4891142066</v>
      </c>
      <c r="BH165" s="9"/>
      <c r="BI165" s="22">
        <v>1.0694900000000001</v>
      </c>
      <c r="BJ165" s="22">
        <v>382.88600000000002</v>
      </c>
      <c r="BK165" s="22">
        <v>-1.6638199999999999E-2</v>
      </c>
      <c r="BL165" s="22">
        <v>155</v>
      </c>
      <c r="BM165" s="22">
        <v>1.06873</v>
      </c>
      <c r="BN165">
        <f t="shared" si="44"/>
        <v>16.638199999999998</v>
      </c>
      <c r="BO165">
        <f t="shared" si="45"/>
        <v>17.794388517999998</v>
      </c>
      <c r="BP165" s="9"/>
      <c r="BQ165" s="22">
        <v>0.68054199999999998</v>
      </c>
      <c r="BR165" s="22">
        <v>457.60399999999998</v>
      </c>
      <c r="BS165" s="22">
        <v>-1.6876200000000001E-2</v>
      </c>
      <c r="BT165" s="22">
        <v>155</v>
      </c>
      <c r="BU165" s="22">
        <v>0.67990099999999998</v>
      </c>
      <c r="BV165">
        <f t="shared" si="46"/>
        <v>16.876200000000001</v>
      </c>
      <c r="BW165">
        <f t="shared" si="47"/>
        <v>11.484962900399999</v>
      </c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81.1965</v>
      </c>
      <c r="I166" s="22">
        <v>-1.6393999999999999E-2</v>
      </c>
      <c r="J166" s="22">
        <v>156</v>
      </c>
      <c r="K166" s="22">
        <v>1.0638399999999999</v>
      </c>
      <c r="L166">
        <f t="shared" si="32"/>
        <v>16.393999999999998</v>
      </c>
      <c r="M166">
        <f t="shared" si="33"/>
        <v>17.450593299999998</v>
      </c>
      <c r="N166" s="9"/>
      <c r="O166" s="22">
        <v>0.68557699999999999</v>
      </c>
      <c r="P166" s="22">
        <v>170.43299999999999</v>
      </c>
      <c r="Q166" s="22">
        <v>-1.6711400000000001E-2</v>
      </c>
      <c r="R166" s="22">
        <v>156</v>
      </c>
      <c r="S166" s="22">
        <v>0.68487500000000001</v>
      </c>
      <c r="T166">
        <f t="shared" si="34"/>
        <v>16.711400000000001</v>
      </c>
      <c r="U166">
        <f t="shared" si="35"/>
        <v>11.456951477800001</v>
      </c>
      <c r="X166" s="9"/>
      <c r="Y166" s="22">
        <v>1.0644499999999999</v>
      </c>
      <c r="Z166" s="22">
        <v>120.506</v>
      </c>
      <c r="AA166" s="22">
        <v>-1.6641199999999998E-2</v>
      </c>
      <c r="AB166" s="22">
        <v>156</v>
      </c>
      <c r="AC166" s="22">
        <v>1.0632299999999999</v>
      </c>
      <c r="AD166">
        <f t="shared" si="36"/>
        <v>16.641199999999998</v>
      </c>
      <c r="AE166">
        <f t="shared" si="37"/>
        <v>17.713725339999996</v>
      </c>
      <c r="AF166" s="9"/>
      <c r="AG166" s="22">
        <v>0.68557699999999999</v>
      </c>
      <c r="AH166" s="22">
        <v>205.5</v>
      </c>
      <c r="AI166" s="22">
        <v>-1.6909799999999999E-2</v>
      </c>
      <c r="AJ166" s="22">
        <v>156</v>
      </c>
      <c r="AK166" s="22">
        <v>0.68463099999999999</v>
      </c>
      <c r="AL166">
        <f t="shared" si="38"/>
        <v>16.909800000000001</v>
      </c>
      <c r="AM166">
        <f t="shared" si="39"/>
        <v>11.592969954600001</v>
      </c>
      <c r="AP166" s="9"/>
      <c r="AQ166" s="22">
        <v>1.0644499999999999</v>
      </c>
      <c r="AR166" s="22">
        <v>270.13900000000001</v>
      </c>
      <c r="AS166" s="22">
        <v>-1.66473E-2</v>
      </c>
      <c r="AT166" s="22">
        <v>156</v>
      </c>
      <c r="AU166" s="22">
        <v>1.0638399999999999</v>
      </c>
      <c r="AV166">
        <f t="shared" si="40"/>
        <v>16.647300000000001</v>
      </c>
      <c r="AW166">
        <f t="shared" si="41"/>
        <v>17.720218485</v>
      </c>
      <c r="AX166" s="9"/>
      <c r="AY166" s="22">
        <v>0.68557699999999999</v>
      </c>
      <c r="AZ166" s="22">
        <v>323.81599999999997</v>
      </c>
      <c r="BA166" s="22">
        <v>-1.6882299999999999E-2</v>
      </c>
      <c r="BB166" s="22">
        <v>156</v>
      </c>
      <c r="BC166" s="22">
        <v>0.68490600000000001</v>
      </c>
      <c r="BD166">
        <f t="shared" si="42"/>
        <v>16.882300000000001</v>
      </c>
      <c r="BE166">
        <f t="shared" si="43"/>
        <v>11.574116587100001</v>
      </c>
      <c r="BH166" s="9"/>
      <c r="BI166" s="22">
        <v>1.0644499999999999</v>
      </c>
      <c r="BJ166" s="22">
        <v>382.98599999999999</v>
      </c>
      <c r="BK166" s="22">
        <v>-1.66351E-2</v>
      </c>
      <c r="BL166" s="22">
        <v>156</v>
      </c>
      <c r="BM166" s="22">
        <v>1.0635399999999999</v>
      </c>
      <c r="BN166">
        <f t="shared" si="44"/>
        <v>16.635100000000001</v>
      </c>
      <c r="BO166">
        <f t="shared" si="45"/>
        <v>17.707232195</v>
      </c>
      <c r="BP166" s="9"/>
      <c r="BQ166" s="22">
        <v>0.68557699999999999</v>
      </c>
      <c r="BR166" s="22">
        <v>457.70499999999998</v>
      </c>
      <c r="BS166" s="22">
        <v>-1.6873200000000001E-2</v>
      </c>
      <c r="BT166" s="22">
        <v>156</v>
      </c>
      <c r="BU166" s="22">
        <v>0.68484500000000004</v>
      </c>
      <c r="BV166">
        <f t="shared" si="46"/>
        <v>16.873200000000001</v>
      </c>
      <c r="BW166">
        <f t="shared" si="47"/>
        <v>11.567877836400001</v>
      </c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81.297200000000004</v>
      </c>
      <c r="I167" s="22">
        <v>-1.6390999999999999E-2</v>
      </c>
      <c r="J167" s="22">
        <v>157</v>
      </c>
      <c r="K167" s="22">
        <v>1.0586500000000001</v>
      </c>
      <c r="L167">
        <f t="shared" si="32"/>
        <v>16.390999999999998</v>
      </c>
      <c r="M167">
        <f t="shared" si="33"/>
        <v>17.36495322</v>
      </c>
      <c r="N167" s="9"/>
      <c r="O167" s="22">
        <v>0.69061300000000003</v>
      </c>
      <c r="P167" s="22">
        <v>170.53399999999999</v>
      </c>
      <c r="Q167" s="22">
        <v>-1.6735799999999999E-2</v>
      </c>
      <c r="R167" s="22">
        <v>157</v>
      </c>
      <c r="S167" s="22">
        <v>0.68988000000000005</v>
      </c>
      <c r="T167">
        <f t="shared" si="34"/>
        <v>16.735799999999998</v>
      </c>
      <c r="U167">
        <f t="shared" si="35"/>
        <v>11.557961045399999</v>
      </c>
      <c r="X167" s="9"/>
      <c r="Y167" s="22">
        <v>1.05942</v>
      </c>
      <c r="Z167" s="22">
        <v>120.607</v>
      </c>
      <c r="AA167" s="22">
        <v>-1.6644300000000001E-2</v>
      </c>
      <c r="AB167" s="22">
        <v>157</v>
      </c>
      <c r="AC167" s="22">
        <v>1.0592699999999999</v>
      </c>
      <c r="AD167">
        <f t="shared" si="36"/>
        <v>16.644300000000001</v>
      </c>
      <c r="AE167">
        <f t="shared" si="37"/>
        <v>17.633304306000003</v>
      </c>
      <c r="AF167" s="9"/>
      <c r="AG167" s="22">
        <v>0.69061300000000003</v>
      </c>
      <c r="AH167" s="22">
        <v>205.6</v>
      </c>
      <c r="AI167" s="22">
        <v>-1.6903700000000001E-2</v>
      </c>
      <c r="AJ167" s="22">
        <v>157</v>
      </c>
      <c r="AK167" s="22">
        <v>0.68984999999999996</v>
      </c>
      <c r="AL167">
        <f t="shared" si="38"/>
        <v>16.903700000000001</v>
      </c>
      <c r="AM167">
        <f t="shared" si="39"/>
        <v>11.673914968100002</v>
      </c>
      <c r="AP167" s="9"/>
      <c r="AQ167" s="22">
        <v>1.05942</v>
      </c>
      <c r="AR167" s="22">
        <v>270.23899999999998</v>
      </c>
      <c r="AS167" s="22">
        <v>-1.6650399999999999E-2</v>
      </c>
      <c r="AT167" s="22">
        <v>157</v>
      </c>
      <c r="AU167" s="22">
        <v>1.0583499999999999</v>
      </c>
      <c r="AV167">
        <f t="shared" si="40"/>
        <v>16.650399999999998</v>
      </c>
      <c r="AW167">
        <f t="shared" si="41"/>
        <v>17.639766767999998</v>
      </c>
      <c r="AX167" s="9"/>
      <c r="AY167" s="22">
        <v>0.69061300000000003</v>
      </c>
      <c r="AZ167" s="22">
        <v>323.91699999999997</v>
      </c>
      <c r="BA167" s="22">
        <v>-1.6867099999999999E-2</v>
      </c>
      <c r="BB167" s="22">
        <v>157</v>
      </c>
      <c r="BC167" s="22">
        <v>0.68963600000000003</v>
      </c>
      <c r="BD167">
        <f t="shared" si="42"/>
        <v>16.867100000000001</v>
      </c>
      <c r="BE167">
        <f t="shared" si="43"/>
        <v>11.648638532300001</v>
      </c>
      <c r="BH167" s="9"/>
      <c r="BI167" s="22">
        <v>1.05942</v>
      </c>
      <c r="BJ167" s="22">
        <v>383.08699999999999</v>
      </c>
      <c r="BK167" s="22">
        <v>-1.6641199999999998E-2</v>
      </c>
      <c r="BL167" s="22">
        <v>157</v>
      </c>
      <c r="BM167" s="22">
        <v>1.0586500000000001</v>
      </c>
      <c r="BN167">
        <f t="shared" si="44"/>
        <v>16.641199999999998</v>
      </c>
      <c r="BO167">
        <f t="shared" si="45"/>
        <v>17.630020104</v>
      </c>
      <c r="BP167" s="9"/>
      <c r="BQ167" s="22">
        <v>0.69061300000000003</v>
      </c>
      <c r="BR167" s="22">
        <v>457.80500000000001</v>
      </c>
      <c r="BS167" s="22">
        <v>-1.6870099999999999E-2</v>
      </c>
      <c r="BT167" s="22">
        <v>157</v>
      </c>
      <c r="BU167" s="22">
        <v>0.68981899999999996</v>
      </c>
      <c r="BV167">
        <f t="shared" si="46"/>
        <v>16.870100000000001</v>
      </c>
      <c r="BW167">
        <f t="shared" si="47"/>
        <v>11.650710371300001</v>
      </c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81.397999999999996</v>
      </c>
      <c r="I168" s="22">
        <v>-1.6397100000000001E-2</v>
      </c>
      <c r="J168" s="22">
        <v>158</v>
      </c>
      <c r="K168" s="22">
        <v>1.0534699999999999</v>
      </c>
      <c r="L168">
        <f t="shared" si="32"/>
        <v>16.397100000000002</v>
      </c>
      <c r="M168">
        <f t="shared" si="33"/>
        <v>17.288774298000003</v>
      </c>
      <c r="N168" s="9"/>
      <c r="O168" s="22">
        <v>0.69564800000000004</v>
      </c>
      <c r="P168" s="22">
        <v>170.63399999999999</v>
      </c>
      <c r="Q168" s="22">
        <v>-1.6708400000000002E-2</v>
      </c>
      <c r="R168" s="22">
        <v>158</v>
      </c>
      <c r="S168" s="22">
        <v>0.69494599999999995</v>
      </c>
      <c r="T168">
        <f t="shared" si="34"/>
        <v>16.708400000000001</v>
      </c>
      <c r="U168">
        <f t="shared" si="35"/>
        <v>11.623165043200002</v>
      </c>
      <c r="X168" s="9"/>
      <c r="Y168" s="22">
        <v>1.0543800000000001</v>
      </c>
      <c r="Z168" s="22">
        <v>120.708</v>
      </c>
      <c r="AA168" s="22">
        <v>-1.6641199999999998E-2</v>
      </c>
      <c r="AB168" s="22">
        <v>158</v>
      </c>
      <c r="AC168" s="22">
        <v>1.0528599999999999</v>
      </c>
      <c r="AD168">
        <f t="shared" si="36"/>
        <v>16.641199999999998</v>
      </c>
      <c r="AE168">
        <f t="shared" si="37"/>
        <v>17.546148456000001</v>
      </c>
      <c r="AF168" s="9"/>
      <c r="AG168" s="22">
        <v>0.69564800000000004</v>
      </c>
      <c r="AH168" s="22">
        <v>205.70099999999999</v>
      </c>
      <c r="AI168" s="22">
        <v>-1.68945E-2</v>
      </c>
      <c r="AJ168" s="22">
        <v>158</v>
      </c>
      <c r="AK168" s="22">
        <v>0.694855</v>
      </c>
      <c r="AL168">
        <f t="shared" si="38"/>
        <v>16.894500000000001</v>
      </c>
      <c r="AM168">
        <f t="shared" si="39"/>
        <v>11.752625136000001</v>
      </c>
      <c r="AP168" s="9"/>
      <c r="AQ168" s="22">
        <v>1.0543800000000001</v>
      </c>
      <c r="AR168" s="22">
        <v>270.33999999999997</v>
      </c>
      <c r="AS168" s="22">
        <v>-1.6653399999999999E-2</v>
      </c>
      <c r="AT168" s="22">
        <v>158</v>
      </c>
      <c r="AU168" s="22">
        <v>1.0534699999999999</v>
      </c>
      <c r="AV168">
        <f t="shared" si="40"/>
        <v>16.653399999999998</v>
      </c>
      <c r="AW168">
        <f t="shared" si="41"/>
        <v>17.559011892000001</v>
      </c>
      <c r="AX168" s="9"/>
      <c r="AY168" s="22">
        <v>0.69564800000000004</v>
      </c>
      <c r="AZ168" s="22">
        <v>324.01799999999997</v>
      </c>
      <c r="BA168" s="22">
        <v>-1.6888400000000001E-2</v>
      </c>
      <c r="BB168" s="22">
        <v>158</v>
      </c>
      <c r="BC168" s="22">
        <v>0.694824</v>
      </c>
      <c r="BD168">
        <f t="shared" si="42"/>
        <v>16.888400000000001</v>
      </c>
      <c r="BE168">
        <f t="shared" si="43"/>
        <v>11.748381683200002</v>
      </c>
      <c r="BH168" s="9"/>
      <c r="BI168" s="22">
        <v>1.0543800000000001</v>
      </c>
      <c r="BJ168" s="22">
        <v>383.18799999999999</v>
      </c>
      <c r="BK168" s="22">
        <v>-1.6653399999999999E-2</v>
      </c>
      <c r="BL168" s="22">
        <v>158</v>
      </c>
      <c r="BM168" s="22">
        <v>1.0531600000000001</v>
      </c>
      <c r="BN168">
        <f t="shared" si="44"/>
        <v>16.653399999999998</v>
      </c>
      <c r="BO168">
        <f t="shared" si="45"/>
        <v>17.559011892000001</v>
      </c>
      <c r="BP168" s="9"/>
      <c r="BQ168" s="22">
        <v>0.69564800000000004</v>
      </c>
      <c r="BR168" s="22">
        <v>457.90600000000001</v>
      </c>
      <c r="BS168" s="22">
        <v>-1.6861000000000001E-2</v>
      </c>
      <c r="BT168" s="22">
        <v>158</v>
      </c>
      <c r="BU168" s="22">
        <v>0.69488499999999997</v>
      </c>
      <c r="BV168">
        <f t="shared" si="46"/>
        <v>16.861000000000001</v>
      </c>
      <c r="BW168">
        <f t="shared" si="47"/>
        <v>11.729320928000002</v>
      </c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81.498699999999999</v>
      </c>
      <c r="I169" s="22">
        <v>-1.64154E-2</v>
      </c>
      <c r="J169" s="22">
        <v>159</v>
      </c>
      <c r="K169" s="22">
        <v>1.0479700000000001</v>
      </c>
      <c r="L169">
        <f t="shared" si="32"/>
        <v>16.415400000000002</v>
      </c>
      <c r="M169">
        <f t="shared" si="33"/>
        <v>17.225499990000003</v>
      </c>
      <c r="N169" s="9"/>
      <c r="O169" s="22">
        <v>0.70068399999999997</v>
      </c>
      <c r="P169" s="22">
        <v>170.73500000000001</v>
      </c>
      <c r="Q169" s="22">
        <v>-1.67175E-2</v>
      </c>
      <c r="R169" s="22">
        <v>159</v>
      </c>
      <c r="S169" s="22">
        <v>0.69986000000000004</v>
      </c>
      <c r="T169">
        <f t="shared" si="34"/>
        <v>16.717500000000001</v>
      </c>
      <c r="U169">
        <f t="shared" si="35"/>
        <v>11.71368477</v>
      </c>
      <c r="X169" s="9"/>
      <c r="Y169" s="22">
        <v>1.04935</v>
      </c>
      <c r="Z169" s="22">
        <v>120.80800000000001</v>
      </c>
      <c r="AA169" s="22">
        <v>-1.6641199999999998E-2</v>
      </c>
      <c r="AB169" s="22">
        <v>159</v>
      </c>
      <c r="AC169" s="22">
        <v>1.0485800000000001</v>
      </c>
      <c r="AD169">
        <f t="shared" si="36"/>
        <v>16.641199999999998</v>
      </c>
      <c r="AE169">
        <f t="shared" si="37"/>
        <v>17.462443219999997</v>
      </c>
      <c r="AF169" s="9"/>
      <c r="AG169" s="22">
        <v>0.70068399999999997</v>
      </c>
      <c r="AH169" s="22">
        <v>205.80199999999999</v>
      </c>
      <c r="AI169" s="22">
        <v>-1.68915E-2</v>
      </c>
      <c r="AJ169" s="22">
        <v>159</v>
      </c>
      <c r="AK169" s="22">
        <v>0.69986000000000004</v>
      </c>
      <c r="AL169">
        <f t="shared" si="38"/>
        <v>16.891500000000001</v>
      </c>
      <c r="AM169">
        <f t="shared" si="39"/>
        <v>11.835603786</v>
      </c>
      <c r="AP169" s="9"/>
      <c r="AQ169" s="22">
        <v>1.04935</v>
      </c>
      <c r="AR169" s="22">
        <v>270.44099999999997</v>
      </c>
      <c r="AS169" s="22">
        <v>-1.6659500000000001E-2</v>
      </c>
      <c r="AT169" s="22">
        <v>159</v>
      </c>
      <c r="AU169" s="22">
        <v>1.0485800000000001</v>
      </c>
      <c r="AV169">
        <f t="shared" si="40"/>
        <v>16.659500000000001</v>
      </c>
      <c r="AW169">
        <f t="shared" si="41"/>
        <v>17.481646325</v>
      </c>
      <c r="AX169" s="9"/>
      <c r="AY169" s="22">
        <v>0.70068399999999997</v>
      </c>
      <c r="AZ169" s="22">
        <v>324.11900000000003</v>
      </c>
      <c r="BA169" s="22">
        <v>-1.6885399999999998E-2</v>
      </c>
      <c r="BB169" s="22">
        <v>159</v>
      </c>
      <c r="BC169" s="22">
        <v>0.70001199999999997</v>
      </c>
      <c r="BD169">
        <f t="shared" si="42"/>
        <v>16.885399999999997</v>
      </c>
      <c r="BE169">
        <f t="shared" si="43"/>
        <v>11.831329613599998</v>
      </c>
      <c r="BH169" s="9"/>
      <c r="BI169" s="22">
        <v>1.04935</v>
      </c>
      <c r="BJ169" s="22">
        <v>383.28899999999999</v>
      </c>
      <c r="BK169" s="22">
        <v>-1.6668700000000002E-2</v>
      </c>
      <c r="BL169" s="22">
        <v>159</v>
      </c>
      <c r="BM169" s="22">
        <v>1.0482800000000001</v>
      </c>
      <c r="BN169">
        <f t="shared" si="44"/>
        <v>16.668700000000001</v>
      </c>
      <c r="BO169">
        <f t="shared" si="45"/>
        <v>17.491300345000003</v>
      </c>
      <c r="BP169" s="9"/>
      <c r="BQ169" s="22">
        <v>0.70068399999999997</v>
      </c>
      <c r="BR169" s="22">
        <v>458.00700000000001</v>
      </c>
      <c r="BS169" s="22">
        <v>-1.6870099999999999E-2</v>
      </c>
      <c r="BT169" s="22">
        <v>159</v>
      </c>
      <c r="BU169" s="22">
        <v>0.69998199999999999</v>
      </c>
      <c r="BV169">
        <f t="shared" si="46"/>
        <v>16.870100000000001</v>
      </c>
      <c r="BW169">
        <f t="shared" si="47"/>
        <v>11.820609148400001</v>
      </c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81.599400000000003</v>
      </c>
      <c r="I170" s="22">
        <v>-1.6418499999999999E-2</v>
      </c>
      <c r="J170" s="22">
        <v>160</v>
      </c>
      <c r="K170" s="22">
        <v>1.0430900000000001</v>
      </c>
      <c r="L170">
        <f t="shared" si="32"/>
        <v>16.418499999999998</v>
      </c>
      <c r="M170">
        <f t="shared" si="33"/>
        <v>17.146003735000001</v>
      </c>
      <c r="N170" s="9"/>
      <c r="O170" s="22">
        <v>0.70571899999999999</v>
      </c>
      <c r="P170" s="22">
        <v>170.83600000000001</v>
      </c>
      <c r="Q170" s="22">
        <v>-1.67175E-2</v>
      </c>
      <c r="R170" s="22">
        <v>160</v>
      </c>
      <c r="S170" s="22">
        <v>0.70507799999999998</v>
      </c>
      <c r="T170">
        <f t="shared" si="34"/>
        <v>16.717500000000001</v>
      </c>
      <c r="U170">
        <f t="shared" si="35"/>
        <v>11.7978573825</v>
      </c>
      <c r="X170" s="9"/>
      <c r="Y170" s="22">
        <v>1.0443100000000001</v>
      </c>
      <c r="Z170" s="22">
        <v>120.90900000000001</v>
      </c>
      <c r="AA170" s="22">
        <v>-1.6641199999999998E-2</v>
      </c>
      <c r="AB170" s="22">
        <v>160</v>
      </c>
      <c r="AC170" s="22">
        <v>1.0430900000000001</v>
      </c>
      <c r="AD170">
        <f t="shared" si="36"/>
        <v>16.641199999999998</v>
      </c>
      <c r="AE170">
        <f t="shared" si="37"/>
        <v>17.378571571999998</v>
      </c>
      <c r="AF170" s="9"/>
      <c r="AG170" s="22">
        <v>0.70571899999999999</v>
      </c>
      <c r="AH170" s="22">
        <v>205.90199999999999</v>
      </c>
      <c r="AI170" s="22">
        <v>-1.6897599999999999E-2</v>
      </c>
      <c r="AJ170" s="22">
        <v>160</v>
      </c>
      <c r="AK170" s="22">
        <v>0.70504800000000001</v>
      </c>
      <c r="AL170">
        <f t="shared" si="38"/>
        <v>16.897599999999997</v>
      </c>
      <c r="AM170">
        <f t="shared" si="39"/>
        <v>11.924957374399998</v>
      </c>
      <c r="AP170" s="9"/>
      <c r="AQ170" s="22">
        <v>1.0443100000000001</v>
      </c>
      <c r="AR170" s="22">
        <v>270.541</v>
      </c>
      <c r="AS170" s="22">
        <v>-1.6653399999999999E-2</v>
      </c>
      <c r="AT170" s="22">
        <v>160</v>
      </c>
      <c r="AU170" s="22">
        <v>1.0437000000000001</v>
      </c>
      <c r="AV170">
        <f t="shared" si="40"/>
        <v>16.653399999999998</v>
      </c>
      <c r="AW170">
        <f t="shared" si="41"/>
        <v>17.391312153999998</v>
      </c>
      <c r="AX170" s="9"/>
      <c r="AY170" s="22">
        <v>0.70571899999999999</v>
      </c>
      <c r="AZ170" s="22">
        <v>324.21899999999999</v>
      </c>
      <c r="BA170" s="22">
        <v>-1.6876200000000001E-2</v>
      </c>
      <c r="BB170" s="22">
        <v>160</v>
      </c>
      <c r="BC170" s="22">
        <v>0.70492600000000005</v>
      </c>
      <c r="BD170">
        <f t="shared" si="42"/>
        <v>16.876200000000001</v>
      </c>
      <c r="BE170">
        <f t="shared" si="43"/>
        <v>11.909854987800001</v>
      </c>
      <c r="BH170" s="9"/>
      <c r="BI170" s="22">
        <v>1.0443100000000001</v>
      </c>
      <c r="BJ170" s="22">
        <v>383.38900000000001</v>
      </c>
      <c r="BK170" s="22">
        <v>-1.6668700000000002E-2</v>
      </c>
      <c r="BL170" s="22">
        <v>160</v>
      </c>
      <c r="BM170" s="22">
        <v>1.0434000000000001</v>
      </c>
      <c r="BN170">
        <f t="shared" si="44"/>
        <v>16.668700000000001</v>
      </c>
      <c r="BO170">
        <f t="shared" si="45"/>
        <v>17.407290097000004</v>
      </c>
      <c r="BP170" s="9"/>
      <c r="BQ170" s="22">
        <v>0.70571899999999999</v>
      </c>
      <c r="BR170" s="22">
        <v>458.10700000000003</v>
      </c>
      <c r="BS170" s="22">
        <v>-1.6864000000000001E-2</v>
      </c>
      <c r="BT170" s="22">
        <v>160</v>
      </c>
      <c r="BU170" s="22">
        <v>0.705017</v>
      </c>
      <c r="BV170">
        <f t="shared" si="46"/>
        <v>16.864000000000001</v>
      </c>
      <c r="BW170">
        <f t="shared" si="47"/>
        <v>11.901245216</v>
      </c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81.700100000000006</v>
      </c>
      <c r="I171" s="22">
        <v>-1.6433699999999999E-2</v>
      </c>
      <c r="J171" s="22">
        <v>161</v>
      </c>
      <c r="K171" s="22">
        <v>1.0379</v>
      </c>
      <c r="L171">
        <f t="shared" si="32"/>
        <v>16.433699999999998</v>
      </c>
      <c r="M171">
        <f t="shared" si="33"/>
        <v>17.079215735999998</v>
      </c>
      <c r="N171" s="9"/>
      <c r="O171" s="22">
        <v>0.710754</v>
      </c>
      <c r="P171" s="22">
        <v>170.93700000000001</v>
      </c>
      <c r="Q171" s="22">
        <v>-1.6705299999999999E-2</v>
      </c>
      <c r="R171" s="22">
        <v>161</v>
      </c>
      <c r="S171" s="22">
        <v>0.70996099999999995</v>
      </c>
      <c r="T171">
        <f t="shared" si="34"/>
        <v>16.705299999999998</v>
      </c>
      <c r="U171">
        <f t="shared" si="35"/>
        <v>11.873358796199998</v>
      </c>
      <c r="X171" s="9"/>
      <c r="Y171" s="22">
        <v>1.03928</v>
      </c>
      <c r="Z171" s="22">
        <v>121.01</v>
      </c>
      <c r="AA171" s="22">
        <v>-1.6644300000000001E-2</v>
      </c>
      <c r="AB171" s="22">
        <v>161</v>
      </c>
      <c r="AC171" s="22">
        <v>1.03851</v>
      </c>
      <c r="AD171">
        <f t="shared" si="36"/>
        <v>16.644300000000001</v>
      </c>
      <c r="AE171">
        <f t="shared" si="37"/>
        <v>17.298088104000001</v>
      </c>
      <c r="AF171" s="9"/>
      <c r="AG171" s="22">
        <v>0.710754</v>
      </c>
      <c r="AH171" s="22">
        <v>206.00299999999999</v>
      </c>
      <c r="AI171" s="22">
        <v>-1.6888400000000001E-2</v>
      </c>
      <c r="AJ171" s="22">
        <v>161</v>
      </c>
      <c r="AK171" s="22">
        <v>0.70986899999999997</v>
      </c>
      <c r="AL171">
        <f t="shared" si="38"/>
        <v>16.888400000000001</v>
      </c>
      <c r="AM171">
        <f t="shared" si="39"/>
        <v>12.003497853600001</v>
      </c>
      <c r="AP171" s="9"/>
      <c r="AQ171" s="22">
        <v>1.03928</v>
      </c>
      <c r="AR171" s="22">
        <v>270.642</v>
      </c>
      <c r="AS171" s="22">
        <v>-1.6665599999999999E-2</v>
      </c>
      <c r="AT171" s="22">
        <v>161</v>
      </c>
      <c r="AU171" s="22">
        <v>1.0382100000000001</v>
      </c>
      <c r="AV171">
        <f t="shared" si="40"/>
        <v>16.665599999999998</v>
      </c>
      <c r="AW171">
        <f t="shared" si="41"/>
        <v>17.320224767999996</v>
      </c>
      <c r="AX171" s="9"/>
      <c r="AY171" s="22">
        <v>0.710754</v>
      </c>
      <c r="AZ171" s="22">
        <v>324.32</v>
      </c>
      <c r="BA171" s="22">
        <v>-1.6873200000000001E-2</v>
      </c>
      <c r="BB171" s="22">
        <v>161</v>
      </c>
      <c r="BC171" s="22">
        <v>0.71005200000000002</v>
      </c>
      <c r="BD171">
        <f t="shared" si="42"/>
        <v>16.873200000000001</v>
      </c>
      <c r="BE171">
        <f t="shared" si="43"/>
        <v>11.992694392800001</v>
      </c>
      <c r="BH171" s="9"/>
      <c r="BI171" s="22">
        <v>1.03928</v>
      </c>
      <c r="BJ171" s="22">
        <v>383.49</v>
      </c>
      <c r="BK171" s="22">
        <v>-1.6671800000000001E-2</v>
      </c>
      <c r="BL171" s="22">
        <v>161</v>
      </c>
      <c r="BM171" s="22">
        <v>1.03851</v>
      </c>
      <c r="BN171">
        <f t="shared" si="44"/>
        <v>16.671800000000001</v>
      </c>
      <c r="BO171">
        <f t="shared" si="45"/>
        <v>17.326668304000002</v>
      </c>
      <c r="BP171" s="9"/>
      <c r="BQ171" s="22">
        <v>0.710754</v>
      </c>
      <c r="BR171" s="22">
        <v>458.20800000000003</v>
      </c>
      <c r="BS171" s="22">
        <v>-1.6854899999999999E-2</v>
      </c>
      <c r="BT171" s="22">
        <v>161</v>
      </c>
      <c r="BU171" s="22">
        <v>0.710175</v>
      </c>
      <c r="BV171">
        <f t="shared" si="46"/>
        <v>16.854900000000001</v>
      </c>
      <c r="BW171">
        <f t="shared" si="47"/>
        <v>11.9796875946</v>
      </c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81.800799999999995</v>
      </c>
      <c r="I172" s="22">
        <v>-1.6418499999999999E-2</v>
      </c>
      <c r="J172" s="22">
        <v>162</v>
      </c>
      <c r="K172" s="22">
        <v>1.03302</v>
      </c>
      <c r="L172">
        <f t="shared" si="32"/>
        <v>16.418499999999998</v>
      </c>
      <c r="M172">
        <f t="shared" si="33"/>
        <v>16.98066944</v>
      </c>
      <c r="N172" s="9"/>
      <c r="O172" s="22">
        <v>0.71579000000000004</v>
      </c>
      <c r="P172" s="22">
        <v>171.03700000000001</v>
      </c>
      <c r="Q172" s="22">
        <v>-1.67145E-2</v>
      </c>
      <c r="R172" s="22">
        <v>162</v>
      </c>
      <c r="S172" s="22">
        <v>0.71517900000000001</v>
      </c>
      <c r="T172">
        <f t="shared" si="34"/>
        <v>16.714500000000001</v>
      </c>
      <c r="U172">
        <f t="shared" si="35"/>
        <v>11.964071955000001</v>
      </c>
      <c r="X172" s="9"/>
      <c r="Y172" s="22">
        <v>1.03424</v>
      </c>
      <c r="Z172" s="22">
        <v>121.11</v>
      </c>
      <c r="AA172" s="22">
        <v>-1.6659500000000001E-2</v>
      </c>
      <c r="AB172" s="22">
        <v>162</v>
      </c>
      <c r="AC172" s="22">
        <v>1.0333300000000001</v>
      </c>
      <c r="AD172">
        <f t="shared" si="36"/>
        <v>16.659500000000001</v>
      </c>
      <c r="AE172">
        <f t="shared" si="37"/>
        <v>17.229921280000003</v>
      </c>
      <c r="AF172" s="9"/>
      <c r="AG172" s="22">
        <v>0.71579000000000004</v>
      </c>
      <c r="AH172" s="22">
        <v>206.10400000000001</v>
      </c>
      <c r="AI172" s="22">
        <v>-1.6882299999999999E-2</v>
      </c>
      <c r="AJ172" s="22">
        <v>162</v>
      </c>
      <c r="AK172" s="22">
        <v>0.71511800000000003</v>
      </c>
      <c r="AL172">
        <f t="shared" si="38"/>
        <v>16.882300000000001</v>
      </c>
      <c r="AM172">
        <f t="shared" si="39"/>
        <v>12.084181517000001</v>
      </c>
      <c r="AP172" s="9"/>
      <c r="AQ172" s="22">
        <v>1.03424</v>
      </c>
      <c r="AR172" s="22">
        <v>270.74299999999999</v>
      </c>
      <c r="AS172" s="22">
        <v>-1.6684000000000001E-2</v>
      </c>
      <c r="AT172" s="22">
        <v>162</v>
      </c>
      <c r="AU172" s="22">
        <v>1.0333300000000001</v>
      </c>
      <c r="AV172">
        <f t="shared" si="40"/>
        <v>16.684000000000001</v>
      </c>
      <c r="AW172">
        <f t="shared" si="41"/>
        <v>17.255260160000002</v>
      </c>
      <c r="AX172" s="9"/>
      <c r="AY172" s="22">
        <v>0.71579000000000004</v>
      </c>
      <c r="AZ172" s="22">
        <v>324.42099999999999</v>
      </c>
      <c r="BA172" s="22">
        <v>-1.6873200000000001E-2</v>
      </c>
      <c r="BB172" s="22">
        <v>162</v>
      </c>
      <c r="BC172" s="22">
        <v>0.71514900000000003</v>
      </c>
      <c r="BD172">
        <f t="shared" si="42"/>
        <v>16.873200000000001</v>
      </c>
      <c r="BE172">
        <f t="shared" si="43"/>
        <v>12.077667828000001</v>
      </c>
      <c r="BH172" s="9"/>
      <c r="BI172" s="22">
        <v>1.03424</v>
      </c>
      <c r="BJ172" s="22">
        <v>383.59100000000001</v>
      </c>
      <c r="BK172" s="22">
        <v>-1.66748E-2</v>
      </c>
      <c r="BL172" s="22">
        <v>162</v>
      </c>
      <c r="BM172" s="22">
        <v>1.03271</v>
      </c>
      <c r="BN172">
        <f t="shared" si="44"/>
        <v>16.674800000000001</v>
      </c>
      <c r="BO172">
        <f t="shared" si="45"/>
        <v>17.245745152000001</v>
      </c>
      <c r="BP172" s="9"/>
      <c r="BQ172" s="22">
        <v>0.71579000000000004</v>
      </c>
      <c r="BR172" s="22">
        <v>458.30900000000003</v>
      </c>
      <c r="BS172" s="22">
        <v>-1.68518E-2</v>
      </c>
      <c r="BT172" s="22">
        <v>162</v>
      </c>
      <c r="BU172" s="22">
        <v>0.71511800000000003</v>
      </c>
      <c r="BV172">
        <f t="shared" si="46"/>
        <v>16.851800000000001</v>
      </c>
      <c r="BW172">
        <f t="shared" si="47"/>
        <v>12.062349922000001</v>
      </c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81.901499999999999</v>
      </c>
      <c r="I173" s="22">
        <v>-1.6418499999999999E-2</v>
      </c>
      <c r="J173" s="22">
        <v>163</v>
      </c>
      <c r="K173" s="22">
        <v>1.02844</v>
      </c>
      <c r="L173">
        <f t="shared" si="32"/>
        <v>16.418499999999998</v>
      </c>
      <c r="M173">
        <f t="shared" si="33"/>
        <v>16.898084384999997</v>
      </c>
      <c r="N173" s="9"/>
      <c r="O173" s="22">
        <v>0.72082500000000005</v>
      </c>
      <c r="P173" s="22">
        <v>171.13800000000001</v>
      </c>
      <c r="Q173" s="22">
        <v>-1.6696200000000001E-2</v>
      </c>
      <c r="R173" s="22">
        <v>163</v>
      </c>
      <c r="S173" s="22">
        <v>0.72012299999999996</v>
      </c>
      <c r="T173">
        <f t="shared" si="34"/>
        <v>16.696200000000001</v>
      </c>
      <c r="U173">
        <f t="shared" si="35"/>
        <v>12.035038365000002</v>
      </c>
      <c r="X173" s="9"/>
      <c r="Y173" s="22">
        <v>1.02921</v>
      </c>
      <c r="Z173" s="22">
        <v>121.211</v>
      </c>
      <c r="AA173" s="22">
        <v>-1.66473E-2</v>
      </c>
      <c r="AB173" s="22">
        <v>163</v>
      </c>
      <c r="AC173" s="22">
        <v>1.02844</v>
      </c>
      <c r="AD173">
        <f t="shared" si="36"/>
        <v>16.647300000000001</v>
      </c>
      <c r="AE173">
        <f t="shared" si="37"/>
        <v>17.133567633000002</v>
      </c>
      <c r="AF173" s="9"/>
      <c r="AG173" s="22">
        <v>0.72082500000000005</v>
      </c>
      <c r="AH173" s="22">
        <v>206.20500000000001</v>
      </c>
      <c r="AI173" s="22">
        <v>-1.6882299999999999E-2</v>
      </c>
      <c r="AJ173" s="22">
        <v>163</v>
      </c>
      <c r="AK173" s="22">
        <v>0.72018400000000005</v>
      </c>
      <c r="AL173">
        <f t="shared" si="38"/>
        <v>16.882300000000001</v>
      </c>
      <c r="AM173">
        <f t="shared" si="39"/>
        <v>12.169183897500002</v>
      </c>
      <c r="AP173" s="9"/>
      <c r="AQ173" s="22">
        <v>1.02921</v>
      </c>
      <c r="AR173" s="22">
        <v>270.84399999999999</v>
      </c>
      <c r="AS173" s="22">
        <v>-1.6680899999999999E-2</v>
      </c>
      <c r="AT173" s="22">
        <v>163</v>
      </c>
      <c r="AU173" s="22">
        <v>1.0287500000000001</v>
      </c>
      <c r="AV173">
        <f t="shared" si="40"/>
        <v>16.680899999999998</v>
      </c>
      <c r="AW173">
        <f t="shared" si="41"/>
        <v>17.168149088999996</v>
      </c>
      <c r="AX173" s="9"/>
      <c r="AY173" s="22">
        <v>0.72082500000000005</v>
      </c>
      <c r="AZ173" s="22">
        <v>324.52100000000002</v>
      </c>
      <c r="BA173" s="22">
        <v>-1.6882299999999999E-2</v>
      </c>
      <c r="BB173" s="22">
        <v>163</v>
      </c>
      <c r="BC173" s="22">
        <v>0.72012299999999996</v>
      </c>
      <c r="BD173">
        <f t="shared" si="42"/>
        <v>16.882300000000001</v>
      </c>
      <c r="BE173">
        <f t="shared" si="43"/>
        <v>12.169183897500002</v>
      </c>
      <c r="BH173" s="9"/>
      <c r="BI173" s="22">
        <v>1.02921</v>
      </c>
      <c r="BJ173" s="22">
        <v>383.69099999999997</v>
      </c>
      <c r="BK173" s="22">
        <v>-1.6677899999999999E-2</v>
      </c>
      <c r="BL173" s="22">
        <v>163</v>
      </c>
      <c r="BM173" s="22">
        <v>1.0287500000000001</v>
      </c>
      <c r="BN173">
        <f t="shared" si="44"/>
        <v>16.677899999999998</v>
      </c>
      <c r="BO173">
        <f t="shared" si="45"/>
        <v>17.165061458999997</v>
      </c>
      <c r="BP173" s="9"/>
      <c r="BQ173" s="22">
        <v>0.72082500000000005</v>
      </c>
      <c r="BR173" s="22">
        <v>458.41</v>
      </c>
      <c r="BS173" s="22">
        <v>-1.6845700000000002E-2</v>
      </c>
      <c r="BT173" s="22">
        <v>163</v>
      </c>
      <c r="BU173" s="22">
        <v>0.72015399999999996</v>
      </c>
      <c r="BV173">
        <f t="shared" si="46"/>
        <v>16.845700000000001</v>
      </c>
      <c r="BW173">
        <f t="shared" si="47"/>
        <v>12.142801702500002</v>
      </c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82.002200000000002</v>
      </c>
      <c r="I174" s="22">
        <v>-1.64429E-2</v>
      </c>
      <c r="J174" s="22">
        <v>164</v>
      </c>
      <c r="K174" s="22">
        <v>1.02386</v>
      </c>
      <c r="L174">
        <f t="shared" si="32"/>
        <v>16.442900000000002</v>
      </c>
      <c r="M174">
        <f t="shared" si="33"/>
        <v>16.840324893000002</v>
      </c>
      <c r="N174" s="9"/>
      <c r="O174" s="22">
        <v>0.72586099999999998</v>
      </c>
      <c r="P174" s="22">
        <v>171.239</v>
      </c>
      <c r="Q174" s="22">
        <v>-1.6693099999999999E-2</v>
      </c>
      <c r="R174" s="22">
        <v>164</v>
      </c>
      <c r="S174" s="22">
        <v>0.72509800000000002</v>
      </c>
      <c r="T174">
        <f t="shared" si="34"/>
        <v>16.693099999999998</v>
      </c>
      <c r="U174">
        <f t="shared" si="35"/>
        <v>12.116870259099997</v>
      </c>
      <c r="X174" s="9"/>
      <c r="Y174" s="22">
        <v>1.02417</v>
      </c>
      <c r="Z174" s="22">
        <v>121.312</v>
      </c>
      <c r="AA174" s="22">
        <v>-1.6665599999999999E-2</v>
      </c>
      <c r="AB174" s="22">
        <v>164</v>
      </c>
      <c r="AC174" s="22">
        <v>1.02325</v>
      </c>
      <c r="AD174">
        <f t="shared" si="36"/>
        <v>16.665599999999998</v>
      </c>
      <c r="AE174">
        <f t="shared" si="37"/>
        <v>17.068407551999996</v>
      </c>
      <c r="AF174" s="9"/>
      <c r="AG174" s="22">
        <v>0.72586099999999998</v>
      </c>
      <c r="AH174" s="22">
        <v>206.30500000000001</v>
      </c>
      <c r="AI174" s="22">
        <v>-1.6888400000000001E-2</v>
      </c>
      <c r="AJ174" s="22">
        <v>164</v>
      </c>
      <c r="AK174" s="22">
        <v>0.725159</v>
      </c>
      <c r="AL174">
        <f t="shared" si="38"/>
        <v>16.888400000000001</v>
      </c>
      <c r="AM174">
        <f t="shared" si="39"/>
        <v>12.258630912400001</v>
      </c>
      <c r="AP174" s="9"/>
      <c r="AQ174" s="22">
        <v>1.02417</v>
      </c>
      <c r="AR174" s="22">
        <v>270.94400000000002</v>
      </c>
      <c r="AS174" s="22">
        <v>-1.6693099999999999E-2</v>
      </c>
      <c r="AT174" s="22">
        <v>164</v>
      </c>
      <c r="AU174" s="22">
        <v>1.02264</v>
      </c>
      <c r="AV174">
        <f t="shared" si="40"/>
        <v>16.693099999999998</v>
      </c>
      <c r="AW174">
        <f t="shared" si="41"/>
        <v>17.096572226999999</v>
      </c>
      <c r="AX174" s="9"/>
      <c r="AY174" s="22">
        <v>0.72586099999999998</v>
      </c>
      <c r="AZ174" s="22">
        <v>324.62200000000001</v>
      </c>
      <c r="BA174" s="22">
        <v>-1.6867099999999999E-2</v>
      </c>
      <c r="BB174" s="22">
        <v>164</v>
      </c>
      <c r="BC174" s="22">
        <v>0.72512799999999999</v>
      </c>
      <c r="BD174">
        <f t="shared" si="42"/>
        <v>16.867100000000001</v>
      </c>
      <c r="BE174">
        <f t="shared" si="43"/>
        <v>12.2431700731</v>
      </c>
      <c r="BH174" s="9"/>
      <c r="BI174" s="22">
        <v>1.02417</v>
      </c>
      <c r="BJ174" s="22">
        <v>383.79199999999997</v>
      </c>
      <c r="BK174" s="22">
        <v>-1.6671800000000001E-2</v>
      </c>
      <c r="BL174" s="22">
        <v>164</v>
      </c>
      <c r="BM174" s="22">
        <v>1.02356</v>
      </c>
      <c r="BN174">
        <f t="shared" si="44"/>
        <v>16.671800000000001</v>
      </c>
      <c r="BO174">
        <f t="shared" si="45"/>
        <v>17.074757406</v>
      </c>
      <c r="BP174" s="9"/>
      <c r="BQ174" s="22">
        <v>0.72586099999999998</v>
      </c>
      <c r="BR174" s="22">
        <v>458.51</v>
      </c>
      <c r="BS174" s="22">
        <v>-1.6854899999999999E-2</v>
      </c>
      <c r="BT174" s="22">
        <v>164</v>
      </c>
      <c r="BU174" s="22">
        <v>0.72518899999999997</v>
      </c>
      <c r="BV174">
        <f t="shared" si="46"/>
        <v>16.854900000000001</v>
      </c>
      <c r="BW174">
        <f t="shared" si="47"/>
        <v>12.2343145689</v>
      </c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82.102900000000005</v>
      </c>
      <c r="I175" s="22">
        <v>-1.6448999999999998E-2</v>
      </c>
      <c r="J175" s="22">
        <v>165</v>
      </c>
      <c r="K175" s="22">
        <v>1.01837</v>
      </c>
      <c r="L175">
        <f t="shared" si="32"/>
        <v>16.448999999999998</v>
      </c>
      <c r="M175">
        <f t="shared" si="33"/>
        <v>16.763669369999999</v>
      </c>
      <c r="N175" s="9"/>
      <c r="O175" s="22">
        <v>0.73089599999999999</v>
      </c>
      <c r="P175" s="22">
        <v>171.339</v>
      </c>
      <c r="Q175" s="22">
        <v>-1.6693099999999999E-2</v>
      </c>
      <c r="R175" s="22">
        <v>165</v>
      </c>
      <c r="S175" s="22">
        <v>0.73004199999999997</v>
      </c>
      <c r="T175">
        <f t="shared" si="34"/>
        <v>16.693099999999998</v>
      </c>
      <c r="U175">
        <f t="shared" si="35"/>
        <v>12.200920017599998</v>
      </c>
      <c r="X175" s="9"/>
      <c r="Y175" s="22">
        <v>1.0191300000000001</v>
      </c>
      <c r="Z175" s="22">
        <v>121.413</v>
      </c>
      <c r="AA175" s="22">
        <v>-1.6671800000000001E-2</v>
      </c>
      <c r="AB175" s="22">
        <v>165</v>
      </c>
      <c r="AC175" s="22">
        <v>1.01776</v>
      </c>
      <c r="AD175">
        <f t="shared" si="36"/>
        <v>16.671800000000001</v>
      </c>
      <c r="AE175">
        <f t="shared" si="37"/>
        <v>16.990731534000002</v>
      </c>
      <c r="AF175" s="9"/>
      <c r="AG175" s="22">
        <v>0.73089599999999999</v>
      </c>
      <c r="AH175" s="22">
        <v>206.40600000000001</v>
      </c>
      <c r="AI175" s="22">
        <v>-1.6870099999999999E-2</v>
      </c>
      <c r="AJ175" s="22">
        <v>165</v>
      </c>
      <c r="AK175" s="22">
        <v>0.73019400000000001</v>
      </c>
      <c r="AL175">
        <f t="shared" si="38"/>
        <v>16.870100000000001</v>
      </c>
      <c r="AM175">
        <f t="shared" si="39"/>
        <v>12.3302886096</v>
      </c>
      <c r="AP175" s="9"/>
      <c r="AQ175" s="22">
        <v>1.0191300000000001</v>
      </c>
      <c r="AR175" s="22">
        <v>271.04500000000002</v>
      </c>
      <c r="AS175" s="22">
        <v>-1.6684000000000001E-2</v>
      </c>
      <c r="AT175" s="22">
        <v>165</v>
      </c>
      <c r="AU175" s="22">
        <v>1.01868</v>
      </c>
      <c r="AV175">
        <f t="shared" si="40"/>
        <v>16.684000000000001</v>
      </c>
      <c r="AW175">
        <f t="shared" si="41"/>
        <v>17.003164920000003</v>
      </c>
      <c r="AX175" s="9"/>
      <c r="AY175" s="22">
        <v>0.73089599999999999</v>
      </c>
      <c r="AZ175" s="22">
        <v>324.72300000000001</v>
      </c>
      <c r="BA175" s="22">
        <v>-1.6830399999999999E-2</v>
      </c>
      <c r="BB175" s="22">
        <v>165</v>
      </c>
      <c r="BC175" s="22">
        <v>0.73013300000000003</v>
      </c>
      <c r="BD175">
        <f t="shared" si="42"/>
        <v>16.830399999999997</v>
      </c>
      <c r="BE175">
        <f t="shared" si="43"/>
        <v>12.301272038399999</v>
      </c>
      <c r="BH175" s="9"/>
      <c r="BI175" s="22">
        <v>1.0191300000000001</v>
      </c>
      <c r="BJ175" s="22">
        <v>383.89299999999997</v>
      </c>
      <c r="BK175" s="22">
        <v>-1.6684000000000001E-2</v>
      </c>
      <c r="BL175" s="22">
        <v>165</v>
      </c>
      <c r="BM175" s="22">
        <v>1.01776</v>
      </c>
      <c r="BN175">
        <f t="shared" si="44"/>
        <v>16.684000000000001</v>
      </c>
      <c r="BO175">
        <f t="shared" si="45"/>
        <v>17.003164920000003</v>
      </c>
      <c r="BP175" s="9"/>
      <c r="BQ175" s="22">
        <v>0.73089599999999999</v>
      </c>
      <c r="BR175" s="22">
        <v>458.61099999999999</v>
      </c>
      <c r="BS175" s="22">
        <v>-1.6848800000000001E-2</v>
      </c>
      <c r="BT175" s="22">
        <v>165</v>
      </c>
      <c r="BU175" s="22">
        <v>0.73004199999999997</v>
      </c>
      <c r="BV175">
        <f t="shared" si="46"/>
        <v>16.848800000000001</v>
      </c>
      <c r="BW175">
        <f t="shared" si="47"/>
        <v>12.3147205248</v>
      </c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82.203599999999994</v>
      </c>
      <c r="I176" s="22">
        <v>-1.6445899999999999E-2</v>
      </c>
      <c r="J176" s="22">
        <v>166</v>
      </c>
      <c r="K176" s="22">
        <v>1.01349</v>
      </c>
      <c r="L176">
        <f t="shared" si="32"/>
        <v>16.445899999999998</v>
      </c>
      <c r="M176">
        <f t="shared" si="33"/>
        <v>16.677787189999997</v>
      </c>
      <c r="N176" s="9"/>
      <c r="O176" s="22">
        <v>0.735931</v>
      </c>
      <c r="P176" s="22">
        <v>171.44</v>
      </c>
      <c r="Q176" s="22">
        <v>-1.6687E-2</v>
      </c>
      <c r="R176" s="22">
        <v>166</v>
      </c>
      <c r="S176" s="22">
        <v>0.73513799999999996</v>
      </c>
      <c r="T176">
        <f t="shared" si="34"/>
        <v>16.687000000000001</v>
      </c>
      <c r="U176">
        <f t="shared" si="35"/>
        <v>12.280480597</v>
      </c>
      <c r="X176" s="9"/>
      <c r="Y176" s="22">
        <v>1.0141</v>
      </c>
      <c r="Z176" s="22">
        <v>121.51300000000001</v>
      </c>
      <c r="AA176" s="22">
        <v>-1.66748E-2</v>
      </c>
      <c r="AB176" s="22">
        <v>166</v>
      </c>
      <c r="AC176" s="22">
        <v>1.01318</v>
      </c>
      <c r="AD176">
        <f t="shared" si="36"/>
        <v>16.674800000000001</v>
      </c>
      <c r="AE176">
        <f t="shared" si="37"/>
        <v>16.90991468</v>
      </c>
      <c r="AF176" s="9"/>
      <c r="AG176" s="22">
        <v>0.735931</v>
      </c>
      <c r="AH176" s="22">
        <v>206.50700000000001</v>
      </c>
      <c r="AI176" s="22">
        <v>-1.6861000000000001E-2</v>
      </c>
      <c r="AJ176" s="22">
        <v>166</v>
      </c>
      <c r="AK176" s="22">
        <v>0.73526000000000002</v>
      </c>
      <c r="AL176">
        <f t="shared" si="38"/>
        <v>16.861000000000001</v>
      </c>
      <c r="AM176">
        <f t="shared" si="39"/>
        <v>12.408532591</v>
      </c>
      <c r="AP176" s="9"/>
      <c r="AQ176" s="22">
        <v>1.0141</v>
      </c>
      <c r="AR176" s="22">
        <v>271.14600000000002</v>
      </c>
      <c r="AS176" s="22">
        <v>-1.6690099999999999E-2</v>
      </c>
      <c r="AT176" s="22">
        <v>166</v>
      </c>
      <c r="AU176" s="22">
        <v>1.01318</v>
      </c>
      <c r="AV176">
        <f t="shared" si="40"/>
        <v>16.690100000000001</v>
      </c>
      <c r="AW176">
        <f t="shared" si="41"/>
        <v>16.925430410000001</v>
      </c>
      <c r="AX176" s="9"/>
      <c r="AY176" s="22">
        <v>0.735931</v>
      </c>
      <c r="AZ176" s="22">
        <v>324.82400000000001</v>
      </c>
      <c r="BA176" s="22">
        <v>-1.68396E-2</v>
      </c>
      <c r="BB176" s="22">
        <v>166</v>
      </c>
      <c r="BC176" s="22">
        <v>0.73519900000000005</v>
      </c>
      <c r="BD176">
        <f t="shared" si="42"/>
        <v>16.839600000000001</v>
      </c>
      <c r="BE176">
        <f t="shared" si="43"/>
        <v>12.3927836676</v>
      </c>
      <c r="BH176" s="9"/>
      <c r="BI176" s="22">
        <v>1.0141</v>
      </c>
      <c r="BJ176" s="22">
        <v>383.99299999999999</v>
      </c>
      <c r="BK176" s="22">
        <v>-1.6684000000000001E-2</v>
      </c>
      <c r="BL176" s="22">
        <v>166</v>
      </c>
      <c r="BM176" s="22">
        <v>1.01379</v>
      </c>
      <c r="BN176">
        <f t="shared" si="44"/>
        <v>16.684000000000001</v>
      </c>
      <c r="BO176">
        <f t="shared" si="45"/>
        <v>16.9192444</v>
      </c>
      <c r="BP176" s="9"/>
      <c r="BQ176" s="22">
        <v>0.735931</v>
      </c>
      <c r="BR176" s="22">
        <v>458.71199999999999</v>
      </c>
      <c r="BS176" s="22">
        <v>-1.6842699999999999E-2</v>
      </c>
      <c r="BT176" s="22">
        <v>166</v>
      </c>
      <c r="BU176" s="22">
        <v>0.73513799999999996</v>
      </c>
      <c r="BV176">
        <f t="shared" si="46"/>
        <v>16.842699999999997</v>
      </c>
      <c r="BW176">
        <f t="shared" si="47"/>
        <v>12.395065053699998</v>
      </c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82.304299999999998</v>
      </c>
      <c r="I177" s="22">
        <v>-1.64551E-2</v>
      </c>
      <c r="J177" s="22">
        <v>167</v>
      </c>
      <c r="K177" s="22">
        <v>1.0083</v>
      </c>
      <c r="L177">
        <f t="shared" si="32"/>
        <v>16.455100000000002</v>
      </c>
      <c r="M177">
        <f t="shared" si="33"/>
        <v>16.604183206000002</v>
      </c>
      <c r="N177" s="9"/>
      <c r="O177" s="22">
        <v>0.74096700000000004</v>
      </c>
      <c r="P177" s="22">
        <v>171.541</v>
      </c>
      <c r="Q177" s="22">
        <v>-1.6680899999999999E-2</v>
      </c>
      <c r="R177" s="22">
        <v>167</v>
      </c>
      <c r="S177" s="22">
        <v>0.74020399999999997</v>
      </c>
      <c r="T177">
        <f t="shared" si="34"/>
        <v>16.680899999999998</v>
      </c>
      <c r="U177">
        <f t="shared" si="35"/>
        <v>12.359996430299999</v>
      </c>
      <c r="X177" s="9"/>
      <c r="Y177" s="22">
        <v>1.0090600000000001</v>
      </c>
      <c r="Z177" s="22">
        <v>121.614</v>
      </c>
      <c r="AA177" s="22">
        <v>-1.66748E-2</v>
      </c>
      <c r="AB177" s="22">
        <v>167</v>
      </c>
      <c r="AC177" s="22">
        <v>1.008</v>
      </c>
      <c r="AD177">
        <f t="shared" si="36"/>
        <v>16.674800000000001</v>
      </c>
      <c r="AE177">
        <f t="shared" si="37"/>
        <v>16.825873688000001</v>
      </c>
      <c r="AF177" s="9"/>
      <c r="AG177" s="22">
        <v>0.74096700000000004</v>
      </c>
      <c r="AH177" s="22">
        <v>206.607</v>
      </c>
      <c r="AI177" s="22">
        <v>-1.6864000000000001E-2</v>
      </c>
      <c r="AJ177" s="22">
        <v>167</v>
      </c>
      <c r="AK177" s="22">
        <v>0.74026499999999995</v>
      </c>
      <c r="AL177">
        <f t="shared" si="38"/>
        <v>16.864000000000001</v>
      </c>
      <c r="AM177">
        <f t="shared" si="39"/>
        <v>12.495667488</v>
      </c>
      <c r="AP177" s="9"/>
      <c r="AQ177" s="22">
        <v>1.0090600000000001</v>
      </c>
      <c r="AR177" s="22">
        <v>271.24599999999998</v>
      </c>
      <c r="AS177" s="22">
        <v>-1.6699200000000001E-2</v>
      </c>
      <c r="AT177" s="22">
        <v>167</v>
      </c>
      <c r="AU177" s="22">
        <v>1.00769</v>
      </c>
      <c r="AV177">
        <f t="shared" si="40"/>
        <v>16.699200000000001</v>
      </c>
      <c r="AW177">
        <f t="shared" si="41"/>
        <v>16.850494752000003</v>
      </c>
      <c r="AX177" s="9"/>
      <c r="AY177" s="22">
        <v>0.74096700000000004</v>
      </c>
      <c r="AZ177" s="22">
        <v>324.92399999999998</v>
      </c>
      <c r="BA177" s="22">
        <v>-1.6854899999999999E-2</v>
      </c>
      <c r="BB177" s="22">
        <v>167</v>
      </c>
      <c r="BC177" s="22">
        <v>0.74023399999999995</v>
      </c>
      <c r="BD177">
        <f t="shared" si="42"/>
        <v>16.854900000000001</v>
      </c>
      <c r="BE177">
        <f t="shared" si="43"/>
        <v>12.488924688300001</v>
      </c>
      <c r="BH177" s="9"/>
      <c r="BI177" s="22">
        <v>1.0090600000000001</v>
      </c>
      <c r="BJ177" s="22">
        <v>384.09399999999999</v>
      </c>
      <c r="BK177" s="22">
        <v>-1.6693099999999999E-2</v>
      </c>
      <c r="BL177" s="22">
        <v>167</v>
      </c>
      <c r="BM177" s="22">
        <v>1.00769</v>
      </c>
      <c r="BN177">
        <f t="shared" si="44"/>
        <v>16.693099999999998</v>
      </c>
      <c r="BO177">
        <f t="shared" si="45"/>
        <v>16.844339485999999</v>
      </c>
      <c r="BP177" s="9"/>
      <c r="BQ177" s="22">
        <v>0.74096700000000004</v>
      </c>
      <c r="BR177" s="22">
        <v>458.81200000000001</v>
      </c>
      <c r="BS177" s="22">
        <v>-1.6842699999999999E-2</v>
      </c>
      <c r="BT177" s="22">
        <v>167</v>
      </c>
      <c r="BU177" s="22">
        <v>0.74026499999999995</v>
      </c>
      <c r="BV177">
        <f t="shared" si="46"/>
        <v>16.842699999999997</v>
      </c>
      <c r="BW177">
        <f t="shared" si="47"/>
        <v>12.479884890899999</v>
      </c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82.405000000000001</v>
      </c>
      <c r="I178" s="22">
        <v>-1.6448999999999998E-2</v>
      </c>
      <c r="J178" s="22">
        <v>168</v>
      </c>
      <c r="K178" s="22">
        <v>1.00281</v>
      </c>
      <c r="L178">
        <f t="shared" si="32"/>
        <v>16.448999999999998</v>
      </c>
      <c r="M178">
        <f t="shared" si="33"/>
        <v>16.515289469999999</v>
      </c>
      <c r="N178" s="9"/>
      <c r="O178" s="22">
        <v>0.74600200000000005</v>
      </c>
      <c r="P178" s="22">
        <v>171.64099999999999</v>
      </c>
      <c r="Q178" s="22">
        <v>-1.6693099999999999E-2</v>
      </c>
      <c r="R178" s="22">
        <v>168</v>
      </c>
      <c r="S178" s="22">
        <v>0.74529999999999996</v>
      </c>
      <c r="T178">
        <f t="shared" si="34"/>
        <v>16.693099999999998</v>
      </c>
      <c r="U178">
        <f t="shared" si="35"/>
        <v>12.4530859862</v>
      </c>
      <c r="X178" s="9"/>
      <c r="Y178" s="22">
        <v>1.00403</v>
      </c>
      <c r="Z178" s="22">
        <v>121.715</v>
      </c>
      <c r="AA178" s="22">
        <v>-1.6680899999999999E-2</v>
      </c>
      <c r="AB178" s="22">
        <v>168</v>
      </c>
      <c r="AC178" s="22">
        <v>1.0031099999999999</v>
      </c>
      <c r="AD178">
        <f t="shared" si="36"/>
        <v>16.680899999999998</v>
      </c>
      <c r="AE178">
        <f t="shared" si="37"/>
        <v>16.748124026999996</v>
      </c>
      <c r="AF178" s="9"/>
      <c r="AG178" s="22">
        <v>0.74600200000000005</v>
      </c>
      <c r="AH178" s="22">
        <v>206.708</v>
      </c>
      <c r="AI178" s="22">
        <v>-1.6861000000000001E-2</v>
      </c>
      <c r="AJ178" s="22">
        <v>168</v>
      </c>
      <c r="AK178" s="22">
        <v>0.74533099999999997</v>
      </c>
      <c r="AL178">
        <f t="shared" si="38"/>
        <v>16.861000000000001</v>
      </c>
      <c r="AM178">
        <f t="shared" si="39"/>
        <v>12.578339722000001</v>
      </c>
      <c r="AP178" s="9"/>
      <c r="AQ178" s="22">
        <v>1.00403</v>
      </c>
      <c r="AR178" s="22">
        <v>271.34699999999998</v>
      </c>
      <c r="AS178" s="22">
        <v>-1.6693099999999999E-2</v>
      </c>
      <c r="AT178" s="22">
        <v>168</v>
      </c>
      <c r="AU178" s="22">
        <v>1.00281</v>
      </c>
      <c r="AV178">
        <f t="shared" si="40"/>
        <v>16.693099999999998</v>
      </c>
      <c r="AW178">
        <f t="shared" si="41"/>
        <v>16.760373192999996</v>
      </c>
      <c r="AX178" s="9"/>
      <c r="AY178" s="22">
        <v>0.74600200000000005</v>
      </c>
      <c r="AZ178" s="22">
        <v>325.02499999999998</v>
      </c>
      <c r="BA178" s="22">
        <v>-1.6857899999999999E-2</v>
      </c>
      <c r="BB178" s="22">
        <v>168</v>
      </c>
      <c r="BC178" s="22">
        <v>0.74533099999999997</v>
      </c>
      <c r="BD178">
        <f t="shared" si="42"/>
        <v>16.857899999999997</v>
      </c>
      <c r="BE178">
        <f t="shared" si="43"/>
        <v>12.576027115799999</v>
      </c>
      <c r="BH178" s="9"/>
      <c r="BI178" s="22">
        <v>1.00403</v>
      </c>
      <c r="BJ178" s="22">
        <v>384.19499999999999</v>
      </c>
      <c r="BK178" s="22">
        <v>-1.67023E-2</v>
      </c>
      <c r="BL178" s="22">
        <v>168</v>
      </c>
      <c r="BM178" s="22">
        <v>1.00342</v>
      </c>
      <c r="BN178">
        <f t="shared" si="44"/>
        <v>16.702300000000001</v>
      </c>
      <c r="BO178">
        <f t="shared" si="45"/>
        <v>16.769610269000001</v>
      </c>
      <c r="BP178" s="9"/>
      <c r="BQ178" s="22">
        <v>0.74600200000000005</v>
      </c>
      <c r="BR178" s="22">
        <v>458.91300000000001</v>
      </c>
      <c r="BS178" s="22">
        <v>-1.6842699999999999E-2</v>
      </c>
      <c r="BT178" s="22">
        <v>168</v>
      </c>
      <c r="BU178" s="22">
        <v>0.74536100000000005</v>
      </c>
      <c r="BV178">
        <f t="shared" si="46"/>
        <v>16.842699999999997</v>
      </c>
      <c r="BW178">
        <f t="shared" si="47"/>
        <v>12.564687885399998</v>
      </c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82.505700000000004</v>
      </c>
      <c r="I179" s="22">
        <v>-1.64581E-2</v>
      </c>
      <c r="J179" s="22">
        <v>169</v>
      </c>
      <c r="K179" s="22">
        <v>0.99822999999999995</v>
      </c>
      <c r="L179">
        <f t="shared" si="32"/>
        <v>16.458099999999998</v>
      </c>
      <c r="M179">
        <f t="shared" si="33"/>
        <v>16.441526693299998</v>
      </c>
      <c r="N179" s="9"/>
      <c r="O179" s="22">
        <v>0.75103799999999998</v>
      </c>
      <c r="P179" s="22">
        <v>171.74199999999999</v>
      </c>
      <c r="Q179" s="22">
        <v>-1.6687E-2</v>
      </c>
      <c r="R179" s="22">
        <v>169</v>
      </c>
      <c r="S179" s="22">
        <v>0.750305</v>
      </c>
      <c r="T179">
        <f t="shared" si="34"/>
        <v>16.687000000000001</v>
      </c>
      <c r="U179">
        <f t="shared" si="35"/>
        <v>12.532571106000001</v>
      </c>
      <c r="X179" s="9"/>
      <c r="Y179" s="22">
        <v>0.99899300000000002</v>
      </c>
      <c r="Z179" s="22">
        <v>121.815</v>
      </c>
      <c r="AA179" s="22">
        <v>-1.6677899999999999E-2</v>
      </c>
      <c r="AB179" s="22">
        <v>169</v>
      </c>
      <c r="AC179" s="22">
        <v>0.99822999999999995</v>
      </c>
      <c r="AD179">
        <f t="shared" si="36"/>
        <v>16.677899999999998</v>
      </c>
      <c r="AE179">
        <f t="shared" si="37"/>
        <v>16.661105354699998</v>
      </c>
      <c r="AF179" s="9"/>
      <c r="AG179" s="22">
        <v>0.75103799999999998</v>
      </c>
      <c r="AH179" s="22">
        <v>206.809</v>
      </c>
      <c r="AI179" s="22">
        <v>-1.6857899999999999E-2</v>
      </c>
      <c r="AJ179" s="22">
        <v>169</v>
      </c>
      <c r="AK179" s="22">
        <v>0.750336</v>
      </c>
      <c r="AL179">
        <f t="shared" si="38"/>
        <v>16.857899999999997</v>
      </c>
      <c r="AM179">
        <f t="shared" si="39"/>
        <v>12.660923500199997</v>
      </c>
      <c r="AP179" s="9"/>
      <c r="AQ179" s="22">
        <v>0.99899300000000002</v>
      </c>
      <c r="AR179" s="22">
        <v>271.44799999999998</v>
      </c>
      <c r="AS179" s="22">
        <v>-1.6699200000000001E-2</v>
      </c>
      <c r="AT179" s="22">
        <v>169</v>
      </c>
      <c r="AU179" s="22">
        <v>0.99792499999999995</v>
      </c>
      <c r="AV179">
        <f t="shared" si="40"/>
        <v>16.699200000000001</v>
      </c>
      <c r="AW179">
        <f t="shared" si="41"/>
        <v>16.682383905600002</v>
      </c>
      <c r="AX179" s="9"/>
      <c r="AY179" s="22">
        <v>0.75103799999999998</v>
      </c>
      <c r="AZ179" s="22">
        <v>325.12599999999998</v>
      </c>
      <c r="BA179" s="22">
        <v>-1.6836500000000001E-2</v>
      </c>
      <c r="BB179" s="22">
        <v>169</v>
      </c>
      <c r="BC179" s="22">
        <v>0.750305</v>
      </c>
      <c r="BD179">
        <f t="shared" si="42"/>
        <v>16.836500000000001</v>
      </c>
      <c r="BE179">
        <f t="shared" si="43"/>
        <v>12.644851287</v>
      </c>
      <c r="BH179" s="9"/>
      <c r="BI179" s="22">
        <v>0.99899300000000002</v>
      </c>
      <c r="BJ179" s="22">
        <v>384.29599999999999</v>
      </c>
      <c r="BK179" s="22">
        <v>-1.6690099999999999E-2</v>
      </c>
      <c r="BL179" s="22">
        <v>169</v>
      </c>
      <c r="BM179" s="22">
        <v>0.99792499999999995</v>
      </c>
      <c r="BN179">
        <f t="shared" si="44"/>
        <v>16.690100000000001</v>
      </c>
      <c r="BO179">
        <f t="shared" si="45"/>
        <v>16.673293069300001</v>
      </c>
      <c r="BP179" s="9"/>
      <c r="BQ179" s="22">
        <v>0.75103799999999998</v>
      </c>
      <c r="BR179" s="22">
        <v>459.01400000000001</v>
      </c>
      <c r="BS179" s="22">
        <v>-1.6842699999999999E-2</v>
      </c>
      <c r="BT179" s="22">
        <v>169</v>
      </c>
      <c r="BU179" s="22">
        <v>0.750336</v>
      </c>
      <c r="BV179">
        <f t="shared" si="46"/>
        <v>16.842699999999997</v>
      </c>
      <c r="BW179">
        <f t="shared" si="47"/>
        <v>12.649507722599997</v>
      </c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82.606499999999997</v>
      </c>
      <c r="I180" s="22">
        <v>-1.64581E-2</v>
      </c>
      <c r="J180" s="22">
        <v>170</v>
      </c>
      <c r="K180" s="22">
        <v>0.99334699999999998</v>
      </c>
      <c r="L180">
        <f t="shared" si="32"/>
        <v>16.458099999999998</v>
      </c>
      <c r="M180">
        <f t="shared" si="33"/>
        <v>16.358660159799999</v>
      </c>
      <c r="N180" s="9"/>
      <c r="O180" s="22">
        <v>0.756073</v>
      </c>
      <c r="P180" s="22">
        <v>171.84299999999999</v>
      </c>
      <c r="Q180" s="22">
        <v>-1.6677899999999999E-2</v>
      </c>
      <c r="R180" s="22">
        <v>170</v>
      </c>
      <c r="S180" s="22">
        <v>0.75470000000000004</v>
      </c>
      <c r="T180">
        <f t="shared" si="34"/>
        <v>16.677899999999998</v>
      </c>
      <c r="U180">
        <f t="shared" si="35"/>
        <v>12.609709886699997</v>
      </c>
      <c r="X180" s="9"/>
      <c r="Y180" s="22">
        <v>0.99395800000000001</v>
      </c>
      <c r="Z180" s="22">
        <v>121.916</v>
      </c>
      <c r="AA180" s="22">
        <v>-1.6684000000000001E-2</v>
      </c>
      <c r="AB180" s="22">
        <v>170</v>
      </c>
      <c r="AC180" s="22">
        <v>0.99304199999999998</v>
      </c>
      <c r="AD180">
        <f t="shared" si="36"/>
        <v>16.684000000000001</v>
      </c>
      <c r="AE180">
        <f t="shared" si="37"/>
        <v>16.583195272000001</v>
      </c>
      <c r="AF180" s="9"/>
      <c r="AG180" s="22">
        <v>0.756073</v>
      </c>
      <c r="AH180" s="22">
        <v>206.91</v>
      </c>
      <c r="AI180" s="22">
        <v>-1.6854899999999999E-2</v>
      </c>
      <c r="AJ180" s="22">
        <v>170</v>
      </c>
      <c r="AK180" s="22">
        <v>0.75531000000000004</v>
      </c>
      <c r="AL180">
        <f t="shared" si="38"/>
        <v>16.854900000000001</v>
      </c>
      <c r="AM180">
        <f t="shared" si="39"/>
        <v>12.7435348077</v>
      </c>
      <c r="AP180" s="9"/>
      <c r="AQ180" s="22">
        <v>0.99395800000000001</v>
      </c>
      <c r="AR180" s="22">
        <v>271.54899999999998</v>
      </c>
      <c r="AS180" s="22">
        <v>-1.6711400000000001E-2</v>
      </c>
      <c r="AT180" s="22">
        <v>170</v>
      </c>
      <c r="AU180" s="22">
        <v>0.99304199999999998</v>
      </c>
      <c r="AV180">
        <f t="shared" si="40"/>
        <v>16.711400000000001</v>
      </c>
      <c r="AW180">
        <f t="shared" si="41"/>
        <v>16.610429721200003</v>
      </c>
      <c r="AX180" s="9"/>
      <c r="AY180" s="22">
        <v>0.756073</v>
      </c>
      <c r="AZ180" s="22">
        <v>325.226</v>
      </c>
      <c r="BA180" s="22">
        <v>-1.68243E-2</v>
      </c>
      <c r="BB180" s="22">
        <v>170</v>
      </c>
      <c r="BC180" s="22">
        <v>0.75531000000000004</v>
      </c>
      <c r="BD180">
        <f t="shared" si="42"/>
        <v>16.824300000000001</v>
      </c>
      <c r="BE180">
        <f t="shared" si="43"/>
        <v>12.7203989739</v>
      </c>
      <c r="BH180" s="9"/>
      <c r="BI180" s="22">
        <v>0.99395800000000001</v>
      </c>
      <c r="BJ180" s="22">
        <v>384.39600000000002</v>
      </c>
      <c r="BK180" s="22">
        <v>-1.6693099999999999E-2</v>
      </c>
      <c r="BL180" s="22">
        <v>170</v>
      </c>
      <c r="BM180" s="22">
        <v>0.99273699999999998</v>
      </c>
      <c r="BN180">
        <f t="shared" si="44"/>
        <v>16.693099999999998</v>
      </c>
      <c r="BO180">
        <f t="shared" si="45"/>
        <v>16.592240289799999</v>
      </c>
      <c r="BP180" s="9"/>
      <c r="BQ180" s="22">
        <v>0.756073</v>
      </c>
      <c r="BR180" s="22">
        <v>459.11500000000001</v>
      </c>
      <c r="BS180" s="22">
        <v>-1.6836500000000001E-2</v>
      </c>
      <c r="BT180" s="22">
        <v>170</v>
      </c>
      <c r="BU180" s="22">
        <v>0.75561500000000004</v>
      </c>
      <c r="BV180">
        <f t="shared" si="46"/>
        <v>16.836500000000001</v>
      </c>
      <c r="BW180">
        <f t="shared" si="47"/>
        <v>12.7296230645</v>
      </c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82.7072</v>
      </c>
      <c r="I181" s="22">
        <v>-1.6476399999999999E-2</v>
      </c>
      <c r="J181" s="22">
        <v>171</v>
      </c>
      <c r="K181" s="22">
        <v>0.98846400000000001</v>
      </c>
      <c r="L181">
        <f t="shared" si="32"/>
        <v>16.476399999999998</v>
      </c>
      <c r="M181">
        <f t="shared" si="33"/>
        <v>16.293874440799996</v>
      </c>
      <c r="N181" s="9"/>
      <c r="O181" s="22">
        <v>0.76110800000000001</v>
      </c>
      <c r="P181" s="22">
        <v>171.94399999999999</v>
      </c>
      <c r="Q181" s="22">
        <v>-1.66626E-2</v>
      </c>
      <c r="R181" s="22">
        <v>171</v>
      </c>
      <c r="S181" s="22">
        <v>0.76080300000000001</v>
      </c>
      <c r="T181">
        <f t="shared" si="34"/>
        <v>16.662600000000001</v>
      </c>
      <c r="U181">
        <f t="shared" si="35"/>
        <v>12.682038160800001</v>
      </c>
      <c r="X181" s="9"/>
      <c r="Y181" s="22">
        <v>0.98892199999999997</v>
      </c>
      <c r="Z181" s="22">
        <v>122.017</v>
      </c>
      <c r="AA181" s="22">
        <v>-1.66626E-2</v>
      </c>
      <c r="AB181" s="22">
        <v>171</v>
      </c>
      <c r="AC181" s="22">
        <v>0.98815900000000001</v>
      </c>
      <c r="AD181">
        <f t="shared" si="36"/>
        <v>16.662600000000001</v>
      </c>
      <c r="AE181">
        <f t="shared" si="37"/>
        <v>16.478011717200001</v>
      </c>
      <c r="AF181" s="9"/>
      <c r="AG181" s="22">
        <v>0.76110800000000001</v>
      </c>
      <c r="AH181" s="22">
        <v>207.01</v>
      </c>
      <c r="AI181" s="22">
        <v>-1.6864000000000001E-2</v>
      </c>
      <c r="AJ181" s="22">
        <v>171</v>
      </c>
      <c r="AK181" s="22">
        <v>0.76019300000000001</v>
      </c>
      <c r="AL181">
        <f t="shared" si="38"/>
        <v>16.864000000000001</v>
      </c>
      <c r="AM181">
        <f t="shared" si="39"/>
        <v>12.835325312</v>
      </c>
      <c r="AP181" s="9"/>
      <c r="AQ181" s="22">
        <v>0.98892199999999997</v>
      </c>
      <c r="AR181" s="22">
        <v>271.649</v>
      </c>
      <c r="AS181" s="22">
        <v>-1.67145E-2</v>
      </c>
      <c r="AT181" s="22">
        <v>171</v>
      </c>
      <c r="AU181" s="22">
        <v>0.98785400000000001</v>
      </c>
      <c r="AV181">
        <f t="shared" si="40"/>
        <v>16.714500000000001</v>
      </c>
      <c r="AW181">
        <f t="shared" si="41"/>
        <v>16.529336769</v>
      </c>
      <c r="AX181" s="9"/>
      <c r="AY181" s="22">
        <v>0.76110800000000001</v>
      </c>
      <c r="AZ181" s="22">
        <v>325.327</v>
      </c>
      <c r="BA181" s="22">
        <v>-1.6821300000000001E-2</v>
      </c>
      <c r="BB181" s="22">
        <v>171</v>
      </c>
      <c r="BC181" s="22">
        <v>0.76019300000000001</v>
      </c>
      <c r="BD181">
        <f t="shared" si="42"/>
        <v>16.821300000000001</v>
      </c>
      <c r="BE181">
        <f t="shared" si="43"/>
        <v>12.802826000400001</v>
      </c>
      <c r="BH181" s="9"/>
      <c r="BI181" s="22">
        <v>0.98892199999999997</v>
      </c>
      <c r="BJ181" s="22">
        <v>384.49700000000001</v>
      </c>
      <c r="BK181" s="22">
        <v>-1.6693099999999999E-2</v>
      </c>
      <c r="BL181" s="22">
        <v>171</v>
      </c>
      <c r="BM181" s="22">
        <v>0.98815900000000001</v>
      </c>
      <c r="BN181">
        <f t="shared" si="44"/>
        <v>16.693099999999998</v>
      </c>
      <c r="BO181">
        <f t="shared" si="45"/>
        <v>16.508173838199998</v>
      </c>
      <c r="BP181" s="9"/>
      <c r="BQ181" s="22">
        <v>0.76110800000000001</v>
      </c>
      <c r="BR181" s="22">
        <v>459.21499999999997</v>
      </c>
      <c r="BS181" s="22">
        <v>-1.6833500000000001E-2</v>
      </c>
      <c r="BT181" s="22">
        <v>171</v>
      </c>
      <c r="BU181" s="22">
        <v>0.76019300000000001</v>
      </c>
      <c r="BV181">
        <f t="shared" si="46"/>
        <v>16.833500000000001</v>
      </c>
      <c r="BW181">
        <f t="shared" si="47"/>
        <v>12.812111518</v>
      </c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82.807900000000004</v>
      </c>
      <c r="I182" s="22">
        <v>-1.6467300000000001E-2</v>
      </c>
      <c r="J182" s="22">
        <v>172</v>
      </c>
      <c r="K182" s="22">
        <v>0.98297100000000004</v>
      </c>
      <c r="L182">
        <f t="shared" si="32"/>
        <v>16.467300000000002</v>
      </c>
      <c r="M182">
        <f t="shared" si="33"/>
        <v>16.201962395100001</v>
      </c>
      <c r="N182" s="9"/>
      <c r="O182" s="22">
        <v>0.76614400000000005</v>
      </c>
      <c r="P182" s="22">
        <v>172.04400000000001</v>
      </c>
      <c r="Q182" s="22">
        <v>-1.6665599999999999E-2</v>
      </c>
      <c r="R182" s="22">
        <v>172</v>
      </c>
      <c r="S182" s="22">
        <v>0.76599099999999998</v>
      </c>
      <c r="T182">
        <f t="shared" si="34"/>
        <v>16.665599999999998</v>
      </c>
      <c r="U182">
        <f t="shared" si="35"/>
        <v>12.768249446399999</v>
      </c>
      <c r="X182" s="9"/>
      <c r="Y182" s="22">
        <v>0.98388699999999996</v>
      </c>
      <c r="Z182" s="22">
        <v>122.11799999999999</v>
      </c>
      <c r="AA182" s="22">
        <v>-1.6684000000000001E-2</v>
      </c>
      <c r="AB182" s="22">
        <v>172</v>
      </c>
      <c r="AC182" s="22">
        <v>0.98297100000000004</v>
      </c>
      <c r="AD182">
        <f t="shared" si="36"/>
        <v>16.684000000000001</v>
      </c>
      <c r="AE182">
        <f t="shared" si="37"/>
        <v>16.415170708000002</v>
      </c>
      <c r="AF182" s="9"/>
      <c r="AG182" s="22">
        <v>0.76614400000000005</v>
      </c>
      <c r="AH182" s="22">
        <v>207.11099999999999</v>
      </c>
      <c r="AI182" s="22">
        <v>-1.6857899999999999E-2</v>
      </c>
      <c r="AJ182" s="22">
        <v>172</v>
      </c>
      <c r="AK182" s="22">
        <v>0.76507599999999998</v>
      </c>
      <c r="AL182">
        <f t="shared" si="38"/>
        <v>16.857899999999997</v>
      </c>
      <c r="AM182">
        <f t="shared" si="39"/>
        <v>12.915578937599999</v>
      </c>
      <c r="AP182" s="9"/>
      <c r="AQ182" s="22">
        <v>0.98388699999999996</v>
      </c>
      <c r="AR182" s="22">
        <v>271.75</v>
      </c>
      <c r="AS182" s="22">
        <v>-1.67175E-2</v>
      </c>
      <c r="AT182" s="22">
        <v>172</v>
      </c>
      <c r="AU182" s="22">
        <v>0.98266600000000004</v>
      </c>
      <c r="AV182">
        <f t="shared" si="40"/>
        <v>16.717500000000001</v>
      </c>
      <c r="AW182">
        <f t="shared" si="41"/>
        <v>16.448130922499999</v>
      </c>
      <c r="AX182" s="9"/>
      <c r="AY182" s="22">
        <v>0.76614400000000005</v>
      </c>
      <c r="AZ182" s="22">
        <v>325.428</v>
      </c>
      <c r="BA182" s="22">
        <v>-1.6821300000000001E-2</v>
      </c>
      <c r="BB182" s="22">
        <v>172</v>
      </c>
      <c r="BC182" s="22">
        <v>0.76538099999999998</v>
      </c>
      <c r="BD182">
        <f t="shared" si="42"/>
        <v>16.821300000000001</v>
      </c>
      <c r="BE182">
        <f t="shared" si="43"/>
        <v>12.887538067200001</v>
      </c>
      <c r="BH182" s="9"/>
      <c r="BI182" s="22">
        <v>0.98388699999999996</v>
      </c>
      <c r="BJ182" s="22">
        <v>384.59800000000001</v>
      </c>
      <c r="BK182" s="22">
        <v>-1.6711400000000001E-2</v>
      </c>
      <c r="BL182" s="22">
        <v>172</v>
      </c>
      <c r="BM182" s="22">
        <v>0.98327600000000004</v>
      </c>
      <c r="BN182">
        <f t="shared" si="44"/>
        <v>16.711400000000001</v>
      </c>
      <c r="BO182">
        <f t="shared" si="45"/>
        <v>16.442129211800001</v>
      </c>
      <c r="BP182" s="9"/>
      <c r="BQ182" s="22">
        <v>0.76614400000000005</v>
      </c>
      <c r="BR182" s="22">
        <v>459.31599999999997</v>
      </c>
      <c r="BS182" s="22">
        <v>-1.6827399999999999E-2</v>
      </c>
      <c r="BT182" s="22">
        <v>172</v>
      </c>
      <c r="BU182" s="22">
        <v>0.76538099999999998</v>
      </c>
      <c r="BV182">
        <f t="shared" si="46"/>
        <v>16.827400000000001</v>
      </c>
      <c r="BW182">
        <f t="shared" si="47"/>
        <v>12.892211545600002</v>
      </c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82.908600000000007</v>
      </c>
      <c r="I183" s="22">
        <v>-1.6476399999999999E-2</v>
      </c>
      <c r="J183" s="22">
        <v>173</v>
      </c>
      <c r="K183" s="22">
        <v>0.97778299999999996</v>
      </c>
      <c r="L183">
        <f t="shared" si="32"/>
        <v>16.476399999999998</v>
      </c>
      <c r="M183">
        <f t="shared" si="33"/>
        <v>16.1279406164</v>
      </c>
      <c r="N183" s="9"/>
      <c r="O183" s="22">
        <v>0.77117899999999995</v>
      </c>
      <c r="P183" s="22">
        <v>172.14500000000001</v>
      </c>
      <c r="Q183" s="22">
        <v>-1.66748E-2</v>
      </c>
      <c r="R183" s="22">
        <v>173</v>
      </c>
      <c r="S183" s="22">
        <v>0.77026399999999995</v>
      </c>
      <c r="T183">
        <f t="shared" si="34"/>
        <v>16.674800000000001</v>
      </c>
      <c r="U183">
        <f t="shared" si="35"/>
        <v>12.8592555892</v>
      </c>
      <c r="X183" s="9"/>
      <c r="Y183" s="22">
        <v>0.97885100000000003</v>
      </c>
      <c r="Z183" s="22">
        <v>122.218</v>
      </c>
      <c r="AA183" s="22">
        <v>-1.6708400000000002E-2</v>
      </c>
      <c r="AB183" s="22">
        <v>173</v>
      </c>
      <c r="AC183" s="22">
        <v>0.97717299999999996</v>
      </c>
      <c r="AD183">
        <f t="shared" si="36"/>
        <v>16.708400000000001</v>
      </c>
      <c r="AE183">
        <f t="shared" si="37"/>
        <v>16.3550340484</v>
      </c>
      <c r="AF183" s="9"/>
      <c r="AG183" s="22">
        <v>0.77117899999999995</v>
      </c>
      <c r="AH183" s="22">
        <v>207.21199999999999</v>
      </c>
      <c r="AI183" s="22">
        <v>-1.6857899999999999E-2</v>
      </c>
      <c r="AJ183" s="22">
        <v>173</v>
      </c>
      <c r="AK183" s="22">
        <v>0.76995800000000003</v>
      </c>
      <c r="AL183">
        <f t="shared" si="38"/>
        <v>16.857899999999997</v>
      </c>
      <c r="AM183">
        <f t="shared" si="39"/>
        <v>13.000458464099998</v>
      </c>
      <c r="AP183" s="9"/>
      <c r="AQ183" s="22">
        <v>0.97885100000000003</v>
      </c>
      <c r="AR183" s="22">
        <v>271.851</v>
      </c>
      <c r="AS183" s="22">
        <v>-1.67175E-2</v>
      </c>
      <c r="AT183" s="22">
        <v>173</v>
      </c>
      <c r="AU183" s="22">
        <v>0.97808799999999996</v>
      </c>
      <c r="AV183">
        <f t="shared" si="40"/>
        <v>16.717500000000001</v>
      </c>
      <c r="AW183">
        <f t="shared" si="41"/>
        <v>16.363941592500002</v>
      </c>
      <c r="AX183" s="9"/>
      <c r="AY183" s="22">
        <v>0.77117899999999995</v>
      </c>
      <c r="AZ183" s="22">
        <v>325.529</v>
      </c>
      <c r="BA183" s="22">
        <v>-1.6848800000000001E-2</v>
      </c>
      <c r="BB183" s="22">
        <v>173</v>
      </c>
      <c r="BC183" s="22">
        <v>0.77026399999999995</v>
      </c>
      <c r="BD183">
        <f t="shared" si="42"/>
        <v>16.848800000000001</v>
      </c>
      <c r="BE183">
        <f t="shared" si="43"/>
        <v>12.9934407352</v>
      </c>
      <c r="BH183" s="9"/>
      <c r="BI183" s="22">
        <v>0.97885100000000003</v>
      </c>
      <c r="BJ183" s="22">
        <v>384.69799999999998</v>
      </c>
      <c r="BK183" s="22">
        <v>-1.67145E-2</v>
      </c>
      <c r="BL183" s="22">
        <v>173</v>
      </c>
      <c r="BM183" s="22">
        <v>0.97747799999999996</v>
      </c>
      <c r="BN183">
        <f t="shared" si="44"/>
        <v>16.714500000000001</v>
      </c>
      <c r="BO183">
        <f t="shared" si="45"/>
        <v>16.3610050395</v>
      </c>
      <c r="BP183" s="9"/>
      <c r="BQ183" s="22">
        <v>0.77117899999999995</v>
      </c>
      <c r="BR183" s="22">
        <v>459.41699999999997</v>
      </c>
      <c r="BS183" s="22">
        <v>-1.6821300000000001E-2</v>
      </c>
      <c r="BT183" s="22">
        <v>173</v>
      </c>
      <c r="BU183" s="22">
        <v>0.77026399999999995</v>
      </c>
      <c r="BV183">
        <f t="shared" si="46"/>
        <v>16.821300000000001</v>
      </c>
      <c r="BW183">
        <f t="shared" si="47"/>
        <v>12.9722333127</v>
      </c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83.009299999999996</v>
      </c>
      <c r="I184" s="22">
        <v>-1.64856E-2</v>
      </c>
      <c r="J184" s="22">
        <v>174</v>
      </c>
      <c r="K184" s="22">
        <v>0.97320600000000002</v>
      </c>
      <c r="L184">
        <f t="shared" si="32"/>
        <v>16.485599999999998</v>
      </c>
      <c r="M184">
        <f t="shared" si="33"/>
        <v>16.053941049599999</v>
      </c>
      <c r="N184" s="9"/>
      <c r="O184" s="22">
        <v>0.77621499999999999</v>
      </c>
      <c r="P184" s="22">
        <v>172.24600000000001</v>
      </c>
      <c r="Q184" s="22">
        <v>-1.6656500000000001E-2</v>
      </c>
      <c r="R184" s="22">
        <v>174</v>
      </c>
      <c r="S184" s="22">
        <v>0.775146</v>
      </c>
      <c r="T184">
        <f t="shared" si="34"/>
        <v>16.656500000000001</v>
      </c>
      <c r="U184">
        <f t="shared" si="35"/>
        <v>12.929025147500001</v>
      </c>
      <c r="X184" s="9"/>
      <c r="Y184" s="22">
        <v>0.97381600000000001</v>
      </c>
      <c r="Z184" s="22">
        <v>122.319</v>
      </c>
      <c r="AA184" s="22">
        <v>-1.6705299999999999E-2</v>
      </c>
      <c r="AB184" s="22">
        <v>174</v>
      </c>
      <c r="AC184" s="22">
        <v>0.97320600000000002</v>
      </c>
      <c r="AD184">
        <f t="shared" si="36"/>
        <v>16.705299999999998</v>
      </c>
      <c r="AE184">
        <f t="shared" si="37"/>
        <v>16.267888424799999</v>
      </c>
      <c r="AF184" s="9"/>
      <c r="AG184" s="22">
        <v>0.77621499999999999</v>
      </c>
      <c r="AH184" s="22">
        <v>207.31200000000001</v>
      </c>
      <c r="AI184" s="22">
        <v>-1.6842699999999999E-2</v>
      </c>
      <c r="AJ184" s="22">
        <v>174</v>
      </c>
      <c r="AK184" s="22">
        <v>0.774231</v>
      </c>
      <c r="AL184">
        <f t="shared" si="38"/>
        <v>16.842699999999997</v>
      </c>
      <c r="AM184">
        <f t="shared" si="39"/>
        <v>13.073556380499998</v>
      </c>
      <c r="AP184" s="9"/>
      <c r="AQ184" s="22">
        <v>0.97381600000000001</v>
      </c>
      <c r="AR184" s="22">
        <v>271.95100000000002</v>
      </c>
      <c r="AS184" s="22">
        <v>-1.6705299999999999E-2</v>
      </c>
      <c r="AT184" s="22">
        <v>174</v>
      </c>
      <c r="AU184" s="22">
        <v>0.97320600000000002</v>
      </c>
      <c r="AV184">
        <f t="shared" si="40"/>
        <v>16.705299999999998</v>
      </c>
      <c r="AW184">
        <f t="shared" si="41"/>
        <v>16.267888424799999</v>
      </c>
      <c r="AX184" s="9"/>
      <c r="AY184" s="22">
        <v>0.77621499999999999</v>
      </c>
      <c r="AZ184" s="22">
        <v>325.62900000000002</v>
      </c>
      <c r="BA184" s="22">
        <v>-1.6818199999999998E-2</v>
      </c>
      <c r="BB184" s="22">
        <v>174</v>
      </c>
      <c r="BC184" s="22">
        <v>0.77545200000000003</v>
      </c>
      <c r="BD184">
        <f t="shared" si="42"/>
        <v>16.818199999999997</v>
      </c>
      <c r="BE184">
        <f t="shared" si="43"/>
        <v>13.054539112999997</v>
      </c>
      <c r="BH184" s="9"/>
      <c r="BI184" s="22">
        <v>0.97381600000000001</v>
      </c>
      <c r="BJ184" s="22">
        <v>384.79899999999998</v>
      </c>
      <c r="BK184" s="22">
        <v>-1.6720599999999999E-2</v>
      </c>
      <c r="BL184" s="22">
        <v>174</v>
      </c>
      <c r="BM184" s="22">
        <v>0.97351100000000002</v>
      </c>
      <c r="BN184">
        <f t="shared" si="44"/>
        <v>16.720599999999997</v>
      </c>
      <c r="BO184">
        <f t="shared" si="45"/>
        <v>16.282787809599998</v>
      </c>
      <c r="BP184" s="9"/>
      <c r="BQ184" s="22">
        <v>0.77621499999999999</v>
      </c>
      <c r="BR184" s="22">
        <v>459.517</v>
      </c>
      <c r="BS184" s="22">
        <v>-1.6818199999999998E-2</v>
      </c>
      <c r="BT184" s="22">
        <v>174</v>
      </c>
      <c r="BU184" s="22">
        <v>0.775146</v>
      </c>
      <c r="BV184">
        <f t="shared" si="46"/>
        <v>16.818199999999997</v>
      </c>
      <c r="BW184">
        <f t="shared" si="47"/>
        <v>13.054539112999997</v>
      </c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83.11</v>
      </c>
      <c r="I185" s="22">
        <v>-1.6488599999999999E-2</v>
      </c>
      <c r="J185" s="22">
        <v>175</v>
      </c>
      <c r="K185" s="22">
        <v>0.96771200000000002</v>
      </c>
      <c r="L185">
        <f t="shared" si="32"/>
        <v>16.488599999999998</v>
      </c>
      <c r="M185">
        <f t="shared" si="33"/>
        <v>15.973842396599998</v>
      </c>
      <c r="N185" s="9"/>
      <c r="O185" s="22">
        <v>0.78125</v>
      </c>
      <c r="P185" s="22">
        <v>172.346</v>
      </c>
      <c r="Q185" s="22">
        <v>-1.66626E-2</v>
      </c>
      <c r="R185" s="22">
        <v>175</v>
      </c>
      <c r="S185" s="22">
        <v>0.78064</v>
      </c>
      <c r="T185">
        <f t="shared" si="34"/>
        <v>16.662600000000001</v>
      </c>
      <c r="U185">
        <f t="shared" si="35"/>
        <v>13.017656250000002</v>
      </c>
      <c r="X185" s="9"/>
      <c r="Y185" s="22">
        <v>0.968781</v>
      </c>
      <c r="Z185" s="22">
        <v>122.42</v>
      </c>
      <c r="AA185" s="22">
        <v>-1.6699200000000001E-2</v>
      </c>
      <c r="AB185" s="22">
        <v>175</v>
      </c>
      <c r="AC185" s="22">
        <v>0.96771200000000002</v>
      </c>
      <c r="AD185">
        <f t="shared" si="36"/>
        <v>16.699200000000001</v>
      </c>
      <c r="AE185">
        <f t="shared" si="37"/>
        <v>16.177867675200002</v>
      </c>
      <c r="AF185" s="9"/>
      <c r="AG185" s="22">
        <v>0.78125</v>
      </c>
      <c r="AH185" s="22">
        <v>207.41300000000001</v>
      </c>
      <c r="AI185" s="22">
        <v>-1.6848800000000001E-2</v>
      </c>
      <c r="AJ185" s="22">
        <v>175</v>
      </c>
      <c r="AK185" s="22">
        <v>0.78064</v>
      </c>
      <c r="AL185">
        <f t="shared" si="38"/>
        <v>16.848800000000001</v>
      </c>
      <c r="AM185">
        <f t="shared" si="39"/>
        <v>13.163125000000001</v>
      </c>
      <c r="AP185" s="9"/>
      <c r="AQ185" s="22">
        <v>0.968781</v>
      </c>
      <c r="AR185" s="22">
        <v>272.05200000000002</v>
      </c>
      <c r="AS185" s="22">
        <v>-1.67175E-2</v>
      </c>
      <c r="AT185" s="22">
        <v>175</v>
      </c>
      <c r="AU185" s="22">
        <v>0.96801800000000005</v>
      </c>
      <c r="AV185">
        <f t="shared" si="40"/>
        <v>16.717500000000001</v>
      </c>
      <c r="AW185">
        <f t="shared" si="41"/>
        <v>16.195596367500002</v>
      </c>
      <c r="AX185" s="9"/>
      <c r="AY185" s="22">
        <v>0.78125</v>
      </c>
      <c r="AZ185" s="22">
        <v>325.73</v>
      </c>
      <c r="BA185" s="22">
        <v>-1.6802999999999998E-2</v>
      </c>
      <c r="BB185" s="22">
        <v>175</v>
      </c>
      <c r="BC185" s="22">
        <v>0.78033399999999997</v>
      </c>
      <c r="BD185">
        <f t="shared" si="42"/>
        <v>16.802999999999997</v>
      </c>
      <c r="BE185">
        <f t="shared" si="43"/>
        <v>13.127343749999998</v>
      </c>
      <c r="BH185" s="9"/>
      <c r="BI185" s="22">
        <v>0.968781</v>
      </c>
      <c r="BJ185" s="22">
        <v>384.9</v>
      </c>
      <c r="BK185" s="22">
        <v>-1.6726700000000001E-2</v>
      </c>
      <c r="BL185" s="22">
        <v>175</v>
      </c>
      <c r="BM185" s="22">
        <v>0.96710200000000002</v>
      </c>
      <c r="BN185">
        <f t="shared" si="44"/>
        <v>16.726700000000001</v>
      </c>
      <c r="BO185">
        <f t="shared" si="45"/>
        <v>16.204509152700002</v>
      </c>
      <c r="BP185" s="9"/>
      <c r="BQ185" s="22">
        <v>0.78125</v>
      </c>
      <c r="BR185" s="22">
        <v>459.61799999999999</v>
      </c>
      <c r="BS185" s="22">
        <v>-1.6806000000000001E-2</v>
      </c>
      <c r="BT185" s="22">
        <v>175</v>
      </c>
      <c r="BU185" s="22">
        <v>0.78033399999999997</v>
      </c>
      <c r="BV185">
        <f t="shared" si="46"/>
        <v>16.806000000000001</v>
      </c>
      <c r="BW185">
        <f t="shared" si="47"/>
        <v>13.129687500000001</v>
      </c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83.210700000000003</v>
      </c>
      <c r="I186" s="22">
        <v>-1.6476399999999999E-2</v>
      </c>
      <c r="J186" s="22">
        <v>176</v>
      </c>
      <c r="K186" s="22">
        <v>0.96252400000000005</v>
      </c>
      <c r="L186">
        <f t="shared" si="32"/>
        <v>16.476399999999998</v>
      </c>
      <c r="M186">
        <f t="shared" si="33"/>
        <v>15.879048117999998</v>
      </c>
      <c r="N186" s="9"/>
      <c r="O186" s="22">
        <v>0.78628500000000001</v>
      </c>
      <c r="P186" s="22">
        <v>172.447</v>
      </c>
      <c r="Q186" s="22">
        <v>-1.6653399999999999E-2</v>
      </c>
      <c r="R186" s="22">
        <v>176</v>
      </c>
      <c r="S186" s="22">
        <v>0.78582799999999997</v>
      </c>
      <c r="T186">
        <f t="shared" si="34"/>
        <v>16.653399999999998</v>
      </c>
      <c r="U186">
        <f t="shared" si="35"/>
        <v>13.094318618999999</v>
      </c>
      <c r="X186" s="9"/>
      <c r="Y186" s="22">
        <v>0.96374499999999996</v>
      </c>
      <c r="Z186" s="22">
        <v>122.52</v>
      </c>
      <c r="AA186" s="22">
        <v>-1.6708400000000002E-2</v>
      </c>
      <c r="AB186" s="22">
        <v>176</v>
      </c>
      <c r="AC186" s="22">
        <v>0.96282999999999996</v>
      </c>
      <c r="AD186">
        <f t="shared" si="36"/>
        <v>16.708400000000001</v>
      </c>
      <c r="AE186">
        <f t="shared" si="37"/>
        <v>16.102636958000001</v>
      </c>
      <c r="AF186" s="9"/>
      <c r="AG186" s="22">
        <v>0.78628500000000001</v>
      </c>
      <c r="AH186" s="22">
        <v>207.51400000000001</v>
      </c>
      <c r="AI186" s="22">
        <v>-1.68518E-2</v>
      </c>
      <c r="AJ186" s="22">
        <v>176</v>
      </c>
      <c r="AK186" s="22">
        <v>0.78521700000000005</v>
      </c>
      <c r="AL186">
        <f t="shared" si="38"/>
        <v>16.851800000000001</v>
      </c>
      <c r="AM186">
        <f t="shared" si="39"/>
        <v>13.250317563000001</v>
      </c>
      <c r="AP186" s="9"/>
      <c r="AQ186" s="22">
        <v>0.96374499999999996</v>
      </c>
      <c r="AR186" s="22">
        <v>272.15300000000002</v>
      </c>
      <c r="AS186" s="22">
        <v>-1.6720599999999999E-2</v>
      </c>
      <c r="AT186" s="22">
        <v>176</v>
      </c>
      <c r="AU186" s="22">
        <v>0.96252400000000005</v>
      </c>
      <c r="AV186">
        <f t="shared" si="40"/>
        <v>16.720599999999997</v>
      </c>
      <c r="AW186">
        <f t="shared" si="41"/>
        <v>16.114394646999997</v>
      </c>
      <c r="AX186" s="9"/>
      <c r="AY186" s="22">
        <v>0.78628500000000001</v>
      </c>
      <c r="AZ186" s="22">
        <v>325.83100000000002</v>
      </c>
      <c r="BA186" s="22">
        <v>-1.68243E-2</v>
      </c>
      <c r="BB186" s="22">
        <v>176</v>
      </c>
      <c r="BC186" s="22">
        <v>0.78552200000000005</v>
      </c>
      <c r="BD186">
        <f t="shared" si="42"/>
        <v>16.824300000000001</v>
      </c>
      <c r="BE186">
        <f t="shared" si="43"/>
        <v>13.2286947255</v>
      </c>
      <c r="BH186" s="9"/>
      <c r="BI186" s="22">
        <v>0.96374499999999996</v>
      </c>
      <c r="BJ186" s="22">
        <v>385.00099999999998</v>
      </c>
      <c r="BK186" s="22">
        <v>-1.67297E-2</v>
      </c>
      <c r="BL186" s="22">
        <v>176</v>
      </c>
      <c r="BM186" s="22">
        <v>0.96252400000000005</v>
      </c>
      <c r="BN186">
        <f t="shared" si="44"/>
        <v>16.729700000000001</v>
      </c>
      <c r="BO186">
        <f t="shared" si="45"/>
        <v>16.123164726500001</v>
      </c>
      <c r="BP186" s="9"/>
      <c r="BQ186" s="22">
        <v>0.78628500000000001</v>
      </c>
      <c r="BR186" s="22">
        <v>459.71899999999999</v>
      </c>
      <c r="BS186" s="22">
        <v>-1.6806000000000001E-2</v>
      </c>
      <c r="BT186" s="22">
        <v>176</v>
      </c>
      <c r="BU186" s="22">
        <v>0.78521700000000005</v>
      </c>
      <c r="BV186">
        <f t="shared" si="46"/>
        <v>16.806000000000001</v>
      </c>
      <c r="BW186">
        <f t="shared" si="47"/>
        <v>13.214305710000001</v>
      </c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83.311400000000006</v>
      </c>
      <c r="I187" s="22">
        <v>-1.64948E-2</v>
      </c>
      <c r="J187" s="22">
        <v>177</v>
      </c>
      <c r="K187" s="22">
        <v>0.95672599999999997</v>
      </c>
      <c r="L187">
        <f t="shared" si="32"/>
        <v>16.494800000000001</v>
      </c>
      <c r="M187">
        <f t="shared" si="33"/>
        <v>15.813729708</v>
      </c>
      <c r="N187" s="9"/>
      <c r="O187" s="22">
        <v>0.79132100000000005</v>
      </c>
      <c r="P187" s="22">
        <v>172.548</v>
      </c>
      <c r="Q187" s="22">
        <v>-1.66473E-2</v>
      </c>
      <c r="R187" s="22">
        <v>177</v>
      </c>
      <c r="S187" s="22">
        <v>0.79040500000000002</v>
      </c>
      <c r="T187">
        <f t="shared" si="34"/>
        <v>16.647300000000001</v>
      </c>
      <c r="U187">
        <f t="shared" si="35"/>
        <v>13.173358083300002</v>
      </c>
      <c r="X187" s="9"/>
      <c r="Y187" s="22">
        <v>0.95870999999999995</v>
      </c>
      <c r="Z187" s="22">
        <v>122.621</v>
      </c>
      <c r="AA187" s="22">
        <v>-1.6687E-2</v>
      </c>
      <c r="AB187" s="22">
        <v>177</v>
      </c>
      <c r="AC187" s="22">
        <v>0.95764199999999999</v>
      </c>
      <c r="AD187">
        <f t="shared" si="36"/>
        <v>16.687000000000001</v>
      </c>
      <c r="AE187">
        <f t="shared" si="37"/>
        <v>15.997993770000001</v>
      </c>
      <c r="AF187" s="9"/>
      <c r="AG187" s="22">
        <v>0.79132100000000005</v>
      </c>
      <c r="AH187" s="22">
        <v>207.61500000000001</v>
      </c>
      <c r="AI187" s="22">
        <v>-1.6842699999999999E-2</v>
      </c>
      <c r="AJ187" s="22">
        <v>177</v>
      </c>
      <c r="AK187" s="22">
        <v>0.79071000000000002</v>
      </c>
      <c r="AL187">
        <f t="shared" si="38"/>
        <v>16.842699999999997</v>
      </c>
      <c r="AM187">
        <f t="shared" si="39"/>
        <v>13.327982206699998</v>
      </c>
      <c r="AP187" s="9"/>
      <c r="AQ187" s="22">
        <v>0.95870999999999995</v>
      </c>
      <c r="AR187" s="22">
        <v>272.25400000000002</v>
      </c>
      <c r="AS187" s="22">
        <v>-1.6708400000000002E-2</v>
      </c>
      <c r="AT187" s="22">
        <v>177</v>
      </c>
      <c r="AU187" s="22">
        <v>0.95733599999999996</v>
      </c>
      <c r="AV187">
        <f t="shared" si="40"/>
        <v>16.708400000000001</v>
      </c>
      <c r="AW187">
        <f t="shared" si="41"/>
        <v>16.018510163999998</v>
      </c>
      <c r="AX187" s="9"/>
      <c r="AY187" s="22">
        <v>0.79132100000000005</v>
      </c>
      <c r="AZ187" s="22">
        <v>325.93099999999998</v>
      </c>
      <c r="BA187" s="22">
        <v>-1.6827399999999999E-2</v>
      </c>
      <c r="BB187" s="22">
        <v>177</v>
      </c>
      <c r="BC187" s="22">
        <v>0.79101600000000005</v>
      </c>
      <c r="BD187">
        <f t="shared" si="42"/>
        <v>16.827400000000001</v>
      </c>
      <c r="BE187">
        <f t="shared" si="43"/>
        <v>13.315874995400002</v>
      </c>
      <c r="BH187" s="9"/>
      <c r="BI187" s="22">
        <v>0.95870999999999995</v>
      </c>
      <c r="BJ187" s="22">
        <v>385.101</v>
      </c>
      <c r="BK187" s="22">
        <v>-1.6732799999999999E-2</v>
      </c>
      <c r="BL187" s="22">
        <v>177</v>
      </c>
      <c r="BM187" s="22">
        <v>0.95855699999999999</v>
      </c>
      <c r="BN187">
        <f t="shared" si="44"/>
        <v>16.732799999999997</v>
      </c>
      <c r="BO187">
        <f t="shared" si="45"/>
        <v>16.041902687999997</v>
      </c>
      <c r="BP187" s="9"/>
      <c r="BQ187" s="22">
        <v>0.79132100000000005</v>
      </c>
      <c r="BR187" s="22">
        <v>459.81900000000002</v>
      </c>
      <c r="BS187" s="22">
        <v>-1.6815199999999999E-2</v>
      </c>
      <c r="BT187" s="22">
        <v>177</v>
      </c>
      <c r="BU187" s="22">
        <v>0.79040500000000002</v>
      </c>
      <c r="BV187">
        <f t="shared" si="46"/>
        <v>16.815199999999997</v>
      </c>
      <c r="BW187">
        <f t="shared" si="47"/>
        <v>13.306220879199998</v>
      </c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83.412099999999995</v>
      </c>
      <c r="I188" s="22">
        <v>-1.6503899999999998E-2</v>
      </c>
      <c r="J188" s="22">
        <v>178</v>
      </c>
      <c r="K188" s="22">
        <v>0.95214799999999999</v>
      </c>
      <c r="L188">
        <f t="shared" si="32"/>
        <v>16.503899999999998</v>
      </c>
      <c r="M188">
        <f t="shared" si="33"/>
        <v>15.739340328599999</v>
      </c>
      <c r="N188" s="9"/>
      <c r="O188" s="22">
        <v>0.79635599999999995</v>
      </c>
      <c r="P188" s="22">
        <v>172.649</v>
      </c>
      <c r="Q188" s="22">
        <v>-1.6641199999999998E-2</v>
      </c>
      <c r="R188" s="22">
        <v>178</v>
      </c>
      <c r="S188" s="22">
        <v>0.79528799999999999</v>
      </c>
      <c r="T188">
        <f t="shared" si="34"/>
        <v>16.641199999999998</v>
      </c>
      <c r="U188">
        <f t="shared" si="35"/>
        <v>13.252319467199998</v>
      </c>
      <c r="X188" s="9"/>
      <c r="Y188" s="22">
        <v>0.95367400000000002</v>
      </c>
      <c r="Z188" s="22">
        <v>122.72199999999999</v>
      </c>
      <c r="AA188" s="22">
        <v>-1.6705299999999999E-2</v>
      </c>
      <c r="AB188" s="22">
        <v>178</v>
      </c>
      <c r="AC188" s="22">
        <v>0.95275900000000002</v>
      </c>
      <c r="AD188">
        <f t="shared" si="36"/>
        <v>16.705299999999998</v>
      </c>
      <c r="AE188">
        <f t="shared" si="37"/>
        <v>15.931410272199997</v>
      </c>
      <c r="AF188" s="9"/>
      <c r="AG188" s="22">
        <v>0.79635599999999995</v>
      </c>
      <c r="AH188" s="22">
        <v>207.715</v>
      </c>
      <c r="AI188" s="22">
        <v>-1.6845700000000002E-2</v>
      </c>
      <c r="AJ188" s="22">
        <v>178</v>
      </c>
      <c r="AK188" s="22">
        <v>0.79559299999999999</v>
      </c>
      <c r="AL188">
        <f t="shared" si="38"/>
        <v>16.845700000000001</v>
      </c>
      <c r="AM188">
        <f t="shared" si="39"/>
        <v>13.4151742692</v>
      </c>
      <c r="AP188" s="9"/>
      <c r="AQ188" s="22">
        <v>0.95367400000000002</v>
      </c>
      <c r="AR188" s="22">
        <v>272.35399999999998</v>
      </c>
      <c r="AS188" s="22">
        <v>-1.67145E-2</v>
      </c>
      <c r="AT188" s="22">
        <v>178</v>
      </c>
      <c r="AU188" s="22">
        <v>0.95336900000000002</v>
      </c>
      <c r="AV188">
        <f t="shared" si="40"/>
        <v>16.714500000000001</v>
      </c>
      <c r="AW188">
        <f t="shared" si="41"/>
        <v>15.940184073000001</v>
      </c>
      <c r="AX188" s="9"/>
      <c r="AY188" s="22">
        <v>0.79635599999999995</v>
      </c>
      <c r="AZ188" s="22">
        <v>326.03199999999998</v>
      </c>
      <c r="BA188" s="22">
        <v>-1.68243E-2</v>
      </c>
      <c r="BB188" s="22">
        <v>178</v>
      </c>
      <c r="BC188" s="22">
        <v>0.79559299999999999</v>
      </c>
      <c r="BD188">
        <f t="shared" si="42"/>
        <v>16.824300000000001</v>
      </c>
      <c r="BE188">
        <f t="shared" si="43"/>
        <v>13.3981322508</v>
      </c>
      <c r="BH188" s="9"/>
      <c r="BI188" s="22">
        <v>0.95367400000000002</v>
      </c>
      <c r="BJ188" s="22">
        <v>385.202</v>
      </c>
      <c r="BK188" s="22">
        <v>-1.6723600000000002E-2</v>
      </c>
      <c r="BL188" s="22">
        <v>178</v>
      </c>
      <c r="BM188" s="22">
        <v>0.95275900000000002</v>
      </c>
      <c r="BN188">
        <f t="shared" si="44"/>
        <v>16.723600000000001</v>
      </c>
      <c r="BO188">
        <f t="shared" si="45"/>
        <v>15.948862506400001</v>
      </c>
      <c r="BP188" s="9"/>
      <c r="BQ188" s="22">
        <v>0.79635599999999995</v>
      </c>
      <c r="BR188" s="22">
        <v>459.92</v>
      </c>
      <c r="BS188" s="22">
        <v>-1.6806000000000001E-2</v>
      </c>
      <c r="BT188" s="22">
        <v>178</v>
      </c>
      <c r="BU188" s="22">
        <v>0.79528799999999999</v>
      </c>
      <c r="BV188">
        <f t="shared" si="46"/>
        <v>16.806000000000001</v>
      </c>
      <c r="BW188">
        <f t="shared" si="47"/>
        <v>13.383558936</v>
      </c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83.512799999999999</v>
      </c>
      <c r="I189" s="22">
        <v>-1.64978E-2</v>
      </c>
      <c r="J189" s="22">
        <v>179</v>
      </c>
      <c r="K189" s="22">
        <v>0.94787600000000005</v>
      </c>
      <c r="L189">
        <f t="shared" si="32"/>
        <v>16.497800000000002</v>
      </c>
      <c r="M189">
        <f t="shared" si="33"/>
        <v>15.650456494200002</v>
      </c>
      <c r="N189" s="9"/>
      <c r="O189" s="22">
        <v>0.80139199999999999</v>
      </c>
      <c r="P189" s="22">
        <v>172.749</v>
      </c>
      <c r="Q189" s="22">
        <v>-1.66473E-2</v>
      </c>
      <c r="R189" s="22">
        <v>179</v>
      </c>
      <c r="S189" s="22">
        <v>0.80017099999999997</v>
      </c>
      <c r="T189">
        <f t="shared" si="34"/>
        <v>16.647300000000001</v>
      </c>
      <c r="U189">
        <f t="shared" si="35"/>
        <v>13.3410130416</v>
      </c>
      <c r="X189" s="9"/>
      <c r="Y189" s="22">
        <v>0.94863900000000001</v>
      </c>
      <c r="Z189" s="22">
        <v>122.82299999999999</v>
      </c>
      <c r="AA189" s="22">
        <v>-1.67145E-2</v>
      </c>
      <c r="AB189" s="22">
        <v>179</v>
      </c>
      <c r="AC189" s="22">
        <v>0.94757100000000005</v>
      </c>
      <c r="AD189">
        <f t="shared" si="36"/>
        <v>16.714500000000001</v>
      </c>
      <c r="AE189">
        <f t="shared" si="37"/>
        <v>15.856026565500001</v>
      </c>
      <c r="AF189" s="9"/>
      <c r="AG189" s="22">
        <v>0.80139199999999999</v>
      </c>
      <c r="AH189" s="22">
        <v>207.816</v>
      </c>
      <c r="AI189" s="22">
        <v>-1.6845700000000002E-2</v>
      </c>
      <c r="AJ189" s="22">
        <v>179</v>
      </c>
      <c r="AK189" s="22">
        <v>0.80047599999999997</v>
      </c>
      <c r="AL189">
        <f t="shared" si="38"/>
        <v>16.845700000000001</v>
      </c>
      <c r="AM189">
        <f t="shared" si="39"/>
        <v>13.5000092144</v>
      </c>
      <c r="AP189" s="9"/>
      <c r="AQ189" s="22">
        <v>0.94863900000000001</v>
      </c>
      <c r="AR189" s="22">
        <v>272.45499999999998</v>
      </c>
      <c r="AS189" s="22">
        <v>-1.6726700000000001E-2</v>
      </c>
      <c r="AT189" s="22">
        <v>179</v>
      </c>
      <c r="AU189" s="22">
        <v>0.94848600000000005</v>
      </c>
      <c r="AV189">
        <f t="shared" si="40"/>
        <v>16.726700000000001</v>
      </c>
      <c r="AW189">
        <f t="shared" si="41"/>
        <v>15.867599961300002</v>
      </c>
      <c r="AX189" s="9"/>
      <c r="AY189" s="22">
        <v>0.80139199999999999</v>
      </c>
      <c r="AZ189" s="22">
        <v>326.13299999999998</v>
      </c>
      <c r="BA189" s="22">
        <v>-1.6793800000000001E-2</v>
      </c>
      <c r="BB189" s="22">
        <v>179</v>
      </c>
      <c r="BC189" s="22">
        <v>0.79986599999999997</v>
      </c>
      <c r="BD189">
        <f t="shared" si="42"/>
        <v>16.793800000000001</v>
      </c>
      <c r="BE189">
        <f t="shared" si="43"/>
        <v>13.4584169696</v>
      </c>
      <c r="BH189" s="9"/>
      <c r="BI189" s="22">
        <v>0.94863900000000001</v>
      </c>
      <c r="BJ189" s="22">
        <v>385.303</v>
      </c>
      <c r="BK189" s="22">
        <v>-1.6738900000000001E-2</v>
      </c>
      <c r="BL189" s="22">
        <v>179</v>
      </c>
      <c r="BM189" s="22">
        <v>0.94787600000000005</v>
      </c>
      <c r="BN189">
        <f t="shared" si="44"/>
        <v>16.738900000000001</v>
      </c>
      <c r="BO189">
        <f t="shared" si="45"/>
        <v>15.879173357100001</v>
      </c>
      <c r="BP189" s="9"/>
      <c r="BQ189" s="22">
        <v>0.80139199999999999</v>
      </c>
      <c r="BR189" s="22">
        <v>460.02100000000002</v>
      </c>
      <c r="BS189" s="22">
        <v>-1.68091E-2</v>
      </c>
      <c r="BT189" s="22">
        <v>179</v>
      </c>
      <c r="BU189" s="22">
        <v>0.80078099999999997</v>
      </c>
      <c r="BV189">
        <f t="shared" si="46"/>
        <v>16.809100000000001</v>
      </c>
      <c r="BW189">
        <f t="shared" si="47"/>
        <v>13.4706782672</v>
      </c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83.613500000000002</v>
      </c>
      <c r="I190" s="22">
        <v>-1.651E-2</v>
      </c>
      <c r="J190" s="22">
        <v>180</v>
      </c>
      <c r="K190" s="22">
        <v>0.94299299999999997</v>
      </c>
      <c r="L190">
        <f t="shared" si="32"/>
        <v>16.510000000000002</v>
      </c>
      <c r="M190">
        <f t="shared" si="33"/>
        <v>15.578902040000001</v>
      </c>
      <c r="N190" s="9"/>
      <c r="O190" s="22">
        <v>0.806427</v>
      </c>
      <c r="P190" s="22">
        <v>172.85</v>
      </c>
      <c r="Q190" s="22">
        <v>-1.6641199999999998E-2</v>
      </c>
      <c r="R190" s="22">
        <v>180</v>
      </c>
      <c r="S190" s="22">
        <v>0.80535900000000005</v>
      </c>
      <c r="T190">
        <f t="shared" si="34"/>
        <v>16.641199999999998</v>
      </c>
      <c r="U190">
        <f t="shared" si="35"/>
        <v>13.419912992399999</v>
      </c>
      <c r="X190" s="9"/>
      <c r="Y190" s="22">
        <v>0.943604</v>
      </c>
      <c r="Z190" s="22">
        <v>122.923</v>
      </c>
      <c r="AA190" s="22">
        <v>-1.6708400000000002E-2</v>
      </c>
      <c r="AB190" s="22">
        <v>180</v>
      </c>
      <c r="AC190" s="22">
        <v>0.94207799999999997</v>
      </c>
      <c r="AD190">
        <f t="shared" si="36"/>
        <v>16.708400000000001</v>
      </c>
      <c r="AE190">
        <f t="shared" si="37"/>
        <v>15.766113073600001</v>
      </c>
      <c r="AF190" s="9"/>
      <c r="AG190" s="22">
        <v>0.806427</v>
      </c>
      <c r="AH190" s="22">
        <v>207.917</v>
      </c>
      <c r="AI190" s="22">
        <v>-1.6830399999999999E-2</v>
      </c>
      <c r="AJ190" s="22">
        <v>180</v>
      </c>
      <c r="AK190" s="22">
        <v>0.80535900000000005</v>
      </c>
      <c r="AL190">
        <f t="shared" si="38"/>
        <v>16.830399999999997</v>
      </c>
      <c r="AM190">
        <f t="shared" si="39"/>
        <v>13.572488980799998</v>
      </c>
      <c r="AP190" s="9"/>
      <c r="AQ190" s="22">
        <v>0.943604</v>
      </c>
      <c r="AR190" s="22">
        <v>272.55599999999998</v>
      </c>
      <c r="AS190" s="22">
        <v>-1.6732799999999999E-2</v>
      </c>
      <c r="AT190" s="22">
        <v>180</v>
      </c>
      <c r="AU190" s="22">
        <v>0.94268799999999997</v>
      </c>
      <c r="AV190">
        <f t="shared" si="40"/>
        <v>16.732799999999997</v>
      </c>
      <c r="AW190">
        <f t="shared" si="41"/>
        <v>15.789137011199998</v>
      </c>
      <c r="AX190" s="9"/>
      <c r="AY190" s="22">
        <v>0.806427</v>
      </c>
      <c r="AZ190" s="22">
        <v>326.233</v>
      </c>
      <c r="BA190" s="22">
        <v>-1.6802999999999998E-2</v>
      </c>
      <c r="BB190" s="22">
        <v>180</v>
      </c>
      <c r="BC190" s="22">
        <v>0.80566400000000005</v>
      </c>
      <c r="BD190">
        <f t="shared" si="42"/>
        <v>16.802999999999997</v>
      </c>
      <c r="BE190">
        <f t="shared" si="43"/>
        <v>13.550392880999999</v>
      </c>
      <c r="BH190" s="9"/>
      <c r="BI190" s="22">
        <v>0.943604</v>
      </c>
      <c r="BJ190" s="22">
        <v>385.40300000000002</v>
      </c>
      <c r="BK190" s="22">
        <v>-1.6732799999999999E-2</v>
      </c>
      <c r="BL190" s="22">
        <v>180</v>
      </c>
      <c r="BM190" s="22">
        <v>0.94299299999999997</v>
      </c>
      <c r="BN190">
        <f t="shared" si="44"/>
        <v>16.732799999999997</v>
      </c>
      <c r="BO190">
        <f t="shared" si="45"/>
        <v>15.789137011199998</v>
      </c>
      <c r="BP190" s="9"/>
      <c r="BQ190" s="22">
        <v>0.806427</v>
      </c>
      <c r="BR190" s="22">
        <v>460.12200000000001</v>
      </c>
      <c r="BS190" s="22">
        <v>-1.67999E-2</v>
      </c>
      <c r="BT190" s="22">
        <v>180</v>
      </c>
      <c r="BU190" s="22">
        <v>0.80596900000000005</v>
      </c>
      <c r="BV190">
        <f t="shared" si="46"/>
        <v>16.799900000000001</v>
      </c>
      <c r="BW190">
        <f t="shared" si="47"/>
        <v>13.5478929573</v>
      </c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83.714200000000005</v>
      </c>
      <c r="I191" s="22">
        <v>-1.6519200000000001E-2</v>
      </c>
      <c r="J191" s="22">
        <v>181</v>
      </c>
      <c r="K191" s="22">
        <v>0.9375</v>
      </c>
      <c r="L191">
        <f t="shared" si="32"/>
        <v>16.519200000000001</v>
      </c>
      <c r="M191">
        <f t="shared" si="33"/>
        <v>15.5043925056</v>
      </c>
      <c r="N191" s="9"/>
      <c r="O191" s="22">
        <v>0.81146200000000002</v>
      </c>
      <c r="P191" s="22">
        <v>172.95099999999999</v>
      </c>
      <c r="Q191" s="22">
        <v>-1.6622899999999999E-2</v>
      </c>
      <c r="R191" s="22">
        <v>181</v>
      </c>
      <c r="S191" s="22">
        <v>0.81085200000000002</v>
      </c>
      <c r="T191">
        <f t="shared" si="34"/>
        <v>16.622899999999998</v>
      </c>
      <c r="U191">
        <f t="shared" si="35"/>
        <v>13.488851679799998</v>
      </c>
      <c r="X191" s="9"/>
      <c r="Y191" s="22">
        <v>0.93856799999999996</v>
      </c>
      <c r="Z191" s="22">
        <v>123.024</v>
      </c>
      <c r="AA191" s="22">
        <v>-1.6711400000000001E-2</v>
      </c>
      <c r="AB191" s="22">
        <v>181</v>
      </c>
      <c r="AC191" s="22">
        <v>0.9375</v>
      </c>
      <c r="AD191">
        <f t="shared" si="36"/>
        <v>16.711400000000001</v>
      </c>
      <c r="AE191">
        <f t="shared" si="37"/>
        <v>15.684785275200001</v>
      </c>
      <c r="AF191" s="9"/>
      <c r="AG191" s="22">
        <v>0.81146200000000002</v>
      </c>
      <c r="AH191" s="22">
        <v>208.017</v>
      </c>
      <c r="AI191" s="22">
        <v>-1.6827399999999999E-2</v>
      </c>
      <c r="AJ191" s="22">
        <v>181</v>
      </c>
      <c r="AK191" s="22">
        <v>0.81085200000000002</v>
      </c>
      <c r="AL191">
        <f t="shared" si="38"/>
        <v>16.827400000000001</v>
      </c>
      <c r="AM191">
        <f t="shared" si="39"/>
        <v>13.654795658800001</v>
      </c>
      <c r="AP191" s="9"/>
      <c r="AQ191" s="22">
        <v>0.93856799999999996</v>
      </c>
      <c r="AR191" s="22">
        <v>272.65600000000001</v>
      </c>
      <c r="AS191" s="22">
        <v>-1.6738900000000001E-2</v>
      </c>
      <c r="AT191" s="22">
        <v>181</v>
      </c>
      <c r="AU191" s="22">
        <v>0.937195</v>
      </c>
      <c r="AV191">
        <f t="shared" si="40"/>
        <v>16.738900000000001</v>
      </c>
      <c r="AW191">
        <f t="shared" si="41"/>
        <v>15.710595895200001</v>
      </c>
      <c r="AX191" s="9"/>
      <c r="AY191" s="22">
        <v>0.81146200000000002</v>
      </c>
      <c r="AZ191" s="22">
        <v>326.334</v>
      </c>
      <c r="BA191" s="22">
        <v>-1.6806000000000001E-2</v>
      </c>
      <c r="BB191" s="22">
        <v>181</v>
      </c>
      <c r="BC191" s="22">
        <v>0.81085200000000002</v>
      </c>
      <c r="BD191">
        <f t="shared" si="42"/>
        <v>16.806000000000001</v>
      </c>
      <c r="BE191">
        <f t="shared" si="43"/>
        <v>13.637430372000001</v>
      </c>
      <c r="BH191" s="9"/>
      <c r="BI191" s="22">
        <v>0.93856799999999996</v>
      </c>
      <c r="BJ191" s="22">
        <v>385.50400000000002</v>
      </c>
      <c r="BK191" s="22">
        <v>-1.6735799999999999E-2</v>
      </c>
      <c r="BL191" s="22">
        <v>181</v>
      </c>
      <c r="BM191" s="22">
        <v>0.9375</v>
      </c>
      <c r="BN191">
        <f t="shared" si="44"/>
        <v>16.735799999999998</v>
      </c>
      <c r="BO191">
        <f t="shared" si="45"/>
        <v>15.707686334399996</v>
      </c>
      <c r="BP191" s="9"/>
      <c r="BQ191" s="22">
        <v>0.81146200000000002</v>
      </c>
      <c r="BR191" s="22">
        <v>460.22199999999998</v>
      </c>
      <c r="BS191" s="22">
        <v>-1.6793800000000001E-2</v>
      </c>
      <c r="BT191" s="22">
        <v>181</v>
      </c>
      <c r="BU191" s="22">
        <v>0.81054700000000002</v>
      </c>
      <c r="BV191">
        <f t="shared" si="46"/>
        <v>16.793800000000001</v>
      </c>
      <c r="BW191">
        <f t="shared" si="47"/>
        <v>13.627530535600002</v>
      </c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83.814899999999994</v>
      </c>
      <c r="I192" s="22">
        <v>-1.6516099999999999E-2</v>
      </c>
      <c r="J192" s="22">
        <v>182</v>
      </c>
      <c r="K192" s="22">
        <v>0.93322799999999995</v>
      </c>
      <c r="L192">
        <f t="shared" si="32"/>
        <v>16.516099999999998</v>
      </c>
      <c r="M192">
        <f t="shared" si="33"/>
        <v>15.418324381299998</v>
      </c>
      <c r="N192" s="9"/>
      <c r="O192" s="22">
        <v>0.81649799999999995</v>
      </c>
      <c r="P192" s="22">
        <v>173.05099999999999</v>
      </c>
      <c r="Q192" s="22">
        <v>-1.66321E-2</v>
      </c>
      <c r="R192" s="22">
        <v>182</v>
      </c>
      <c r="S192" s="22">
        <v>0.81542999999999999</v>
      </c>
      <c r="T192">
        <f t="shared" si="34"/>
        <v>16.632100000000001</v>
      </c>
      <c r="U192">
        <f t="shared" si="35"/>
        <v>13.5800763858</v>
      </c>
      <c r="X192" s="9"/>
      <c r="Y192" s="22">
        <v>0.93353299999999995</v>
      </c>
      <c r="Z192" s="22">
        <v>123.125</v>
      </c>
      <c r="AA192" s="22">
        <v>-1.67297E-2</v>
      </c>
      <c r="AB192" s="22">
        <v>182</v>
      </c>
      <c r="AC192" s="22">
        <v>0.93231200000000003</v>
      </c>
      <c r="AD192">
        <f t="shared" si="36"/>
        <v>16.729700000000001</v>
      </c>
      <c r="AE192">
        <f t="shared" si="37"/>
        <v>15.617727030099999</v>
      </c>
      <c r="AF192" s="9"/>
      <c r="AG192" s="22">
        <v>0.81649799999999995</v>
      </c>
      <c r="AH192" s="22">
        <v>208.11799999999999</v>
      </c>
      <c r="AI192" s="22">
        <v>-1.6815199999999999E-2</v>
      </c>
      <c r="AJ192" s="22">
        <v>182</v>
      </c>
      <c r="AK192" s="22">
        <v>0.81542999999999999</v>
      </c>
      <c r="AL192">
        <f t="shared" si="38"/>
        <v>16.815199999999997</v>
      </c>
      <c r="AM192">
        <f t="shared" si="39"/>
        <v>13.729577169599997</v>
      </c>
      <c r="AP192" s="9"/>
      <c r="AQ192" s="22">
        <v>0.93353299999999995</v>
      </c>
      <c r="AR192" s="22">
        <v>272.75700000000001</v>
      </c>
      <c r="AS192" s="22">
        <v>-1.6732799999999999E-2</v>
      </c>
      <c r="AT192" s="22">
        <v>182</v>
      </c>
      <c r="AU192" s="22">
        <v>0.93261700000000003</v>
      </c>
      <c r="AV192">
        <f t="shared" si="40"/>
        <v>16.732799999999997</v>
      </c>
      <c r="AW192">
        <f t="shared" si="41"/>
        <v>15.620620982399997</v>
      </c>
      <c r="AX192" s="9"/>
      <c r="AY192" s="22">
        <v>0.81649799999999995</v>
      </c>
      <c r="AZ192" s="22">
        <v>326.435</v>
      </c>
      <c r="BA192" s="22">
        <v>-1.68091E-2</v>
      </c>
      <c r="BB192" s="22">
        <v>182</v>
      </c>
      <c r="BC192" s="22">
        <v>0.81573499999999999</v>
      </c>
      <c r="BD192">
        <f t="shared" si="42"/>
        <v>16.809100000000001</v>
      </c>
      <c r="BE192">
        <f t="shared" si="43"/>
        <v>13.7245965318</v>
      </c>
      <c r="BH192" s="9"/>
      <c r="BI192" s="22">
        <v>0.93353299999999995</v>
      </c>
      <c r="BJ192" s="22">
        <v>385.60500000000002</v>
      </c>
      <c r="BK192" s="22">
        <v>-1.6747999999999999E-2</v>
      </c>
      <c r="BL192" s="22">
        <v>182</v>
      </c>
      <c r="BM192" s="22">
        <v>0.93231200000000003</v>
      </c>
      <c r="BN192">
        <f t="shared" si="44"/>
        <v>16.747999999999998</v>
      </c>
      <c r="BO192">
        <f t="shared" si="45"/>
        <v>15.634810683999996</v>
      </c>
      <c r="BP192" s="9"/>
      <c r="BQ192" s="22">
        <v>0.81649799999999995</v>
      </c>
      <c r="BR192" s="22">
        <v>460.32299999999998</v>
      </c>
      <c r="BS192" s="22">
        <v>-1.6790800000000002E-2</v>
      </c>
      <c r="BT192" s="22">
        <v>182</v>
      </c>
      <c r="BU192" s="22">
        <v>0.81512499999999999</v>
      </c>
      <c r="BV192">
        <f t="shared" si="46"/>
        <v>16.790800000000001</v>
      </c>
      <c r="BW192">
        <f t="shared" si="47"/>
        <v>13.7096546184</v>
      </c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83.915700000000001</v>
      </c>
      <c r="I193" s="22">
        <v>-1.6513099999999999E-2</v>
      </c>
      <c r="J193" s="22">
        <v>183</v>
      </c>
      <c r="K193" s="22">
        <v>0.92773399999999995</v>
      </c>
      <c r="L193">
        <f t="shared" si="32"/>
        <v>16.513099999999998</v>
      </c>
      <c r="M193">
        <f t="shared" si="33"/>
        <v>15.332363810699999</v>
      </c>
      <c r="N193" s="9"/>
      <c r="O193" s="22">
        <v>0.82153299999999996</v>
      </c>
      <c r="P193" s="22">
        <v>173.15199999999999</v>
      </c>
      <c r="Q193" s="22">
        <v>-1.6625999999999998E-2</v>
      </c>
      <c r="R193" s="22">
        <v>183</v>
      </c>
      <c r="S193" s="22">
        <v>0.82061799999999996</v>
      </c>
      <c r="T193">
        <f t="shared" si="34"/>
        <v>16.625999999999998</v>
      </c>
      <c r="U193">
        <f t="shared" si="35"/>
        <v>13.658807657999997</v>
      </c>
      <c r="X193" s="9"/>
      <c r="Y193" s="22">
        <v>0.92849700000000002</v>
      </c>
      <c r="Z193" s="22">
        <v>123.22499999999999</v>
      </c>
      <c r="AA193" s="22">
        <v>-1.6738900000000001E-2</v>
      </c>
      <c r="AB193" s="22">
        <v>183</v>
      </c>
      <c r="AC193" s="22">
        <v>0.92803999999999998</v>
      </c>
      <c r="AD193">
        <f t="shared" si="36"/>
        <v>16.738900000000001</v>
      </c>
      <c r="AE193">
        <f t="shared" si="37"/>
        <v>15.542018433300001</v>
      </c>
      <c r="AF193" s="9"/>
      <c r="AG193" s="22">
        <v>0.82153299999999996</v>
      </c>
      <c r="AH193" s="22">
        <v>208.21899999999999</v>
      </c>
      <c r="AI193" s="22">
        <v>-1.68091E-2</v>
      </c>
      <c r="AJ193" s="22">
        <v>183</v>
      </c>
      <c r="AK193" s="22">
        <v>0.82061799999999996</v>
      </c>
      <c r="AL193">
        <f t="shared" si="38"/>
        <v>16.809100000000001</v>
      </c>
      <c r="AM193">
        <f t="shared" si="39"/>
        <v>13.8092303503</v>
      </c>
      <c r="AP193" s="9"/>
      <c r="AQ193" s="22">
        <v>0.92849700000000002</v>
      </c>
      <c r="AR193" s="22">
        <v>272.858</v>
      </c>
      <c r="AS193" s="22">
        <v>-1.6735799999999999E-2</v>
      </c>
      <c r="AT193" s="22">
        <v>183</v>
      </c>
      <c r="AU193" s="22">
        <v>0.92742899999999995</v>
      </c>
      <c r="AV193">
        <f t="shared" si="40"/>
        <v>16.735799999999998</v>
      </c>
      <c r="AW193">
        <f t="shared" si="41"/>
        <v>15.539140092599999</v>
      </c>
      <c r="AX193" s="9"/>
      <c r="AY193" s="22">
        <v>0.82153299999999996</v>
      </c>
      <c r="AZ193" s="22">
        <v>326.536</v>
      </c>
      <c r="BA193" s="22">
        <v>-1.67969E-2</v>
      </c>
      <c r="BB193" s="22">
        <v>183</v>
      </c>
      <c r="BC193" s="22">
        <v>0.82061799999999996</v>
      </c>
      <c r="BD193">
        <f t="shared" si="42"/>
        <v>16.796900000000001</v>
      </c>
      <c r="BE193">
        <f t="shared" si="43"/>
        <v>13.799207647699999</v>
      </c>
      <c r="BH193" s="9"/>
      <c r="BI193" s="22">
        <v>0.92849700000000002</v>
      </c>
      <c r="BJ193" s="22">
        <v>385.70600000000002</v>
      </c>
      <c r="BK193" s="22">
        <v>-1.6751100000000001E-2</v>
      </c>
      <c r="BL193" s="22">
        <v>183</v>
      </c>
      <c r="BM193" s="22">
        <v>0.92681899999999995</v>
      </c>
      <c r="BN193">
        <f t="shared" si="44"/>
        <v>16.751100000000001</v>
      </c>
      <c r="BO193">
        <f t="shared" si="45"/>
        <v>15.5533460967</v>
      </c>
      <c r="BP193" s="9"/>
      <c r="BQ193" s="22">
        <v>0.82153299999999996</v>
      </c>
      <c r="BR193" s="22">
        <v>460.42399999999998</v>
      </c>
      <c r="BS193" s="22">
        <v>-1.67969E-2</v>
      </c>
      <c r="BT193" s="22">
        <v>183</v>
      </c>
      <c r="BU193" s="22">
        <v>0.82092299999999996</v>
      </c>
      <c r="BV193">
        <f t="shared" si="46"/>
        <v>16.796900000000001</v>
      </c>
      <c r="BW193">
        <f t="shared" si="47"/>
        <v>13.799207647699999</v>
      </c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84.016400000000004</v>
      </c>
      <c r="I194" s="22">
        <v>-1.64978E-2</v>
      </c>
      <c r="J194" s="22">
        <v>184</v>
      </c>
      <c r="K194" s="22">
        <v>0.92285200000000001</v>
      </c>
      <c r="L194">
        <f t="shared" si="32"/>
        <v>16.497800000000002</v>
      </c>
      <c r="M194">
        <f t="shared" si="33"/>
        <v>15.235091383600002</v>
      </c>
      <c r="N194" s="9"/>
      <c r="O194" s="22">
        <v>0.826569</v>
      </c>
      <c r="P194" s="22">
        <v>173.25299999999999</v>
      </c>
      <c r="Q194" s="22">
        <v>-1.6613800000000001E-2</v>
      </c>
      <c r="R194" s="22">
        <v>184</v>
      </c>
      <c r="S194" s="22">
        <v>0.82580600000000004</v>
      </c>
      <c r="T194">
        <f t="shared" si="34"/>
        <v>16.613800000000001</v>
      </c>
      <c r="U194">
        <f t="shared" si="35"/>
        <v>13.732452052200001</v>
      </c>
      <c r="X194" s="9"/>
      <c r="Y194" s="22">
        <v>0.92346200000000001</v>
      </c>
      <c r="Z194" s="22">
        <v>123.32599999999999</v>
      </c>
      <c r="AA194" s="22">
        <v>-1.6738900000000001E-2</v>
      </c>
      <c r="AB194" s="22">
        <v>184</v>
      </c>
      <c r="AC194" s="22">
        <v>0.92254599999999998</v>
      </c>
      <c r="AD194">
        <f t="shared" si="36"/>
        <v>16.738900000000001</v>
      </c>
      <c r="AE194">
        <f t="shared" si="37"/>
        <v>15.457738071800001</v>
      </c>
      <c r="AF194" s="9"/>
      <c r="AG194" s="22">
        <v>0.826569</v>
      </c>
      <c r="AH194" s="22">
        <v>208.31899999999999</v>
      </c>
      <c r="AI194" s="22">
        <v>-1.68121E-2</v>
      </c>
      <c r="AJ194" s="22">
        <v>184</v>
      </c>
      <c r="AK194" s="22">
        <v>0.82580600000000004</v>
      </c>
      <c r="AL194">
        <f t="shared" si="38"/>
        <v>16.812100000000001</v>
      </c>
      <c r="AM194">
        <f t="shared" si="39"/>
        <v>13.896360684900001</v>
      </c>
      <c r="AP194" s="9"/>
      <c r="AQ194" s="22">
        <v>0.92346200000000001</v>
      </c>
      <c r="AR194" s="22">
        <v>272.95800000000003</v>
      </c>
      <c r="AS194" s="22">
        <v>-1.6747999999999999E-2</v>
      </c>
      <c r="AT194" s="22">
        <v>184</v>
      </c>
      <c r="AU194" s="22">
        <v>0.92285200000000001</v>
      </c>
      <c r="AV194">
        <f t="shared" si="40"/>
        <v>16.747999999999998</v>
      </c>
      <c r="AW194">
        <f t="shared" si="41"/>
        <v>15.466141575999998</v>
      </c>
      <c r="AX194" s="9"/>
      <c r="AY194" s="22">
        <v>0.826569</v>
      </c>
      <c r="AZ194" s="22">
        <v>326.63600000000002</v>
      </c>
      <c r="BA194" s="22">
        <v>-1.6775499999999999E-2</v>
      </c>
      <c r="BB194" s="22">
        <v>184</v>
      </c>
      <c r="BC194" s="22">
        <v>0.82580600000000004</v>
      </c>
      <c r="BD194">
        <f t="shared" si="42"/>
        <v>16.775499999999997</v>
      </c>
      <c r="BE194">
        <f t="shared" si="43"/>
        <v>13.866108259499997</v>
      </c>
      <c r="BH194" s="9"/>
      <c r="BI194" s="22">
        <v>0.92346200000000001</v>
      </c>
      <c r="BJ194" s="22">
        <v>385.80599999999998</v>
      </c>
      <c r="BK194" s="22">
        <v>-1.67572E-2</v>
      </c>
      <c r="BL194" s="22">
        <v>184</v>
      </c>
      <c r="BM194" s="22">
        <v>0.92193599999999998</v>
      </c>
      <c r="BN194">
        <f t="shared" si="44"/>
        <v>16.757200000000001</v>
      </c>
      <c r="BO194">
        <f t="shared" si="45"/>
        <v>15.474637426400001</v>
      </c>
      <c r="BP194" s="9"/>
      <c r="BQ194" s="22">
        <v>0.826569</v>
      </c>
      <c r="BR194" s="22">
        <v>460.524</v>
      </c>
      <c r="BS194" s="22">
        <v>-1.6781600000000001E-2</v>
      </c>
      <c r="BT194" s="22">
        <v>184</v>
      </c>
      <c r="BU194" s="22">
        <v>0.82580600000000004</v>
      </c>
      <c r="BV194">
        <f t="shared" si="46"/>
        <v>16.781600000000001</v>
      </c>
      <c r="BW194">
        <f t="shared" si="47"/>
        <v>13.871150330400001</v>
      </c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84.117099999999994</v>
      </c>
      <c r="I195" s="22">
        <v>-1.651E-2</v>
      </c>
      <c r="J195" s="22">
        <v>185</v>
      </c>
      <c r="K195" s="22">
        <v>0.91735800000000001</v>
      </c>
      <c r="L195">
        <f t="shared" si="32"/>
        <v>16.510000000000002</v>
      </c>
      <c r="M195">
        <f t="shared" si="33"/>
        <v>15.163229770000001</v>
      </c>
      <c r="N195" s="9"/>
      <c r="O195" s="22">
        <v>0.83160400000000001</v>
      </c>
      <c r="P195" s="22">
        <v>173.35400000000001</v>
      </c>
      <c r="Q195" s="22">
        <v>-1.6613800000000001E-2</v>
      </c>
      <c r="R195" s="22">
        <v>185</v>
      </c>
      <c r="S195" s="22">
        <v>0.83038299999999998</v>
      </c>
      <c r="T195">
        <f t="shared" si="34"/>
        <v>16.613800000000001</v>
      </c>
      <c r="U195">
        <f t="shared" si="35"/>
        <v>13.816102535200001</v>
      </c>
      <c r="X195" s="9"/>
      <c r="Y195" s="22">
        <v>0.91842699999999999</v>
      </c>
      <c r="Z195" s="22">
        <v>123.42700000000001</v>
      </c>
      <c r="AA195" s="22">
        <v>-1.6738900000000001E-2</v>
      </c>
      <c r="AB195" s="22">
        <v>185</v>
      </c>
      <c r="AC195" s="22">
        <v>0.91766400000000004</v>
      </c>
      <c r="AD195">
        <f t="shared" si="36"/>
        <v>16.738900000000001</v>
      </c>
      <c r="AE195">
        <f t="shared" si="37"/>
        <v>15.3734577103</v>
      </c>
      <c r="AF195" s="9"/>
      <c r="AG195" s="22">
        <v>0.83160400000000001</v>
      </c>
      <c r="AH195" s="22">
        <v>208.42</v>
      </c>
      <c r="AI195" s="22">
        <v>-1.6821300000000001E-2</v>
      </c>
      <c r="AJ195" s="22">
        <v>185</v>
      </c>
      <c r="AK195" s="22">
        <v>0.83068799999999998</v>
      </c>
      <c r="AL195">
        <f t="shared" si="38"/>
        <v>16.821300000000001</v>
      </c>
      <c r="AM195">
        <f t="shared" si="39"/>
        <v>13.988660365200001</v>
      </c>
      <c r="AP195" s="9"/>
      <c r="AQ195" s="22">
        <v>0.91842699999999999</v>
      </c>
      <c r="AR195" s="22">
        <v>273.05900000000003</v>
      </c>
      <c r="AS195" s="22">
        <v>-1.67542E-2</v>
      </c>
      <c r="AT195" s="22">
        <v>185</v>
      </c>
      <c r="AU195" s="22">
        <v>0.91735800000000001</v>
      </c>
      <c r="AV195">
        <f t="shared" si="40"/>
        <v>16.754200000000001</v>
      </c>
      <c r="AW195">
        <f t="shared" si="41"/>
        <v>15.387509643400001</v>
      </c>
      <c r="AX195" s="9"/>
      <c r="AY195" s="22">
        <v>0.83160400000000001</v>
      </c>
      <c r="AZ195" s="22">
        <v>326.73700000000002</v>
      </c>
      <c r="BA195" s="22">
        <v>-1.67847E-2</v>
      </c>
      <c r="BB195" s="22">
        <v>185</v>
      </c>
      <c r="BC195" s="22">
        <v>0.83068799999999998</v>
      </c>
      <c r="BD195">
        <f t="shared" si="42"/>
        <v>16.784700000000001</v>
      </c>
      <c r="BE195">
        <f t="shared" si="43"/>
        <v>13.958223658800001</v>
      </c>
      <c r="BH195" s="9"/>
      <c r="BI195" s="22">
        <v>0.91842699999999999</v>
      </c>
      <c r="BJ195" s="22">
        <v>385.90699999999998</v>
      </c>
      <c r="BK195" s="22">
        <v>-1.6766400000000001E-2</v>
      </c>
      <c r="BL195" s="22">
        <v>185</v>
      </c>
      <c r="BM195" s="22">
        <v>0.91735800000000001</v>
      </c>
      <c r="BN195">
        <f t="shared" si="44"/>
        <v>16.766400000000001</v>
      </c>
      <c r="BO195">
        <f t="shared" si="45"/>
        <v>15.3987144528</v>
      </c>
      <c r="BP195" s="9"/>
      <c r="BQ195" s="22">
        <v>0.83160400000000001</v>
      </c>
      <c r="BR195" s="22">
        <v>460.625</v>
      </c>
      <c r="BS195" s="22">
        <v>-1.67847E-2</v>
      </c>
      <c r="BT195" s="22">
        <v>185</v>
      </c>
      <c r="BU195" s="22">
        <v>0.83068799999999998</v>
      </c>
      <c r="BV195">
        <f t="shared" si="46"/>
        <v>16.784700000000001</v>
      </c>
      <c r="BW195">
        <f t="shared" si="47"/>
        <v>13.958223658800001</v>
      </c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84.217799999999997</v>
      </c>
      <c r="I196" s="22">
        <v>-1.6507000000000001E-2</v>
      </c>
      <c r="J196" s="22">
        <v>186</v>
      </c>
      <c r="K196" s="22">
        <v>0.91247599999999995</v>
      </c>
      <c r="L196">
        <f t="shared" si="32"/>
        <v>16.507000000000001</v>
      </c>
      <c r="M196">
        <f t="shared" si="33"/>
        <v>15.077345237000001</v>
      </c>
      <c r="N196" s="9"/>
      <c r="O196" s="22">
        <v>0.83663900000000002</v>
      </c>
      <c r="P196" s="22">
        <v>173.45400000000001</v>
      </c>
      <c r="Q196" s="22">
        <v>-1.6595499999999999E-2</v>
      </c>
      <c r="R196" s="22">
        <v>186</v>
      </c>
      <c r="S196" s="22">
        <v>0.83587599999999995</v>
      </c>
      <c r="T196">
        <f t="shared" si="34"/>
        <v>16.595499999999998</v>
      </c>
      <c r="U196">
        <f t="shared" si="35"/>
        <v>13.884442524499999</v>
      </c>
      <c r="X196" s="9"/>
      <c r="Y196" s="22">
        <v>0.91339099999999995</v>
      </c>
      <c r="Z196" s="22">
        <v>123.527</v>
      </c>
      <c r="AA196" s="22">
        <v>-1.6735799999999999E-2</v>
      </c>
      <c r="AB196" s="22">
        <v>186</v>
      </c>
      <c r="AC196" s="22">
        <v>0.91247599999999995</v>
      </c>
      <c r="AD196">
        <f t="shared" si="36"/>
        <v>16.735799999999998</v>
      </c>
      <c r="AE196">
        <f t="shared" si="37"/>
        <v>15.286329097799998</v>
      </c>
      <c r="AF196" s="9"/>
      <c r="AG196" s="22">
        <v>0.83663900000000002</v>
      </c>
      <c r="AH196" s="22">
        <v>208.52099999999999</v>
      </c>
      <c r="AI196" s="22">
        <v>-1.6815199999999999E-2</v>
      </c>
      <c r="AJ196" s="22">
        <v>186</v>
      </c>
      <c r="AK196" s="22">
        <v>0.83648699999999998</v>
      </c>
      <c r="AL196">
        <f t="shared" si="38"/>
        <v>16.815199999999997</v>
      </c>
      <c r="AM196">
        <f t="shared" si="39"/>
        <v>14.068252112799998</v>
      </c>
      <c r="AP196" s="9"/>
      <c r="AQ196" s="22">
        <v>0.91339099999999995</v>
      </c>
      <c r="AR196" s="22">
        <v>273.16000000000003</v>
      </c>
      <c r="AS196" s="22">
        <v>-1.6751100000000001E-2</v>
      </c>
      <c r="AT196" s="22">
        <v>186</v>
      </c>
      <c r="AU196" s="22">
        <v>0.91247599999999995</v>
      </c>
      <c r="AV196">
        <f t="shared" si="40"/>
        <v>16.751100000000001</v>
      </c>
      <c r="AW196">
        <f t="shared" si="41"/>
        <v>15.300303980100001</v>
      </c>
      <c r="AX196" s="9"/>
      <c r="AY196" s="22">
        <v>0.83663900000000002</v>
      </c>
      <c r="AZ196" s="22">
        <v>326.83800000000002</v>
      </c>
      <c r="BA196" s="22">
        <v>-1.67847E-2</v>
      </c>
      <c r="BB196" s="22">
        <v>186</v>
      </c>
      <c r="BC196" s="22">
        <v>0.83526599999999995</v>
      </c>
      <c r="BD196">
        <f t="shared" si="42"/>
        <v>16.784700000000001</v>
      </c>
      <c r="BE196">
        <f t="shared" si="43"/>
        <v>14.042734623300001</v>
      </c>
      <c r="BH196" s="9"/>
      <c r="BI196" s="22">
        <v>0.91339099999999995</v>
      </c>
      <c r="BJ196" s="22">
        <v>386.00799999999998</v>
      </c>
      <c r="BK196" s="22">
        <v>-1.67694E-2</v>
      </c>
      <c r="BL196" s="22">
        <v>186</v>
      </c>
      <c r="BM196" s="22">
        <v>0.91217000000000004</v>
      </c>
      <c r="BN196">
        <f t="shared" si="44"/>
        <v>16.769400000000001</v>
      </c>
      <c r="BO196">
        <f t="shared" si="45"/>
        <v>15.3170190354</v>
      </c>
      <c r="BP196" s="9"/>
      <c r="BQ196" s="22">
        <v>0.83663900000000002</v>
      </c>
      <c r="BR196" s="22">
        <v>460.726</v>
      </c>
      <c r="BS196" s="22">
        <v>-1.6781600000000001E-2</v>
      </c>
      <c r="BT196" s="22">
        <v>186</v>
      </c>
      <c r="BU196" s="22">
        <v>0.83618199999999998</v>
      </c>
      <c r="BV196">
        <f t="shared" si="46"/>
        <v>16.781600000000001</v>
      </c>
      <c r="BW196">
        <f t="shared" si="47"/>
        <v>14.040141042400002</v>
      </c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84.3185</v>
      </c>
      <c r="I197" s="22">
        <v>-1.6513099999999999E-2</v>
      </c>
      <c r="J197" s="22">
        <v>187</v>
      </c>
      <c r="K197" s="22">
        <v>0.90759299999999998</v>
      </c>
      <c r="L197">
        <f t="shared" si="32"/>
        <v>16.513099999999998</v>
      </c>
      <c r="M197">
        <f t="shared" si="33"/>
        <v>14.999773463599999</v>
      </c>
      <c r="N197" s="9"/>
      <c r="O197" s="22">
        <v>0.84167499999999995</v>
      </c>
      <c r="P197" s="22">
        <v>173.55500000000001</v>
      </c>
      <c r="Q197" s="22">
        <v>-1.66077E-2</v>
      </c>
      <c r="R197" s="22">
        <v>187</v>
      </c>
      <c r="S197" s="22">
        <v>0.84045400000000003</v>
      </c>
      <c r="T197">
        <f t="shared" si="34"/>
        <v>16.607700000000001</v>
      </c>
      <c r="U197">
        <f t="shared" si="35"/>
        <v>13.978285897500001</v>
      </c>
      <c r="X197" s="9"/>
      <c r="Y197" s="22">
        <v>0.90835600000000005</v>
      </c>
      <c r="Z197" s="22">
        <v>123.628</v>
      </c>
      <c r="AA197" s="22">
        <v>-1.6744999999999999E-2</v>
      </c>
      <c r="AB197" s="22">
        <v>187</v>
      </c>
      <c r="AC197" s="22">
        <v>0.90698199999999995</v>
      </c>
      <c r="AD197">
        <f t="shared" si="36"/>
        <v>16.745000000000001</v>
      </c>
      <c r="AE197">
        <f t="shared" si="37"/>
        <v>15.210421220000002</v>
      </c>
      <c r="AF197" s="9"/>
      <c r="AG197" s="22">
        <v>0.84167499999999995</v>
      </c>
      <c r="AH197" s="22">
        <v>208.62200000000001</v>
      </c>
      <c r="AI197" s="22">
        <v>-1.68091E-2</v>
      </c>
      <c r="AJ197" s="22">
        <v>187</v>
      </c>
      <c r="AK197" s="22">
        <v>0.84167499999999995</v>
      </c>
      <c r="AL197">
        <f t="shared" si="38"/>
        <v>16.809100000000001</v>
      </c>
      <c r="AM197">
        <f t="shared" si="39"/>
        <v>14.1477992425</v>
      </c>
      <c r="AP197" s="9"/>
      <c r="AQ197" s="22">
        <v>0.90835600000000005</v>
      </c>
      <c r="AR197" s="22">
        <v>273.26100000000002</v>
      </c>
      <c r="AS197" s="22">
        <v>-1.6763299999999998E-2</v>
      </c>
      <c r="AT197" s="22">
        <v>187</v>
      </c>
      <c r="AU197" s="22">
        <v>0.90698199999999995</v>
      </c>
      <c r="AV197">
        <f t="shared" si="40"/>
        <v>16.763299999999997</v>
      </c>
      <c r="AW197">
        <f t="shared" si="41"/>
        <v>15.227044134799998</v>
      </c>
      <c r="AX197" s="9"/>
      <c r="AY197" s="22">
        <v>0.84167499999999995</v>
      </c>
      <c r="AZ197" s="22">
        <v>326.93799999999999</v>
      </c>
      <c r="BA197" s="22">
        <v>-1.67847E-2</v>
      </c>
      <c r="BB197" s="22">
        <v>187</v>
      </c>
      <c r="BC197" s="22">
        <v>0.84167499999999995</v>
      </c>
      <c r="BD197">
        <f t="shared" si="42"/>
        <v>16.784700000000001</v>
      </c>
      <c r="BE197">
        <f t="shared" si="43"/>
        <v>14.127262372500001</v>
      </c>
      <c r="BH197" s="9"/>
      <c r="BI197" s="22">
        <v>0.90835600000000005</v>
      </c>
      <c r="BJ197" s="22">
        <v>386.108</v>
      </c>
      <c r="BK197" s="22">
        <v>-1.67694E-2</v>
      </c>
      <c r="BL197" s="22">
        <v>187</v>
      </c>
      <c r="BM197" s="22">
        <v>0.90759299999999998</v>
      </c>
      <c r="BN197">
        <f t="shared" si="44"/>
        <v>16.769400000000001</v>
      </c>
      <c r="BO197">
        <f t="shared" si="45"/>
        <v>15.232585106400002</v>
      </c>
      <c r="BP197" s="9"/>
      <c r="BQ197" s="22">
        <v>0.84167499999999995</v>
      </c>
      <c r="BR197" s="22">
        <v>460.827</v>
      </c>
      <c r="BS197" s="22">
        <v>-1.6778600000000001E-2</v>
      </c>
      <c r="BT197" s="22">
        <v>187</v>
      </c>
      <c r="BU197" s="22">
        <v>0.84106400000000003</v>
      </c>
      <c r="BV197">
        <f t="shared" si="46"/>
        <v>16.778600000000001</v>
      </c>
      <c r="BW197">
        <f t="shared" si="47"/>
        <v>14.122128155</v>
      </c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84.419200000000004</v>
      </c>
      <c r="I198" s="22">
        <v>-1.6519200000000001E-2</v>
      </c>
      <c r="J198" s="22">
        <v>188</v>
      </c>
      <c r="K198" s="22">
        <v>0.90240500000000001</v>
      </c>
      <c r="L198">
        <f t="shared" si="32"/>
        <v>16.519200000000001</v>
      </c>
      <c r="M198">
        <f t="shared" si="33"/>
        <v>14.922123744000002</v>
      </c>
      <c r="N198" s="9"/>
      <c r="O198" s="22">
        <v>0.84670999999999996</v>
      </c>
      <c r="P198" s="22">
        <v>173.65600000000001</v>
      </c>
      <c r="Q198" s="22">
        <v>-1.6601600000000001E-2</v>
      </c>
      <c r="R198" s="22">
        <v>188</v>
      </c>
      <c r="S198" s="22">
        <v>0.84533700000000001</v>
      </c>
      <c r="T198">
        <f t="shared" si="34"/>
        <v>16.601600000000001</v>
      </c>
      <c r="U198">
        <f t="shared" si="35"/>
        <v>14.056740736</v>
      </c>
      <c r="X198" s="9"/>
      <c r="Y198" s="22">
        <v>0.90332000000000001</v>
      </c>
      <c r="Z198" s="22">
        <v>123.729</v>
      </c>
      <c r="AA198" s="22">
        <v>-1.6751100000000001E-2</v>
      </c>
      <c r="AB198" s="22">
        <v>188</v>
      </c>
      <c r="AC198" s="22">
        <v>0.90240500000000001</v>
      </c>
      <c r="AD198">
        <f t="shared" si="36"/>
        <v>16.751100000000001</v>
      </c>
      <c r="AE198">
        <f t="shared" si="37"/>
        <v>15.131603652000001</v>
      </c>
      <c r="AF198" s="9"/>
      <c r="AG198" s="22">
        <v>0.84670999999999996</v>
      </c>
      <c r="AH198" s="22">
        <v>208.72200000000001</v>
      </c>
      <c r="AI198" s="22">
        <v>-1.68091E-2</v>
      </c>
      <c r="AJ198" s="22">
        <v>188</v>
      </c>
      <c r="AK198" s="22">
        <v>0.845642</v>
      </c>
      <c r="AL198">
        <f t="shared" si="38"/>
        <v>16.809100000000001</v>
      </c>
      <c r="AM198">
        <f t="shared" si="39"/>
        <v>14.232433061</v>
      </c>
      <c r="AP198" s="9"/>
      <c r="AQ198" s="22">
        <v>0.90332000000000001</v>
      </c>
      <c r="AR198" s="22">
        <v>273.36099999999999</v>
      </c>
      <c r="AS198" s="22">
        <v>-1.67542E-2</v>
      </c>
      <c r="AT198" s="22">
        <v>188</v>
      </c>
      <c r="AU198" s="22">
        <v>0.90210000000000001</v>
      </c>
      <c r="AV198">
        <f t="shared" si="40"/>
        <v>16.754200000000001</v>
      </c>
      <c r="AW198">
        <f t="shared" si="41"/>
        <v>15.134403944000001</v>
      </c>
      <c r="AX198" s="9"/>
      <c r="AY198" s="22">
        <v>0.84670999999999996</v>
      </c>
      <c r="AZ198" s="22">
        <v>327.03899999999999</v>
      </c>
      <c r="BA198" s="22">
        <v>-1.6781600000000001E-2</v>
      </c>
      <c r="BB198" s="22">
        <v>188</v>
      </c>
      <c r="BC198" s="22">
        <v>0.84655800000000003</v>
      </c>
      <c r="BD198">
        <f t="shared" si="42"/>
        <v>16.781600000000001</v>
      </c>
      <c r="BE198">
        <f t="shared" si="43"/>
        <v>14.209148536000001</v>
      </c>
      <c r="BH198" s="9"/>
      <c r="BI198" s="22">
        <v>0.90332000000000001</v>
      </c>
      <c r="BJ198" s="22">
        <v>386.209</v>
      </c>
      <c r="BK198" s="22">
        <v>-1.6772499999999999E-2</v>
      </c>
      <c r="BL198" s="22">
        <v>188</v>
      </c>
      <c r="BM198" s="22">
        <v>0.90210000000000001</v>
      </c>
      <c r="BN198">
        <f t="shared" si="44"/>
        <v>16.772500000000001</v>
      </c>
      <c r="BO198">
        <f t="shared" si="45"/>
        <v>15.150934700000001</v>
      </c>
      <c r="BP198" s="9"/>
      <c r="BQ198" s="22">
        <v>0.84670999999999996</v>
      </c>
      <c r="BR198" s="22">
        <v>460.92700000000002</v>
      </c>
      <c r="BS198" s="22">
        <v>-1.67694E-2</v>
      </c>
      <c r="BT198" s="22">
        <v>188</v>
      </c>
      <c r="BU198" s="22">
        <v>0.845947</v>
      </c>
      <c r="BV198">
        <f t="shared" si="46"/>
        <v>16.769400000000001</v>
      </c>
      <c r="BW198">
        <f t="shared" si="47"/>
        <v>14.198818674</v>
      </c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84.519900000000007</v>
      </c>
      <c r="I199" s="22">
        <v>-1.6531400000000002E-2</v>
      </c>
      <c r="J199" s="22">
        <v>189</v>
      </c>
      <c r="K199" s="22">
        <v>0.89752200000000004</v>
      </c>
      <c r="L199">
        <f t="shared" si="32"/>
        <v>16.531400000000001</v>
      </c>
      <c r="M199">
        <f t="shared" si="33"/>
        <v>14.849908649000001</v>
      </c>
      <c r="N199" s="9"/>
      <c r="O199" s="22">
        <v>0.851746</v>
      </c>
      <c r="P199" s="22">
        <v>173.756</v>
      </c>
      <c r="Q199" s="22">
        <v>-1.6589400000000001E-2</v>
      </c>
      <c r="R199" s="22">
        <v>189</v>
      </c>
      <c r="S199" s="22">
        <v>0.85052499999999998</v>
      </c>
      <c r="T199">
        <f t="shared" si="34"/>
        <v>16.589400000000001</v>
      </c>
      <c r="U199">
        <f t="shared" si="35"/>
        <v>14.129955092400001</v>
      </c>
      <c r="X199" s="9"/>
      <c r="Y199" s="22">
        <v>0.898285</v>
      </c>
      <c r="Z199" s="22">
        <v>123.83</v>
      </c>
      <c r="AA199" s="22">
        <v>-1.67542E-2</v>
      </c>
      <c r="AB199" s="22">
        <v>189</v>
      </c>
      <c r="AC199" s="22">
        <v>0.89721700000000004</v>
      </c>
      <c r="AD199">
        <f t="shared" si="36"/>
        <v>16.754200000000001</v>
      </c>
      <c r="AE199">
        <f t="shared" si="37"/>
        <v>15.050046547000001</v>
      </c>
      <c r="AF199" s="9"/>
      <c r="AG199" s="22">
        <v>0.851746</v>
      </c>
      <c r="AH199" s="22">
        <v>208.82300000000001</v>
      </c>
      <c r="AI199" s="22">
        <v>-1.6806000000000001E-2</v>
      </c>
      <c r="AJ199" s="22">
        <v>189</v>
      </c>
      <c r="AK199" s="22">
        <v>0.85052499999999998</v>
      </c>
      <c r="AL199">
        <f t="shared" si="38"/>
        <v>16.806000000000001</v>
      </c>
      <c r="AM199">
        <f t="shared" si="39"/>
        <v>14.314443276</v>
      </c>
      <c r="AP199" s="9"/>
      <c r="AQ199" s="22">
        <v>0.898285</v>
      </c>
      <c r="AR199" s="22">
        <v>273.46199999999999</v>
      </c>
      <c r="AS199" s="22">
        <v>-1.6763299999999998E-2</v>
      </c>
      <c r="AT199" s="22">
        <v>189</v>
      </c>
      <c r="AU199" s="22">
        <v>0.89721700000000004</v>
      </c>
      <c r="AV199">
        <f t="shared" si="40"/>
        <v>16.763299999999997</v>
      </c>
      <c r="AW199">
        <f t="shared" si="41"/>
        <v>15.058220940499998</v>
      </c>
      <c r="AX199" s="9"/>
      <c r="AY199" s="22">
        <v>0.851746</v>
      </c>
      <c r="AZ199" s="22">
        <v>327.14</v>
      </c>
      <c r="BA199" s="22">
        <v>-1.6766400000000001E-2</v>
      </c>
      <c r="BB199" s="22">
        <v>189</v>
      </c>
      <c r="BC199" s="22">
        <v>0.85082999999999998</v>
      </c>
      <c r="BD199">
        <f t="shared" si="42"/>
        <v>16.766400000000001</v>
      </c>
      <c r="BE199">
        <f t="shared" si="43"/>
        <v>14.2807141344</v>
      </c>
      <c r="BH199" s="9"/>
      <c r="BI199" s="22">
        <v>0.898285</v>
      </c>
      <c r="BJ199" s="22">
        <v>386.31</v>
      </c>
      <c r="BK199" s="22">
        <v>-1.6760299999999999E-2</v>
      </c>
      <c r="BL199" s="22">
        <v>189</v>
      </c>
      <c r="BM199" s="22">
        <v>0.89752200000000004</v>
      </c>
      <c r="BN199">
        <f t="shared" si="44"/>
        <v>16.760299999999997</v>
      </c>
      <c r="BO199">
        <f t="shared" si="45"/>
        <v>15.055526085499997</v>
      </c>
      <c r="BP199" s="9"/>
      <c r="BQ199" s="22">
        <v>0.851746</v>
      </c>
      <c r="BR199" s="22">
        <v>461.02800000000002</v>
      </c>
      <c r="BS199" s="22">
        <v>-1.6772499999999999E-2</v>
      </c>
      <c r="BT199" s="22">
        <v>189</v>
      </c>
      <c r="BU199" s="22">
        <v>0.85082999999999998</v>
      </c>
      <c r="BV199">
        <f t="shared" si="46"/>
        <v>16.772500000000001</v>
      </c>
      <c r="BW199">
        <f t="shared" si="47"/>
        <v>14.285909785000001</v>
      </c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84.620599999999996</v>
      </c>
      <c r="I200" s="22">
        <v>-1.6543599999999999E-2</v>
      </c>
      <c r="J200" s="22">
        <v>190</v>
      </c>
      <c r="K200" s="22">
        <v>0.89202899999999996</v>
      </c>
      <c r="L200">
        <f t="shared" si="32"/>
        <v>16.543599999999998</v>
      </c>
      <c r="M200">
        <f t="shared" si="33"/>
        <v>14.777570699999998</v>
      </c>
      <c r="N200" s="9"/>
      <c r="O200" s="22">
        <v>0.85678100000000001</v>
      </c>
      <c r="P200" s="22">
        <v>173.857</v>
      </c>
      <c r="Q200" s="22">
        <v>-1.6601600000000001E-2</v>
      </c>
      <c r="R200" s="22">
        <v>190</v>
      </c>
      <c r="S200" s="22">
        <v>0.85571299999999995</v>
      </c>
      <c r="T200">
        <f t="shared" si="34"/>
        <v>16.601600000000001</v>
      </c>
      <c r="U200">
        <f t="shared" si="35"/>
        <v>14.223935449600001</v>
      </c>
      <c r="X200" s="9"/>
      <c r="Y200" s="22">
        <v>0.89324999999999999</v>
      </c>
      <c r="Z200" s="22">
        <v>123.93</v>
      </c>
      <c r="AA200" s="22">
        <v>-1.67694E-2</v>
      </c>
      <c r="AB200" s="22">
        <v>190</v>
      </c>
      <c r="AC200" s="22">
        <v>0.89233399999999996</v>
      </c>
      <c r="AD200">
        <f t="shared" si="36"/>
        <v>16.769400000000001</v>
      </c>
      <c r="AE200">
        <f t="shared" si="37"/>
        <v>14.97926655</v>
      </c>
      <c r="AF200" s="9"/>
      <c r="AG200" s="22">
        <v>0.85678100000000001</v>
      </c>
      <c r="AH200" s="22">
        <v>208.92400000000001</v>
      </c>
      <c r="AI200" s="22">
        <v>-1.67999E-2</v>
      </c>
      <c r="AJ200" s="22">
        <v>190</v>
      </c>
      <c r="AK200" s="22">
        <v>0.85632299999999995</v>
      </c>
      <c r="AL200">
        <f t="shared" si="38"/>
        <v>16.799900000000001</v>
      </c>
      <c r="AM200">
        <f t="shared" si="39"/>
        <v>14.3938351219</v>
      </c>
      <c r="AP200" s="9"/>
      <c r="AQ200" s="22">
        <v>0.89324999999999999</v>
      </c>
      <c r="AR200" s="22">
        <v>273.56299999999999</v>
      </c>
      <c r="AS200" s="22">
        <v>-1.67694E-2</v>
      </c>
      <c r="AT200" s="22">
        <v>190</v>
      </c>
      <c r="AU200" s="22">
        <v>0.89172399999999996</v>
      </c>
      <c r="AV200">
        <f t="shared" si="40"/>
        <v>16.769400000000001</v>
      </c>
      <c r="AW200">
        <f t="shared" si="41"/>
        <v>14.97926655</v>
      </c>
      <c r="AX200" s="9"/>
      <c r="AY200" s="22">
        <v>0.85678100000000001</v>
      </c>
      <c r="AZ200" s="22">
        <v>327.24099999999999</v>
      </c>
      <c r="BA200" s="22">
        <v>-1.6723600000000002E-2</v>
      </c>
      <c r="BB200" s="22">
        <v>190</v>
      </c>
      <c r="BC200" s="22">
        <v>0.85601799999999995</v>
      </c>
      <c r="BD200">
        <f t="shared" si="42"/>
        <v>16.723600000000001</v>
      </c>
      <c r="BE200">
        <f t="shared" si="43"/>
        <v>14.328462731600002</v>
      </c>
      <c r="BH200" s="9"/>
      <c r="BI200" s="22">
        <v>0.89324999999999999</v>
      </c>
      <c r="BJ200" s="22">
        <v>386.41</v>
      </c>
      <c r="BK200" s="22">
        <v>-1.6766400000000001E-2</v>
      </c>
      <c r="BL200" s="22">
        <v>190</v>
      </c>
      <c r="BM200" s="22">
        <v>0.89233399999999996</v>
      </c>
      <c r="BN200">
        <f t="shared" si="44"/>
        <v>16.766400000000001</v>
      </c>
      <c r="BO200">
        <f t="shared" si="45"/>
        <v>14.9765868</v>
      </c>
      <c r="BP200" s="9"/>
      <c r="BQ200" s="22">
        <v>0.85678100000000001</v>
      </c>
      <c r="BR200" s="22">
        <v>461.12900000000002</v>
      </c>
      <c r="BS200" s="22">
        <v>-1.67694E-2</v>
      </c>
      <c r="BT200" s="22">
        <v>190</v>
      </c>
      <c r="BU200" s="22">
        <v>0.85601799999999995</v>
      </c>
      <c r="BV200">
        <f t="shared" si="46"/>
        <v>16.769400000000001</v>
      </c>
      <c r="BW200">
        <f t="shared" si="47"/>
        <v>14.367703301400001</v>
      </c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84.721299999999999</v>
      </c>
      <c r="I201" s="22">
        <v>-1.6543599999999999E-2</v>
      </c>
      <c r="J201" s="22">
        <v>191</v>
      </c>
      <c r="K201" s="22">
        <v>0.88745099999999999</v>
      </c>
      <c r="L201">
        <f t="shared" si="32"/>
        <v>16.543599999999998</v>
      </c>
      <c r="M201">
        <f t="shared" si="33"/>
        <v>14.694257130399997</v>
      </c>
      <c r="N201" s="9"/>
      <c r="O201" s="22">
        <v>0.86181600000000003</v>
      </c>
      <c r="P201" s="22">
        <v>173.958</v>
      </c>
      <c r="Q201" s="22">
        <v>-1.6598499999999999E-2</v>
      </c>
      <c r="R201" s="22">
        <v>191</v>
      </c>
      <c r="S201" s="22">
        <v>0.86151100000000003</v>
      </c>
      <c r="T201">
        <f t="shared" si="34"/>
        <v>16.598499999999998</v>
      </c>
      <c r="U201">
        <f t="shared" si="35"/>
        <v>14.304852875999998</v>
      </c>
      <c r="X201" s="9"/>
      <c r="Y201" s="22">
        <v>0.88821399999999995</v>
      </c>
      <c r="Z201" s="22">
        <v>124.03100000000001</v>
      </c>
      <c r="AA201" s="22">
        <v>-1.67694E-2</v>
      </c>
      <c r="AB201" s="22">
        <v>191</v>
      </c>
      <c r="AC201" s="22">
        <v>0.88684099999999999</v>
      </c>
      <c r="AD201">
        <f t="shared" si="36"/>
        <v>16.769400000000001</v>
      </c>
      <c r="AE201">
        <f t="shared" si="37"/>
        <v>14.894815851600001</v>
      </c>
      <c r="AF201" s="9"/>
      <c r="AG201" s="22">
        <v>0.86181600000000003</v>
      </c>
      <c r="AH201" s="22">
        <v>209.024</v>
      </c>
      <c r="AI201" s="22">
        <v>-1.6790800000000002E-2</v>
      </c>
      <c r="AJ201" s="22">
        <v>191</v>
      </c>
      <c r="AK201" s="22">
        <v>0.86151100000000003</v>
      </c>
      <c r="AL201">
        <f t="shared" si="38"/>
        <v>16.790800000000001</v>
      </c>
      <c r="AM201">
        <f t="shared" si="39"/>
        <v>14.470580092800001</v>
      </c>
      <c r="AP201" s="9"/>
      <c r="AQ201" s="22">
        <v>0.88821399999999995</v>
      </c>
      <c r="AR201" s="22">
        <v>273.66300000000001</v>
      </c>
      <c r="AS201" s="22">
        <v>-1.67694E-2</v>
      </c>
      <c r="AT201" s="22">
        <v>191</v>
      </c>
      <c r="AU201" s="22">
        <v>0.88745099999999999</v>
      </c>
      <c r="AV201">
        <f t="shared" si="40"/>
        <v>16.769400000000001</v>
      </c>
      <c r="AW201">
        <f t="shared" si="41"/>
        <v>14.894815851600001</v>
      </c>
      <c r="AX201" s="9"/>
      <c r="AY201" s="22">
        <v>0.86181600000000003</v>
      </c>
      <c r="AZ201" s="22">
        <v>327.34100000000001</v>
      </c>
      <c r="BA201" s="22">
        <v>-1.67175E-2</v>
      </c>
      <c r="BB201" s="22">
        <v>191</v>
      </c>
      <c r="BC201" s="22">
        <v>0.86059600000000003</v>
      </c>
      <c r="BD201">
        <f t="shared" si="42"/>
        <v>16.717500000000001</v>
      </c>
      <c r="BE201">
        <f t="shared" si="43"/>
        <v>14.407408980000001</v>
      </c>
      <c r="BH201" s="9"/>
      <c r="BI201" s="22">
        <v>0.88821399999999995</v>
      </c>
      <c r="BJ201" s="22">
        <v>386.51100000000002</v>
      </c>
      <c r="BK201" s="22">
        <v>-1.6766400000000001E-2</v>
      </c>
      <c r="BL201" s="22">
        <v>191</v>
      </c>
      <c r="BM201" s="22">
        <v>0.88684099999999999</v>
      </c>
      <c r="BN201">
        <f t="shared" si="44"/>
        <v>16.766400000000001</v>
      </c>
      <c r="BO201">
        <f t="shared" si="45"/>
        <v>14.8921512096</v>
      </c>
      <c r="BP201" s="9"/>
      <c r="BQ201" s="22">
        <v>0.86181600000000003</v>
      </c>
      <c r="BR201" s="22">
        <v>461.22899999999998</v>
      </c>
      <c r="BS201" s="22">
        <v>-1.67542E-2</v>
      </c>
      <c r="BT201" s="22">
        <v>191</v>
      </c>
      <c r="BU201" s="22">
        <v>0.86059600000000003</v>
      </c>
      <c r="BV201">
        <f t="shared" si="46"/>
        <v>16.754200000000001</v>
      </c>
      <c r="BW201">
        <f t="shared" si="47"/>
        <v>14.439037627200001</v>
      </c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84.822000000000003</v>
      </c>
      <c r="I202" s="22">
        <v>-1.6546600000000002E-2</v>
      </c>
      <c r="J202" s="22">
        <v>192</v>
      </c>
      <c r="K202" s="22">
        <v>0.88226300000000002</v>
      </c>
      <c r="L202">
        <f t="shared" si="32"/>
        <v>16.546600000000002</v>
      </c>
      <c r="M202">
        <f t="shared" si="33"/>
        <v>14.613609641400002</v>
      </c>
      <c r="N202" s="9"/>
      <c r="O202" s="22">
        <v>0.86685199999999996</v>
      </c>
      <c r="P202" s="22">
        <v>174.05799999999999</v>
      </c>
      <c r="Q202" s="22">
        <v>-1.65802E-2</v>
      </c>
      <c r="R202" s="22">
        <v>192</v>
      </c>
      <c r="S202" s="22">
        <v>0.865784</v>
      </c>
      <c r="T202">
        <f t="shared" si="34"/>
        <v>16.580200000000001</v>
      </c>
      <c r="U202">
        <f t="shared" si="35"/>
        <v>14.372579530400001</v>
      </c>
      <c r="X202" s="9"/>
      <c r="Y202" s="22">
        <v>0.88317900000000005</v>
      </c>
      <c r="Z202" s="22">
        <v>124.13200000000001</v>
      </c>
      <c r="AA202" s="22">
        <v>-1.6760299999999999E-2</v>
      </c>
      <c r="AB202" s="22">
        <v>192</v>
      </c>
      <c r="AC202" s="22">
        <v>0.88134800000000002</v>
      </c>
      <c r="AD202">
        <f t="shared" si="36"/>
        <v>16.760299999999997</v>
      </c>
      <c r="AE202">
        <f t="shared" si="37"/>
        <v>14.802344993699998</v>
      </c>
      <c r="AF202" s="9"/>
      <c r="AG202" s="22">
        <v>0.86685199999999996</v>
      </c>
      <c r="AH202" s="22">
        <v>209.125</v>
      </c>
      <c r="AI202" s="22">
        <v>-1.6790800000000002E-2</v>
      </c>
      <c r="AJ202" s="22">
        <v>192</v>
      </c>
      <c r="AK202" s="22">
        <v>0.866089</v>
      </c>
      <c r="AL202">
        <f t="shared" si="38"/>
        <v>16.790800000000001</v>
      </c>
      <c r="AM202">
        <f t="shared" si="39"/>
        <v>14.5551385616</v>
      </c>
      <c r="AP202" s="9"/>
      <c r="AQ202" s="22">
        <v>0.88317900000000005</v>
      </c>
      <c r="AR202" s="22">
        <v>273.76400000000001</v>
      </c>
      <c r="AS202" s="22">
        <v>-1.6775499999999999E-2</v>
      </c>
      <c r="AT202" s="22">
        <v>192</v>
      </c>
      <c r="AU202" s="22">
        <v>0.88226300000000002</v>
      </c>
      <c r="AV202">
        <f t="shared" si="40"/>
        <v>16.775499999999997</v>
      </c>
      <c r="AW202">
        <f t="shared" si="41"/>
        <v>14.815769314499999</v>
      </c>
      <c r="AX202" s="9"/>
      <c r="AY202" s="22">
        <v>0.86685199999999996</v>
      </c>
      <c r="AZ202" s="22">
        <v>327.44200000000001</v>
      </c>
      <c r="BA202" s="22">
        <v>-1.6720599999999999E-2</v>
      </c>
      <c r="BB202" s="22">
        <v>192</v>
      </c>
      <c r="BC202" s="22">
        <v>0.866089</v>
      </c>
      <c r="BD202">
        <f t="shared" si="42"/>
        <v>16.720599999999997</v>
      </c>
      <c r="BE202">
        <f t="shared" si="43"/>
        <v>14.494285551199997</v>
      </c>
      <c r="BH202" s="9"/>
      <c r="BI202" s="22">
        <v>0.88317900000000005</v>
      </c>
      <c r="BJ202" s="22">
        <v>386.61200000000002</v>
      </c>
      <c r="BK202" s="22">
        <v>-1.6775499999999999E-2</v>
      </c>
      <c r="BL202" s="22">
        <v>192</v>
      </c>
      <c r="BM202" s="22">
        <v>0.88256800000000002</v>
      </c>
      <c r="BN202">
        <f t="shared" si="44"/>
        <v>16.775499999999997</v>
      </c>
      <c r="BO202">
        <f t="shared" si="45"/>
        <v>14.815769314499999</v>
      </c>
      <c r="BP202" s="9"/>
      <c r="BQ202" s="22">
        <v>0.86685199999999996</v>
      </c>
      <c r="BR202" s="22">
        <v>461.33</v>
      </c>
      <c r="BS202" s="22">
        <v>-1.6744999999999999E-2</v>
      </c>
      <c r="BT202" s="22">
        <v>192</v>
      </c>
      <c r="BU202" s="22">
        <v>0.865784</v>
      </c>
      <c r="BV202">
        <f t="shared" si="46"/>
        <v>16.745000000000001</v>
      </c>
      <c r="BW202">
        <f t="shared" si="47"/>
        <v>14.51543674</v>
      </c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84.922700000000006</v>
      </c>
      <c r="I203" s="22">
        <v>-1.65527E-2</v>
      </c>
      <c r="J203" s="22">
        <v>193</v>
      </c>
      <c r="K203" s="22">
        <v>0.87738000000000005</v>
      </c>
      <c r="L203">
        <f t="shared" si="32"/>
        <v>16.552700000000002</v>
      </c>
      <c r="M203">
        <f t="shared" si="33"/>
        <v>14.535637636100001</v>
      </c>
      <c r="N203" s="9"/>
      <c r="O203" s="22">
        <v>0.87188699999999997</v>
      </c>
      <c r="P203" s="22">
        <v>174.15899999999999</v>
      </c>
      <c r="Q203" s="22">
        <v>-1.6583299999999999E-2</v>
      </c>
      <c r="R203" s="22">
        <v>193</v>
      </c>
      <c r="S203" s="22">
        <v>0.87066699999999997</v>
      </c>
      <c r="T203">
        <f t="shared" si="34"/>
        <v>16.583299999999998</v>
      </c>
      <c r="U203">
        <f t="shared" si="35"/>
        <v>14.458763687099998</v>
      </c>
      <c r="X203" s="9"/>
      <c r="Y203" s="22">
        <v>0.87814300000000001</v>
      </c>
      <c r="Z203" s="22">
        <v>124.232</v>
      </c>
      <c r="AA203" s="22">
        <v>-1.6772499999999999E-2</v>
      </c>
      <c r="AB203" s="22">
        <v>193</v>
      </c>
      <c r="AC203" s="22">
        <v>0.87707500000000005</v>
      </c>
      <c r="AD203">
        <f t="shared" si="36"/>
        <v>16.772500000000001</v>
      </c>
      <c r="AE203">
        <f t="shared" si="37"/>
        <v>14.728653467500001</v>
      </c>
      <c r="AF203" s="9"/>
      <c r="AG203" s="22">
        <v>0.87188699999999997</v>
      </c>
      <c r="AH203" s="22">
        <v>209.226</v>
      </c>
      <c r="AI203" s="22">
        <v>-1.68121E-2</v>
      </c>
      <c r="AJ203" s="22">
        <v>193</v>
      </c>
      <c r="AK203" s="22">
        <v>0.87127699999999997</v>
      </c>
      <c r="AL203">
        <f t="shared" si="38"/>
        <v>16.812100000000001</v>
      </c>
      <c r="AM203">
        <f t="shared" si="39"/>
        <v>14.6582514327</v>
      </c>
      <c r="AP203" s="9"/>
      <c r="AQ203" s="22">
        <v>0.87814300000000001</v>
      </c>
      <c r="AR203" s="22">
        <v>273.86500000000001</v>
      </c>
      <c r="AS203" s="22">
        <v>-1.6775499999999999E-2</v>
      </c>
      <c r="AT203" s="22">
        <v>193</v>
      </c>
      <c r="AU203" s="22">
        <v>0.87738000000000005</v>
      </c>
      <c r="AV203">
        <f t="shared" si="40"/>
        <v>16.775499999999997</v>
      </c>
      <c r="AW203">
        <f t="shared" si="41"/>
        <v>14.731287896499998</v>
      </c>
      <c r="AX203" s="9"/>
      <c r="AY203" s="22">
        <v>0.87188699999999997</v>
      </c>
      <c r="AZ203" s="22">
        <v>327.54300000000001</v>
      </c>
      <c r="BA203" s="22">
        <v>-1.6772499999999999E-2</v>
      </c>
      <c r="BB203" s="22">
        <v>193</v>
      </c>
      <c r="BC203" s="22">
        <v>0.87097199999999997</v>
      </c>
      <c r="BD203">
        <f t="shared" si="42"/>
        <v>16.772500000000001</v>
      </c>
      <c r="BE203">
        <f t="shared" si="43"/>
        <v>14.623724707500001</v>
      </c>
      <c r="BH203" s="9"/>
      <c r="BI203" s="22">
        <v>0.87814300000000001</v>
      </c>
      <c r="BJ203" s="22">
        <v>386.71300000000002</v>
      </c>
      <c r="BK203" s="22">
        <v>-1.6781600000000001E-2</v>
      </c>
      <c r="BL203" s="22">
        <v>193</v>
      </c>
      <c r="BM203" s="22">
        <v>0.87707500000000005</v>
      </c>
      <c r="BN203">
        <f t="shared" si="44"/>
        <v>16.781600000000001</v>
      </c>
      <c r="BO203">
        <f t="shared" si="45"/>
        <v>14.736644568800001</v>
      </c>
      <c r="BP203" s="9"/>
      <c r="BQ203" s="22">
        <v>0.87188699999999997</v>
      </c>
      <c r="BR203" s="22">
        <v>461.43099999999998</v>
      </c>
      <c r="BS203" s="22">
        <v>-1.67542E-2</v>
      </c>
      <c r="BT203" s="22">
        <v>193</v>
      </c>
      <c r="BU203" s="22">
        <v>0.87127699999999997</v>
      </c>
      <c r="BV203">
        <f t="shared" si="46"/>
        <v>16.754200000000001</v>
      </c>
      <c r="BW203">
        <f t="shared" si="47"/>
        <v>14.6077691754</v>
      </c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85.023399999999995</v>
      </c>
      <c r="I204" s="22">
        <v>-1.6543599999999999E-2</v>
      </c>
      <c r="J204" s="22">
        <v>194</v>
      </c>
      <c r="K204" s="22">
        <v>0.872498</v>
      </c>
      <c r="L204">
        <f t="shared" ref="L204:L267" si="48">-I204/$F$2*1000</f>
        <v>16.543599999999998</v>
      </c>
      <c r="M204">
        <f t="shared" ref="M204:M267" si="49">L204*G204</f>
        <v>14.444349508799998</v>
      </c>
      <c r="N204" s="9"/>
      <c r="O204" s="22">
        <v>0.87692300000000001</v>
      </c>
      <c r="P204" s="22">
        <v>174.26</v>
      </c>
      <c r="Q204" s="22">
        <v>-1.6586299999999998E-2</v>
      </c>
      <c r="R204" s="22">
        <v>194</v>
      </c>
      <c r="S204" s="22">
        <v>0.87677000000000005</v>
      </c>
      <c r="T204">
        <f t="shared" ref="T204:T267" si="50">-Q204/$F$2*1000</f>
        <v>16.586299999999998</v>
      </c>
      <c r="U204">
        <f t="shared" ref="U204:U267" si="51">T204*O204</f>
        <v>14.544907954899998</v>
      </c>
      <c r="X204" s="9"/>
      <c r="Y204" s="22">
        <v>0.873108</v>
      </c>
      <c r="Z204" s="22">
        <v>124.333</v>
      </c>
      <c r="AA204" s="22">
        <v>-1.67694E-2</v>
      </c>
      <c r="AB204" s="22">
        <v>194</v>
      </c>
      <c r="AC204" s="22">
        <v>0.872498</v>
      </c>
      <c r="AD204">
        <f t="shared" ref="AD204:AD267" si="52">-AA204/$F$2*1000</f>
        <v>16.769400000000001</v>
      </c>
      <c r="AE204">
        <f t="shared" ref="AE204:AE267" si="53">AD204*Y204</f>
        <v>14.641497295200001</v>
      </c>
      <c r="AF204" s="9"/>
      <c r="AG204" s="22">
        <v>0.87692300000000001</v>
      </c>
      <c r="AH204" s="22">
        <v>209.327</v>
      </c>
      <c r="AI204" s="22">
        <v>-1.6806000000000001E-2</v>
      </c>
      <c r="AJ204" s="22">
        <v>194</v>
      </c>
      <c r="AK204" s="22">
        <v>0.87616000000000005</v>
      </c>
      <c r="AL204">
        <f t="shared" ref="AL204:AL267" si="54">-AI204/$F$2*1000</f>
        <v>16.806000000000001</v>
      </c>
      <c r="AM204">
        <f t="shared" ref="AM204:AM267" si="55">AL204*AG204</f>
        <v>14.737567938000002</v>
      </c>
      <c r="AP204" s="9"/>
      <c r="AQ204" s="22">
        <v>0.873108</v>
      </c>
      <c r="AR204" s="22">
        <v>273.96600000000001</v>
      </c>
      <c r="AS204" s="22">
        <v>-1.6787699999999999E-2</v>
      </c>
      <c r="AT204" s="22">
        <v>194</v>
      </c>
      <c r="AU204" s="22">
        <v>0.87219199999999997</v>
      </c>
      <c r="AV204">
        <f t="shared" ref="AV204:AV267" si="56">-AS204/$F$2*1000</f>
        <v>16.787699999999997</v>
      </c>
      <c r="AW204">
        <f t="shared" ref="AW204:AW267" si="57">AV204*AQ204</f>
        <v>14.657475171599998</v>
      </c>
      <c r="AX204" s="9"/>
      <c r="AY204" s="22">
        <v>0.87692300000000001</v>
      </c>
      <c r="AZ204" s="22">
        <v>327.64299999999997</v>
      </c>
      <c r="BA204" s="22">
        <v>-1.6775499999999999E-2</v>
      </c>
      <c r="BB204" s="22">
        <v>194</v>
      </c>
      <c r="BC204" s="22">
        <v>0.87585400000000002</v>
      </c>
      <c r="BD204">
        <f t="shared" ref="BD204:BD267" si="58">-BA204/$F$2*1000</f>
        <v>16.775499999999997</v>
      </c>
      <c r="BE204">
        <f t="shared" ref="BE204:BE267" si="59">BD204*AY204</f>
        <v>14.710821786499999</v>
      </c>
      <c r="BH204" s="9"/>
      <c r="BI204" s="22">
        <v>0.873108</v>
      </c>
      <c r="BJ204" s="22">
        <v>386.81299999999999</v>
      </c>
      <c r="BK204" s="22">
        <v>-1.6778600000000001E-2</v>
      </c>
      <c r="BL204" s="22">
        <v>194</v>
      </c>
      <c r="BM204" s="22">
        <v>0.872803</v>
      </c>
      <c r="BN204">
        <f t="shared" ref="BN204:BN267" si="60">-BK204/$F$2*1000</f>
        <v>16.778600000000001</v>
      </c>
      <c r="BO204">
        <f t="shared" ref="BO204:BO267" si="61">BN204*BI204</f>
        <v>14.6495298888</v>
      </c>
      <c r="BP204" s="9"/>
      <c r="BQ204" s="22">
        <v>0.87692300000000001</v>
      </c>
      <c r="BR204" s="22">
        <v>461.53199999999998</v>
      </c>
      <c r="BS204" s="22">
        <v>-1.67542E-2</v>
      </c>
      <c r="BT204" s="22">
        <v>194</v>
      </c>
      <c r="BU204" s="22">
        <v>0.87646500000000005</v>
      </c>
      <c r="BV204">
        <f t="shared" ref="BV204:BV267" si="62">-BS204/$F$2*1000</f>
        <v>16.754200000000001</v>
      </c>
      <c r="BW204">
        <f t="shared" ref="BW204:BW267" si="63">BV204*BQ204</f>
        <v>14.6921433266</v>
      </c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85.124200000000002</v>
      </c>
      <c r="I205" s="22">
        <v>-1.65527E-2</v>
      </c>
      <c r="J205" s="22">
        <v>195</v>
      </c>
      <c r="K205" s="22">
        <v>0.866699</v>
      </c>
      <c r="L205">
        <f t="shared" si="48"/>
        <v>16.552700000000002</v>
      </c>
      <c r="M205">
        <f t="shared" si="49"/>
        <v>14.368951947100001</v>
      </c>
      <c r="N205" s="9"/>
      <c r="O205" s="22">
        <v>0.88195800000000002</v>
      </c>
      <c r="P205" s="22">
        <v>174.36099999999999</v>
      </c>
      <c r="Q205" s="22">
        <v>-1.6567999999999999E-2</v>
      </c>
      <c r="R205" s="22">
        <v>195</v>
      </c>
      <c r="S205" s="22">
        <v>0.88073699999999999</v>
      </c>
      <c r="T205">
        <f t="shared" si="50"/>
        <v>16.567999999999998</v>
      </c>
      <c r="U205">
        <f t="shared" si="51"/>
        <v>14.612280143999998</v>
      </c>
      <c r="X205" s="9"/>
      <c r="Y205" s="22">
        <v>0.86807299999999998</v>
      </c>
      <c r="Z205" s="22">
        <v>124.434</v>
      </c>
      <c r="AA205" s="22">
        <v>-1.67694E-2</v>
      </c>
      <c r="AB205" s="22">
        <v>195</v>
      </c>
      <c r="AC205" s="22">
        <v>0.86761500000000003</v>
      </c>
      <c r="AD205">
        <f t="shared" si="52"/>
        <v>16.769400000000001</v>
      </c>
      <c r="AE205">
        <f t="shared" si="53"/>
        <v>14.557063366200001</v>
      </c>
      <c r="AF205" s="9"/>
      <c r="AG205" s="22">
        <v>0.88195800000000002</v>
      </c>
      <c r="AH205" s="22">
        <v>209.42699999999999</v>
      </c>
      <c r="AI205" s="22">
        <v>-1.6802999999999998E-2</v>
      </c>
      <c r="AJ205" s="22">
        <v>195</v>
      </c>
      <c r="AK205" s="22">
        <v>0.88134800000000002</v>
      </c>
      <c r="AL205">
        <f t="shared" si="54"/>
        <v>16.802999999999997</v>
      </c>
      <c r="AM205">
        <f t="shared" si="55"/>
        <v>14.819540273999998</v>
      </c>
      <c r="AP205" s="9"/>
      <c r="AQ205" s="22">
        <v>0.86807299999999998</v>
      </c>
      <c r="AR205" s="22">
        <v>274.06599999999997</v>
      </c>
      <c r="AS205" s="22">
        <v>-1.6778600000000001E-2</v>
      </c>
      <c r="AT205" s="22">
        <v>195</v>
      </c>
      <c r="AU205" s="22">
        <v>0.866699</v>
      </c>
      <c r="AV205">
        <f t="shared" si="56"/>
        <v>16.778600000000001</v>
      </c>
      <c r="AW205">
        <f t="shared" si="57"/>
        <v>14.5650496378</v>
      </c>
      <c r="AX205" s="9"/>
      <c r="AY205" s="22">
        <v>0.88195800000000002</v>
      </c>
      <c r="AZ205" s="22">
        <v>327.74400000000003</v>
      </c>
      <c r="BA205" s="22">
        <v>-1.6775499999999999E-2</v>
      </c>
      <c r="BB205" s="22">
        <v>195</v>
      </c>
      <c r="BC205" s="22">
        <v>0.88073699999999999</v>
      </c>
      <c r="BD205">
        <f t="shared" si="58"/>
        <v>16.775499999999997</v>
      </c>
      <c r="BE205">
        <f t="shared" si="59"/>
        <v>14.795286428999997</v>
      </c>
      <c r="BH205" s="9"/>
      <c r="BI205" s="22">
        <v>0.86807299999999998</v>
      </c>
      <c r="BJ205" s="22">
        <v>386.91399999999999</v>
      </c>
      <c r="BK205" s="22">
        <v>-1.6775499999999999E-2</v>
      </c>
      <c r="BL205" s="22">
        <v>195</v>
      </c>
      <c r="BM205" s="22">
        <v>0.867004</v>
      </c>
      <c r="BN205">
        <f t="shared" si="60"/>
        <v>16.775499999999997</v>
      </c>
      <c r="BO205">
        <f t="shared" si="61"/>
        <v>14.562358611499997</v>
      </c>
      <c r="BP205" s="9"/>
      <c r="BQ205" s="22">
        <v>0.88195800000000002</v>
      </c>
      <c r="BR205" s="22">
        <v>461.63200000000001</v>
      </c>
      <c r="BS205" s="22">
        <v>-1.6732799999999999E-2</v>
      </c>
      <c r="BT205" s="22">
        <v>195</v>
      </c>
      <c r="BU205" s="22">
        <v>0.88104199999999999</v>
      </c>
      <c r="BV205">
        <f t="shared" si="62"/>
        <v>16.732799999999997</v>
      </c>
      <c r="BW205">
        <f t="shared" si="63"/>
        <v>14.757626822399999</v>
      </c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85.224900000000005</v>
      </c>
      <c r="I206" s="22">
        <v>-1.6546600000000002E-2</v>
      </c>
      <c r="J206" s="22">
        <v>196</v>
      </c>
      <c r="K206" s="22">
        <v>0.86212200000000005</v>
      </c>
      <c r="L206">
        <f t="shared" si="48"/>
        <v>16.546600000000002</v>
      </c>
      <c r="M206">
        <f t="shared" si="49"/>
        <v>14.280328024200003</v>
      </c>
      <c r="N206" s="9"/>
      <c r="O206" s="22">
        <v>0.88699300000000003</v>
      </c>
      <c r="P206" s="22">
        <v>174.46100000000001</v>
      </c>
      <c r="Q206" s="22">
        <v>-1.6570999999999999E-2</v>
      </c>
      <c r="R206" s="22">
        <v>196</v>
      </c>
      <c r="S206" s="22">
        <v>0.88622999999999996</v>
      </c>
      <c r="T206">
        <f t="shared" si="50"/>
        <v>16.570999999999998</v>
      </c>
      <c r="U206">
        <f t="shared" si="51"/>
        <v>14.698361002999999</v>
      </c>
      <c r="X206" s="9"/>
      <c r="Y206" s="22">
        <v>0.86303700000000005</v>
      </c>
      <c r="Z206" s="22">
        <v>124.535</v>
      </c>
      <c r="AA206" s="22">
        <v>-1.6772499999999999E-2</v>
      </c>
      <c r="AB206" s="22">
        <v>196</v>
      </c>
      <c r="AC206" s="22">
        <v>0.86242700000000005</v>
      </c>
      <c r="AD206">
        <f t="shared" si="52"/>
        <v>16.772500000000001</v>
      </c>
      <c r="AE206">
        <f t="shared" si="53"/>
        <v>14.475288082500002</v>
      </c>
      <c r="AF206" s="9"/>
      <c r="AG206" s="22">
        <v>0.88699300000000003</v>
      </c>
      <c r="AH206" s="22">
        <v>209.52799999999999</v>
      </c>
      <c r="AI206" s="22">
        <v>-1.6790800000000002E-2</v>
      </c>
      <c r="AJ206" s="22">
        <v>196</v>
      </c>
      <c r="AK206" s="22">
        <v>0.88622999999999996</v>
      </c>
      <c r="AL206">
        <f t="shared" si="54"/>
        <v>16.790800000000001</v>
      </c>
      <c r="AM206">
        <f t="shared" si="55"/>
        <v>14.893322064400001</v>
      </c>
      <c r="AP206" s="9"/>
      <c r="AQ206" s="22">
        <v>0.86303700000000005</v>
      </c>
      <c r="AR206" s="22">
        <v>274.16699999999997</v>
      </c>
      <c r="AS206" s="22">
        <v>-1.6787699999999999E-2</v>
      </c>
      <c r="AT206" s="22">
        <v>196</v>
      </c>
      <c r="AU206" s="22">
        <v>0.86181600000000003</v>
      </c>
      <c r="AV206">
        <f t="shared" si="56"/>
        <v>16.787699999999997</v>
      </c>
      <c r="AW206">
        <f t="shared" si="57"/>
        <v>14.488406244899998</v>
      </c>
      <c r="AX206" s="9"/>
      <c r="AY206" s="22">
        <v>0.88699300000000003</v>
      </c>
      <c r="AZ206" s="22">
        <v>327.84500000000003</v>
      </c>
      <c r="BA206" s="22">
        <v>-1.6772499999999999E-2</v>
      </c>
      <c r="BB206" s="22">
        <v>196</v>
      </c>
      <c r="BC206" s="22">
        <v>0.88592499999999996</v>
      </c>
      <c r="BD206">
        <f t="shared" si="58"/>
        <v>16.772500000000001</v>
      </c>
      <c r="BE206">
        <f t="shared" si="59"/>
        <v>14.877090092500001</v>
      </c>
      <c r="BH206" s="9"/>
      <c r="BI206" s="22">
        <v>0.86303700000000005</v>
      </c>
      <c r="BJ206" s="22">
        <v>387.01499999999999</v>
      </c>
      <c r="BK206" s="22">
        <v>-1.6781600000000001E-2</v>
      </c>
      <c r="BL206" s="22">
        <v>196</v>
      </c>
      <c r="BM206" s="22">
        <v>0.86242700000000005</v>
      </c>
      <c r="BN206">
        <f t="shared" si="60"/>
        <v>16.781600000000001</v>
      </c>
      <c r="BO206">
        <f t="shared" si="61"/>
        <v>14.483141719200002</v>
      </c>
      <c r="BP206" s="9"/>
      <c r="BQ206" s="22">
        <v>0.88699300000000003</v>
      </c>
      <c r="BR206" s="22">
        <v>461.733</v>
      </c>
      <c r="BS206" s="22">
        <v>-1.6732799999999999E-2</v>
      </c>
      <c r="BT206" s="22">
        <v>196</v>
      </c>
      <c r="BU206" s="22">
        <v>0.88622999999999996</v>
      </c>
      <c r="BV206">
        <f t="shared" si="62"/>
        <v>16.732799999999997</v>
      </c>
      <c r="BW206">
        <f t="shared" si="63"/>
        <v>14.841876470399999</v>
      </c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85.325599999999994</v>
      </c>
      <c r="I207" s="22">
        <v>-1.6549700000000001E-2</v>
      </c>
      <c r="J207" s="22">
        <v>197</v>
      </c>
      <c r="K207" s="22">
        <v>0.85723899999999997</v>
      </c>
      <c r="L207">
        <f t="shared" si="48"/>
        <v>16.549700000000001</v>
      </c>
      <c r="M207">
        <f t="shared" si="49"/>
        <v>14.199675699400002</v>
      </c>
      <c r="N207" s="9"/>
      <c r="O207" s="22">
        <v>0.89202899999999996</v>
      </c>
      <c r="P207" s="22">
        <v>174.56200000000001</v>
      </c>
      <c r="Q207" s="22">
        <v>-1.6555799999999999E-2</v>
      </c>
      <c r="R207" s="22">
        <v>197</v>
      </c>
      <c r="S207" s="22">
        <v>0.89141800000000004</v>
      </c>
      <c r="T207">
        <f t="shared" si="50"/>
        <v>16.555799999999998</v>
      </c>
      <c r="U207">
        <f t="shared" si="51"/>
        <v>14.768253718199997</v>
      </c>
      <c r="X207" s="9"/>
      <c r="Y207" s="22">
        <v>0.85800200000000004</v>
      </c>
      <c r="Z207" s="22">
        <v>124.63500000000001</v>
      </c>
      <c r="AA207" s="22">
        <v>-1.67694E-2</v>
      </c>
      <c r="AB207" s="22">
        <v>197</v>
      </c>
      <c r="AC207" s="22">
        <v>0.85723899999999997</v>
      </c>
      <c r="AD207">
        <f t="shared" si="52"/>
        <v>16.769400000000001</v>
      </c>
      <c r="AE207">
        <f t="shared" si="53"/>
        <v>14.388178738800002</v>
      </c>
      <c r="AF207" s="9"/>
      <c r="AG207" s="22">
        <v>0.89202899999999996</v>
      </c>
      <c r="AH207" s="22">
        <v>209.62899999999999</v>
      </c>
      <c r="AI207" s="22">
        <v>-1.67999E-2</v>
      </c>
      <c r="AJ207" s="22">
        <v>197</v>
      </c>
      <c r="AK207" s="22">
        <v>0.89111300000000004</v>
      </c>
      <c r="AL207">
        <f t="shared" si="54"/>
        <v>16.799900000000001</v>
      </c>
      <c r="AM207">
        <f t="shared" si="55"/>
        <v>14.9859979971</v>
      </c>
      <c r="AP207" s="9"/>
      <c r="AQ207" s="22">
        <v>0.85800200000000004</v>
      </c>
      <c r="AR207" s="22">
        <v>274.26799999999997</v>
      </c>
      <c r="AS207" s="22">
        <v>-1.67847E-2</v>
      </c>
      <c r="AT207" s="22">
        <v>197</v>
      </c>
      <c r="AU207" s="22">
        <v>0.85723899999999997</v>
      </c>
      <c r="AV207">
        <f t="shared" si="56"/>
        <v>16.784700000000001</v>
      </c>
      <c r="AW207">
        <f t="shared" si="57"/>
        <v>14.401306169400002</v>
      </c>
      <c r="AX207" s="9"/>
      <c r="AY207" s="22">
        <v>0.89202899999999996</v>
      </c>
      <c r="AZ207" s="22">
        <v>327.94600000000003</v>
      </c>
      <c r="BA207" s="22">
        <v>-1.67694E-2</v>
      </c>
      <c r="BB207" s="22">
        <v>197</v>
      </c>
      <c r="BC207" s="22">
        <v>0.89080800000000004</v>
      </c>
      <c r="BD207">
        <f t="shared" si="58"/>
        <v>16.769400000000001</v>
      </c>
      <c r="BE207">
        <f t="shared" si="59"/>
        <v>14.9587911126</v>
      </c>
      <c r="BH207" s="9"/>
      <c r="BI207" s="22">
        <v>0.85800200000000004</v>
      </c>
      <c r="BJ207" s="22">
        <v>387.11500000000001</v>
      </c>
      <c r="BK207" s="22">
        <v>-1.6793800000000001E-2</v>
      </c>
      <c r="BL207" s="22">
        <v>197</v>
      </c>
      <c r="BM207" s="22">
        <v>0.85723899999999997</v>
      </c>
      <c r="BN207">
        <f t="shared" si="60"/>
        <v>16.793800000000001</v>
      </c>
      <c r="BO207">
        <f t="shared" si="61"/>
        <v>14.409113987600001</v>
      </c>
      <c r="BP207" s="9"/>
      <c r="BQ207" s="22">
        <v>0.89202899999999996</v>
      </c>
      <c r="BR207" s="22">
        <v>461.834</v>
      </c>
      <c r="BS207" s="22">
        <v>-1.67297E-2</v>
      </c>
      <c r="BT207" s="22">
        <v>197</v>
      </c>
      <c r="BU207" s="22">
        <v>0.89111300000000004</v>
      </c>
      <c r="BV207">
        <f t="shared" si="62"/>
        <v>16.729700000000001</v>
      </c>
      <c r="BW207">
        <f t="shared" si="63"/>
        <v>14.923377561300001</v>
      </c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85.426299999999998</v>
      </c>
      <c r="I208" s="22">
        <v>-1.65527E-2</v>
      </c>
      <c r="J208" s="22">
        <v>198</v>
      </c>
      <c r="K208" s="22">
        <v>0.852051</v>
      </c>
      <c r="L208">
        <f t="shared" si="48"/>
        <v>16.552700000000002</v>
      </c>
      <c r="M208">
        <f t="shared" si="49"/>
        <v>14.118890308200001</v>
      </c>
      <c r="N208" s="9"/>
      <c r="O208" s="22">
        <v>0.89706399999999997</v>
      </c>
      <c r="P208" s="22">
        <v>174.66300000000001</v>
      </c>
      <c r="Q208" s="22">
        <v>-1.6555799999999999E-2</v>
      </c>
      <c r="R208" s="22">
        <v>198</v>
      </c>
      <c r="S208" s="22">
        <v>0.89630100000000001</v>
      </c>
      <c r="T208">
        <f t="shared" si="50"/>
        <v>16.555799999999998</v>
      </c>
      <c r="U208">
        <f t="shared" si="51"/>
        <v>14.851612171199998</v>
      </c>
      <c r="X208" s="9"/>
      <c r="Y208" s="22">
        <v>0.852966</v>
      </c>
      <c r="Z208" s="22">
        <v>124.736</v>
      </c>
      <c r="AA208" s="22">
        <v>-1.67847E-2</v>
      </c>
      <c r="AB208" s="22">
        <v>198</v>
      </c>
      <c r="AC208" s="22">
        <v>0.851746</v>
      </c>
      <c r="AD208">
        <f t="shared" si="52"/>
        <v>16.784700000000001</v>
      </c>
      <c r="AE208">
        <f t="shared" si="53"/>
        <v>14.3167784202</v>
      </c>
      <c r="AF208" s="9"/>
      <c r="AG208" s="22">
        <v>0.89706399999999997</v>
      </c>
      <c r="AH208" s="22">
        <v>209.72900000000001</v>
      </c>
      <c r="AI208" s="22">
        <v>-1.67847E-2</v>
      </c>
      <c r="AJ208" s="22">
        <v>198</v>
      </c>
      <c r="AK208" s="22">
        <v>0.89630100000000001</v>
      </c>
      <c r="AL208">
        <f t="shared" si="54"/>
        <v>16.784700000000001</v>
      </c>
      <c r="AM208">
        <f t="shared" si="55"/>
        <v>15.0569501208</v>
      </c>
      <c r="AP208" s="9"/>
      <c r="AQ208" s="22">
        <v>0.852966</v>
      </c>
      <c r="AR208" s="22">
        <v>274.36799999999999</v>
      </c>
      <c r="AS208" s="22">
        <v>-1.67847E-2</v>
      </c>
      <c r="AT208" s="22">
        <v>198</v>
      </c>
      <c r="AU208" s="22">
        <v>0.852051</v>
      </c>
      <c r="AV208">
        <f t="shared" si="56"/>
        <v>16.784700000000001</v>
      </c>
      <c r="AW208">
        <f t="shared" si="57"/>
        <v>14.3167784202</v>
      </c>
      <c r="AX208" s="9"/>
      <c r="AY208" s="22">
        <v>0.89706399999999997</v>
      </c>
      <c r="AZ208" s="22">
        <v>328.04599999999999</v>
      </c>
      <c r="BA208" s="22">
        <v>-1.6772499999999999E-2</v>
      </c>
      <c r="BB208" s="22">
        <v>198</v>
      </c>
      <c r="BC208" s="22">
        <v>0.89599600000000001</v>
      </c>
      <c r="BD208">
        <f t="shared" si="58"/>
        <v>16.772500000000001</v>
      </c>
      <c r="BE208">
        <f t="shared" si="59"/>
        <v>15.046005940000001</v>
      </c>
      <c r="BH208" s="9"/>
      <c r="BI208" s="22">
        <v>0.852966</v>
      </c>
      <c r="BJ208" s="22">
        <v>387.21600000000001</v>
      </c>
      <c r="BK208" s="22">
        <v>-1.67999E-2</v>
      </c>
      <c r="BL208" s="22">
        <v>198</v>
      </c>
      <c r="BM208" s="22">
        <v>0.851746</v>
      </c>
      <c r="BN208">
        <f t="shared" si="60"/>
        <v>16.799900000000001</v>
      </c>
      <c r="BO208">
        <f t="shared" si="61"/>
        <v>14.329743503400001</v>
      </c>
      <c r="BP208" s="9"/>
      <c r="BQ208" s="22">
        <v>0.89706399999999997</v>
      </c>
      <c r="BR208" s="22">
        <v>461.93400000000003</v>
      </c>
      <c r="BS208" s="22">
        <v>-1.6726700000000001E-2</v>
      </c>
      <c r="BT208" s="22">
        <v>198</v>
      </c>
      <c r="BU208" s="22">
        <v>0.89569100000000001</v>
      </c>
      <c r="BV208">
        <f t="shared" si="62"/>
        <v>16.726700000000001</v>
      </c>
      <c r="BW208">
        <f t="shared" si="63"/>
        <v>15.0049204088</v>
      </c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85.527000000000001</v>
      </c>
      <c r="I209" s="22">
        <v>-1.65649E-2</v>
      </c>
      <c r="J209" s="22">
        <v>199</v>
      </c>
      <c r="K209" s="22">
        <v>0.84747300000000003</v>
      </c>
      <c r="L209">
        <f t="shared" si="48"/>
        <v>16.564900000000002</v>
      </c>
      <c r="M209">
        <f t="shared" si="49"/>
        <v>14.045892221900001</v>
      </c>
      <c r="N209" s="9"/>
      <c r="O209" s="22">
        <v>0.90210000000000001</v>
      </c>
      <c r="P209" s="22">
        <v>174.76300000000001</v>
      </c>
      <c r="Q209" s="22">
        <v>-1.6543599999999999E-2</v>
      </c>
      <c r="R209" s="22">
        <v>199</v>
      </c>
      <c r="S209" s="22">
        <v>0.90179399999999998</v>
      </c>
      <c r="T209">
        <f t="shared" si="50"/>
        <v>16.543599999999998</v>
      </c>
      <c r="U209">
        <f t="shared" si="51"/>
        <v>14.923981559999998</v>
      </c>
      <c r="X209" s="9"/>
      <c r="Y209" s="22">
        <v>0.84793099999999999</v>
      </c>
      <c r="Z209" s="22">
        <v>124.837</v>
      </c>
      <c r="AA209" s="22">
        <v>-1.67847E-2</v>
      </c>
      <c r="AB209" s="22">
        <v>199</v>
      </c>
      <c r="AC209" s="22">
        <v>0.84716800000000003</v>
      </c>
      <c r="AD209">
        <f t="shared" si="52"/>
        <v>16.784700000000001</v>
      </c>
      <c r="AE209">
        <f t="shared" si="53"/>
        <v>14.232267455700001</v>
      </c>
      <c r="AF209" s="9"/>
      <c r="AG209" s="22">
        <v>0.90210000000000001</v>
      </c>
      <c r="AH209" s="22">
        <v>209.83</v>
      </c>
      <c r="AI209" s="22">
        <v>-1.6787699999999999E-2</v>
      </c>
      <c r="AJ209" s="22">
        <v>199</v>
      </c>
      <c r="AK209" s="22">
        <v>0.90148899999999998</v>
      </c>
      <c r="AL209">
        <f t="shared" si="54"/>
        <v>16.787699999999997</v>
      </c>
      <c r="AM209">
        <f t="shared" si="55"/>
        <v>15.144184169999997</v>
      </c>
      <c r="AP209" s="9"/>
      <c r="AQ209" s="22">
        <v>0.84793099999999999</v>
      </c>
      <c r="AR209" s="22">
        <v>274.46899999999999</v>
      </c>
      <c r="AS209" s="22">
        <v>-1.6793800000000001E-2</v>
      </c>
      <c r="AT209" s="22">
        <v>199</v>
      </c>
      <c r="AU209" s="22">
        <v>0.84747300000000003</v>
      </c>
      <c r="AV209">
        <f t="shared" si="56"/>
        <v>16.793800000000001</v>
      </c>
      <c r="AW209">
        <f t="shared" si="57"/>
        <v>14.239983627800001</v>
      </c>
      <c r="AX209" s="9"/>
      <c r="AY209" s="22">
        <v>0.90210000000000001</v>
      </c>
      <c r="AZ209" s="22">
        <v>328.14699999999999</v>
      </c>
      <c r="BA209" s="22">
        <v>-1.6772499999999999E-2</v>
      </c>
      <c r="BB209" s="22">
        <v>199</v>
      </c>
      <c r="BC209" s="22">
        <v>0.90118399999999999</v>
      </c>
      <c r="BD209">
        <f t="shared" si="58"/>
        <v>16.772500000000001</v>
      </c>
      <c r="BE209">
        <f t="shared" si="59"/>
        <v>15.13047225</v>
      </c>
      <c r="BH209" s="9"/>
      <c r="BI209" s="22">
        <v>0.84793099999999999</v>
      </c>
      <c r="BJ209" s="22">
        <v>387.31700000000001</v>
      </c>
      <c r="BK209" s="22">
        <v>-1.68091E-2</v>
      </c>
      <c r="BL209" s="22">
        <v>199</v>
      </c>
      <c r="BM209" s="22">
        <v>0.84747300000000003</v>
      </c>
      <c r="BN209">
        <f t="shared" si="60"/>
        <v>16.809100000000001</v>
      </c>
      <c r="BO209">
        <f t="shared" si="61"/>
        <v>14.2529569721</v>
      </c>
      <c r="BP209" s="9"/>
      <c r="BQ209" s="22">
        <v>0.90210000000000001</v>
      </c>
      <c r="BR209" s="22">
        <v>462.03500000000003</v>
      </c>
      <c r="BS209" s="22">
        <v>-1.6726700000000001E-2</v>
      </c>
      <c r="BT209" s="22">
        <v>199</v>
      </c>
      <c r="BU209" s="22">
        <v>0.90087899999999999</v>
      </c>
      <c r="BV209">
        <f t="shared" si="62"/>
        <v>16.726700000000001</v>
      </c>
      <c r="BW209">
        <f t="shared" si="63"/>
        <v>15.089156070000001</v>
      </c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85.627700000000004</v>
      </c>
      <c r="I210" s="22">
        <v>-1.6561900000000001E-2</v>
      </c>
      <c r="J210" s="22">
        <v>200</v>
      </c>
      <c r="K210" s="22">
        <v>0.84197999999999995</v>
      </c>
      <c r="L210">
        <f t="shared" si="48"/>
        <v>16.561900000000001</v>
      </c>
      <c r="M210">
        <f t="shared" si="49"/>
        <v>13.9599592624</v>
      </c>
      <c r="N210" s="9"/>
      <c r="O210" s="22">
        <v>0.90713500000000002</v>
      </c>
      <c r="P210" s="22">
        <v>174.864</v>
      </c>
      <c r="Q210" s="22">
        <v>-1.6534400000000001E-2</v>
      </c>
      <c r="R210" s="22">
        <v>200</v>
      </c>
      <c r="S210" s="22">
        <v>0.90606699999999996</v>
      </c>
      <c r="T210">
        <f t="shared" si="50"/>
        <v>16.534400000000002</v>
      </c>
      <c r="U210">
        <f t="shared" si="51"/>
        <v>14.998932944000002</v>
      </c>
      <c r="X210" s="9"/>
      <c r="Y210" s="22">
        <v>0.84289599999999998</v>
      </c>
      <c r="Z210" s="22">
        <v>124.937</v>
      </c>
      <c r="AA210" s="22">
        <v>-1.6778600000000001E-2</v>
      </c>
      <c r="AB210" s="22">
        <v>200</v>
      </c>
      <c r="AC210" s="22">
        <v>0.84228499999999995</v>
      </c>
      <c r="AD210">
        <f t="shared" si="52"/>
        <v>16.778600000000001</v>
      </c>
      <c r="AE210">
        <f t="shared" si="53"/>
        <v>14.142614825600001</v>
      </c>
      <c r="AF210" s="9"/>
      <c r="AG210" s="22">
        <v>0.90713500000000002</v>
      </c>
      <c r="AH210" s="22">
        <v>209.93100000000001</v>
      </c>
      <c r="AI210" s="22">
        <v>-1.6787699999999999E-2</v>
      </c>
      <c r="AJ210" s="22">
        <v>200</v>
      </c>
      <c r="AK210" s="22">
        <v>0.90545699999999996</v>
      </c>
      <c r="AL210">
        <f t="shared" si="54"/>
        <v>16.787699999999997</v>
      </c>
      <c r="AM210">
        <f t="shared" si="55"/>
        <v>15.228710239499998</v>
      </c>
      <c r="AP210" s="9"/>
      <c r="AQ210" s="22">
        <v>0.84289599999999998</v>
      </c>
      <c r="AR210" s="22">
        <v>274.57</v>
      </c>
      <c r="AS210" s="22">
        <v>-1.67969E-2</v>
      </c>
      <c r="AT210" s="22">
        <v>200</v>
      </c>
      <c r="AU210" s="22">
        <v>0.84197999999999995</v>
      </c>
      <c r="AV210">
        <f t="shared" si="56"/>
        <v>16.796900000000001</v>
      </c>
      <c r="AW210">
        <f t="shared" si="57"/>
        <v>14.158039822400001</v>
      </c>
      <c r="AX210" s="9"/>
      <c r="AY210" s="22">
        <v>0.90713500000000002</v>
      </c>
      <c r="AZ210" s="22">
        <v>328.24799999999999</v>
      </c>
      <c r="BA210" s="22">
        <v>-1.67572E-2</v>
      </c>
      <c r="BB210" s="22">
        <v>200</v>
      </c>
      <c r="BC210" s="22">
        <v>0.90637199999999996</v>
      </c>
      <c r="BD210">
        <f t="shared" si="58"/>
        <v>16.757200000000001</v>
      </c>
      <c r="BE210">
        <f t="shared" si="59"/>
        <v>15.201042622000001</v>
      </c>
      <c r="BH210" s="9"/>
      <c r="BI210" s="22">
        <v>0.84289599999999998</v>
      </c>
      <c r="BJ210" s="22">
        <v>387.41800000000001</v>
      </c>
      <c r="BK210" s="22">
        <v>-1.6806000000000001E-2</v>
      </c>
      <c r="BL210" s="22">
        <v>200</v>
      </c>
      <c r="BM210" s="22">
        <v>0.84258999999999995</v>
      </c>
      <c r="BN210">
        <f t="shared" si="60"/>
        <v>16.806000000000001</v>
      </c>
      <c r="BO210">
        <f t="shared" si="61"/>
        <v>14.165710176000001</v>
      </c>
      <c r="BP210" s="9"/>
      <c r="BQ210" s="22">
        <v>0.90713500000000002</v>
      </c>
      <c r="BR210" s="22">
        <v>462.13600000000002</v>
      </c>
      <c r="BS210" s="22">
        <v>-1.6723600000000002E-2</v>
      </c>
      <c r="BT210" s="22">
        <v>200</v>
      </c>
      <c r="BU210" s="22">
        <v>0.90606699999999996</v>
      </c>
      <c r="BV210">
        <f t="shared" si="62"/>
        <v>16.723600000000001</v>
      </c>
      <c r="BW210">
        <f t="shared" si="63"/>
        <v>15.170562886000001</v>
      </c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85.728399999999993</v>
      </c>
      <c r="I211" s="22">
        <v>-1.6567999999999999E-2</v>
      </c>
      <c r="J211" s="22">
        <v>201</v>
      </c>
      <c r="K211" s="22">
        <v>0.83709699999999998</v>
      </c>
      <c r="L211">
        <f t="shared" si="48"/>
        <v>16.567999999999998</v>
      </c>
      <c r="M211">
        <f t="shared" si="49"/>
        <v>13.88166448</v>
      </c>
      <c r="N211" s="9"/>
      <c r="O211" s="22">
        <v>0.91217000000000004</v>
      </c>
      <c r="P211" s="22">
        <v>174.965</v>
      </c>
      <c r="Q211" s="22">
        <v>-1.6519200000000001E-2</v>
      </c>
      <c r="R211" s="22">
        <v>201</v>
      </c>
      <c r="S211" s="22">
        <v>0.91156000000000004</v>
      </c>
      <c r="T211">
        <f t="shared" si="50"/>
        <v>16.519200000000001</v>
      </c>
      <c r="U211">
        <f t="shared" si="51"/>
        <v>15.068318664000001</v>
      </c>
      <c r="X211" s="9"/>
      <c r="Y211" s="22">
        <v>0.83786000000000005</v>
      </c>
      <c r="Z211" s="22">
        <v>125.038</v>
      </c>
      <c r="AA211" s="22">
        <v>-1.6787699999999999E-2</v>
      </c>
      <c r="AB211" s="22">
        <v>201</v>
      </c>
      <c r="AC211" s="22">
        <v>0.83740199999999998</v>
      </c>
      <c r="AD211">
        <f t="shared" si="52"/>
        <v>16.787699999999997</v>
      </c>
      <c r="AE211">
        <f t="shared" si="53"/>
        <v>14.065742321999998</v>
      </c>
      <c r="AF211" s="9"/>
      <c r="AG211" s="22">
        <v>0.91217000000000004</v>
      </c>
      <c r="AH211" s="22">
        <v>210.03200000000001</v>
      </c>
      <c r="AI211" s="22">
        <v>-1.67694E-2</v>
      </c>
      <c r="AJ211" s="22">
        <v>201</v>
      </c>
      <c r="AK211" s="22">
        <v>0.91095000000000004</v>
      </c>
      <c r="AL211">
        <f t="shared" si="54"/>
        <v>16.769400000000001</v>
      </c>
      <c r="AM211">
        <f t="shared" si="55"/>
        <v>15.296543598000001</v>
      </c>
      <c r="AP211" s="9"/>
      <c r="AQ211" s="22">
        <v>0.83786000000000005</v>
      </c>
      <c r="AR211" s="22">
        <v>274.67099999999999</v>
      </c>
      <c r="AS211" s="22">
        <v>-1.6806000000000001E-2</v>
      </c>
      <c r="AT211" s="22">
        <v>201</v>
      </c>
      <c r="AU211" s="22">
        <v>0.83740199999999998</v>
      </c>
      <c r="AV211">
        <f t="shared" si="56"/>
        <v>16.806000000000001</v>
      </c>
      <c r="AW211">
        <f t="shared" si="57"/>
        <v>14.081075160000001</v>
      </c>
      <c r="AX211" s="9"/>
      <c r="AY211" s="22">
        <v>0.91217000000000004</v>
      </c>
      <c r="AZ211" s="22">
        <v>328.34800000000001</v>
      </c>
      <c r="BA211" s="22">
        <v>-1.6708400000000002E-2</v>
      </c>
      <c r="BB211" s="22">
        <v>201</v>
      </c>
      <c r="BC211" s="22">
        <v>0.91156000000000004</v>
      </c>
      <c r="BD211">
        <f t="shared" si="58"/>
        <v>16.708400000000001</v>
      </c>
      <c r="BE211">
        <f t="shared" si="59"/>
        <v>15.240901228000002</v>
      </c>
      <c r="BH211" s="9"/>
      <c r="BI211" s="22">
        <v>0.83786000000000005</v>
      </c>
      <c r="BJ211" s="22">
        <v>387.51799999999997</v>
      </c>
      <c r="BK211" s="22">
        <v>-1.67969E-2</v>
      </c>
      <c r="BL211" s="22">
        <v>201</v>
      </c>
      <c r="BM211" s="22">
        <v>0.83679199999999998</v>
      </c>
      <c r="BN211">
        <f t="shared" si="60"/>
        <v>16.796900000000001</v>
      </c>
      <c r="BO211">
        <f t="shared" si="61"/>
        <v>14.073450634000002</v>
      </c>
      <c r="BP211" s="9"/>
      <c r="BQ211" s="22">
        <v>0.91217000000000004</v>
      </c>
      <c r="BR211" s="22">
        <v>462.23599999999999</v>
      </c>
      <c r="BS211" s="22">
        <v>-1.6723600000000002E-2</v>
      </c>
      <c r="BT211" s="22">
        <v>201</v>
      </c>
      <c r="BU211" s="22">
        <v>0.91095000000000004</v>
      </c>
      <c r="BV211">
        <f t="shared" si="62"/>
        <v>16.723600000000001</v>
      </c>
      <c r="BW211">
        <f t="shared" si="63"/>
        <v>15.254766212000002</v>
      </c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85.829099999999997</v>
      </c>
      <c r="I212" s="22">
        <v>-1.65802E-2</v>
      </c>
      <c r="J212" s="22">
        <v>202</v>
      </c>
      <c r="K212" s="22">
        <v>0.83252000000000004</v>
      </c>
      <c r="L212">
        <f t="shared" si="48"/>
        <v>16.580200000000001</v>
      </c>
      <c r="M212">
        <f t="shared" si="49"/>
        <v>13.808405065000002</v>
      </c>
      <c r="N212" s="9"/>
      <c r="O212" s="22">
        <v>0.91720599999999997</v>
      </c>
      <c r="P212" s="22">
        <v>175.066</v>
      </c>
      <c r="Q212" s="22">
        <v>-1.6519200000000001E-2</v>
      </c>
      <c r="R212" s="22">
        <v>202</v>
      </c>
      <c r="S212" s="22">
        <v>0.91644300000000001</v>
      </c>
      <c r="T212">
        <f t="shared" si="50"/>
        <v>16.519200000000001</v>
      </c>
      <c r="U212">
        <f t="shared" si="51"/>
        <v>15.1515093552</v>
      </c>
      <c r="X212" s="9"/>
      <c r="Y212" s="22">
        <v>0.83282500000000004</v>
      </c>
      <c r="Z212" s="22">
        <v>125.139</v>
      </c>
      <c r="AA212" s="22">
        <v>-1.6790800000000002E-2</v>
      </c>
      <c r="AB212" s="22">
        <v>202</v>
      </c>
      <c r="AC212" s="22">
        <v>0.83190900000000001</v>
      </c>
      <c r="AD212">
        <f t="shared" si="52"/>
        <v>16.790800000000001</v>
      </c>
      <c r="AE212">
        <f t="shared" si="53"/>
        <v>13.983798010000001</v>
      </c>
      <c r="AF212" s="9"/>
      <c r="AG212" s="22">
        <v>0.91720599999999997</v>
      </c>
      <c r="AH212" s="22">
        <v>210.13200000000001</v>
      </c>
      <c r="AI212" s="22">
        <v>-1.6772499999999999E-2</v>
      </c>
      <c r="AJ212" s="22">
        <v>202</v>
      </c>
      <c r="AK212" s="22">
        <v>0.91674800000000001</v>
      </c>
      <c r="AL212">
        <f t="shared" si="54"/>
        <v>16.772500000000001</v>
      </c>
      <c r="AM212">
        <f t="shared" si="55"/>
        <v>15.383837635000001</v>
      </c>
      <c r="AP212" s="9"/>
      <c r="AQ212" s="22">
        <v>0.83282500000000004</v>
      </c>
      <c r="AR212" s="22">
        <v>274.77100000000002</v>
      </c>
      <c r="AS212" s="22">
        <v>-1.6802999999999998E-2</v>
      </c>
      <c r="AT212" s="22">
        <v>202</v>
      </c>
      <c r="AU212" s="22">
        <v>0.83221400000000001</v>
      </c>
      <c r="AV212">
        <f t="shared" si="56"/>
        <v>16.802999999999997</v>
      </c>
      <c r="AW212">
        <f t="shared" si="57"/>
        <v>13.993958474999998</v>
      </c>
      <c r="AX212" s="9"/>
      <c r="AY212" s="22">
        <v>0.91720599999999997</v>
      </c>
      <c r="AZ212" s="22">
        <v>328.44900000000001</v>
      </c>
      <c r="BA212" s="22">
        <v>-1.6711400000000001E-2</v>
      </c>
      <c r="BB212" s="22">
        <v>202</v>
      </c>
      <c r="BC212" s="22">
        <v>0.91613800000000001</v>
      </c>
      <c r="BD212">
        <f t="shared" si="58"/>
        <v>16.711400000000001</v>
      </c>
      <c r="BE212">
        <f t="shared" si="59"/>
        <v>15.3277963484</v>
      </c>
      <c r="BH212" s="9"/>
      <c r="BI212" s="22">
        <v>0.83282500000000004</v>
      </c>
      <c r="BJ212" s="22">
        <v>387.61900000000003</v>
      </c>
      <c r="BK212" s="22">
        <v>-1.68091E-2</v>
      </c>
      <c r="BL212" s="22">
        <v>202</v>
      </c>
      <c r="BM212" s="22">
        <v>0.83190900000000001</v>
      </c>
      <c r="BN212">
        <f t="shared" si="60"/>
        <v>16.809100000000001</v>
      </c>
      <c r="BO212">
        <f t="shared" si="61"/>
        <v>13.9990387075</v>
      </c>
      <c r="BP212" s="9"/>
      <c r="BQ212" s="22">
        <v>0.91720599999999997</v>
      </c>
      <c r="BR212" s="22">
        <v>462.33699999999999</v>
      </c>
      <c r="BS212" s="22">
        <v>-1.67145E-2</v>
      </c>
      <c r="BT212" s="22">
        <v>202</v>
      </c>
      <c r="BU212" s="22">
        <v>0.91613800000000001</v>
      </c>
      <c r="BV212">
        <f t="shared" si="62"/>
        <v>16.714500000000001</v>
      </c>
      <c r="BW212">
        <f t="shared" si="63"/>
        <v>15.330639687</v>
      </c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85.9298</v>
      </c>
      <c r="I213" s="22">
        <v>-1.6570999999999999E-2</v>
      </c>
      <c r="J213" s="22">
        <v>203</v>
      </c>
      <c r="K213" s="22">
        <v>0.82641600000000004</v>
      </c>
      <c r="L213">
        <f t="shared" si="48"/>
        <v>16.570999999999998</v>
      </c>
      <c r="M213">
        <f t="shared" si="49"/>
        <v>13.717291518999998</v>
      </c>
      <c r="N213" s="9"/>
      <c r="O213" s="22">
        <v>0.92224099999999998</v>
      </c>
      <c r="P213" s="22">
        <v>175.166</v>
      </c>
      <c r="Q213" s="22">
        <v>-1.6513099999999999E-2</v>
      </c>
      <c r="R213" s="22">
        <v>203</v>
      </c>
      <c r="S213" s="22">
        <v>0.92132599999999998</v>
      </c>
      <c r="T213">
        <f t="shared" si="50"/>
        <v>16.513099999999998</v>
      </c>
      <c r="U213">
        <f t="shared" si="51"/>
        <v>15.229057857099997</v>
      </c>
      <c r="X213" s="9"/>
      <c r="Y213" s="22">
        <v>0.827789</v>
      </c>
      <c r="Z213" s="22">
        <v>125.24</v>
      </c>
      <c r="AA213" s="22">
        <v>-1.6793800000000001E-2</v>
      </c>
      <c r="AB213" s="22">
        <v>203</v>
      </c>
      <c r="AC213" s="22">
        <v>0.82672100000000004</v>
      </c>
      <c r="AD213">
        <f t="shared" si="52"/>
        <v>16.793800000000001</v>
      </c>
      <c r="AE213">
        <f t="shared" si="53"/>
        <v>13.9017229082</v>
      </c>
      <c r="AF213" s="9"/>
      <c r="AG213" s="22">
        <v>0.92224099999999998</v>
      </c>
      <c r="AH213" s="22">
        <v>210.233</v>
      </c>
      <c r="AI213" s="22">
        <v>-1.6778600000000001E-2</v>
      </c>
      <c r="AJ213" s="22">
        <v>203</v>
      </c>
      <c r="AK213" s="22">
        <v>0.92132599999999998</v>
      </c>
      <c r="AL213">
        <f t="shared" si="54"/>
        <v>16.778600000000001</v>
      </c>
      <c r="AM213">
        <f t="shared" si="55"/>
        <v>15.473912842600001</v>
      </c>
      <c r="AP213" s="9"/>
      <c r="AQ213" s="22">
        <v>0.827789</v>
      </c>
      <c r="AR213" s="22">
        <v>274.87200000000001</v>
      </c>
      <c r="AS213" s="22">
        <v>-1.6806000000000001E-2</v>
      </c>
      <c r="AT213" s="22">
        <v>203</v>
      </c>
      <c r="AU213" s="22">
        <v>0.82702600000000004</v>
      </c>
      <c r="AV213">
        <f t="shared" si="56"/>
        <v>16.806000000000001</v>
      </c>
      <c r="AW213">
        <f t="shared" si="57"/>
        <v>13.911821934000001</v>
      </c>
      <c r="AX213" s="9"/>
      <c r="AY213" s="22">
        <v>0.92224099999999998</v>
      </c>
      <c r="AZ213" s="22">
        <v>328.55</v>
      </c>
      <c r="BA213" s="22">
        <v>-1.6732799999999999E-2</v>
      </c>
      <c r="BB213" s="22">
        <v>203</v>
      </c>
      <c r="BC213" s="22">
        <v>0.92071499999999995</v>
      </c>
      <c r="BD213">
        <f t="shared" si="58"/>
        <v>16.732799999999997</v>
      </c>
      <c r="BE213">
        <f t="shared" si="59"/>
        <v>15.431674204799997</v>
      </c>
      <c r="BH213" s="9"/>
      <c r="BI213" s="22">
        <v>0.827789</v>
      </c>
      <c r="BJ213" s="22">
        <v>387.72</v>
      </c>
      <c r="BK213" s="22">
        <v>-1.68091E-2</v>
      </c>
      <c r="BL213" s="22">
        <v>203</v>
      </c>
      <c r="BM213" s="22">
        <v>0.82611100000000004</v>
      </c>
      <c r="BN213">
        <f t="shared" si="60"/>
        <v>16.809100000000001</v>
      </c>
      <c r="BO213">
        <f t="shared" si="61"/>
        <v>13.9143880799</v>
      </c>
      <c r="BP213" s="9"/>
      <c r="BQ213" s="22">
        <v>0.92224099999999998</v>
      </c>
      <c r="BR213" s="22">
        <v>462.43799999999999</v>
      </c>
      <c r="BS213" s="22">
        <v>-1.6723600000000002E-2</v>
      </c>
      <c r="BT213" s="22">
        <v>203</v>
      </c>
      <c r="BU213" s="22">
        <v>0.92102099999999998</v>
      </c>
      <c r="BV213">
        <f t="shared" si="62"/>
        <v>16.723600000000001</v>
      </c>
      <c r="BW213">
        <f t="shared" si="63"/>
        <v>15.423189587600001</v>
      </c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86.030500000000004</v>
      </c>
      <c r="I214" s="22">
        <v>-1.6574100000000001E-2</v>
      </c>
      <c r="J214" s="22">
        <v>204</v>
      </c>
      <c r="K214" s="22">
        <v>0.82214399999999999</v>
      </c>
      <c r="L214">
        <f t="shared" si="48"/>
        <v>16.574100000000001</v>
      </c>
      <c r="M214">
        <f t="shared" si="49"/>
        <v>13.636407071400001</v>
      </c>
      <c r="N214" s="9"/>
      <c r="O214" s="22">
        <v>0.92727700000000002</v>
      </c>
      <c r="P214" s="22">
        <v>175.267</v>
      </c>
      <c r="Q214" s="22">
        <v>-1.6507000000000001E-2</v>
      </c>
      <c r="R214" s="22">
        <v>204</v>
      </c>
      <c r="S214" s="22">
        <v>0.92651399999999995</v>
      </c>
      <c r="T214">
        <f t="shared" si="50"/>
        <v>16.507000000000001</v>
      </c>
      <c r="U214">
        <f t="shared" si="51"/>
        <v>15.306561439000001</v>
      </c>
      <c r="X214" s="9"/>
      <c r="Y214" s="22">
        <v>0.82275399999999999</v>
      </c>
      <c r="Z214" s="22">
        <v>125.34</v>
      </c>
      <c r="AA214" s="22">
        <v>-1.67969E-2</v>
      </c>
      <c r="AB214" s="22">
        <v>204</v>
      </c>
      <c r="AC214" s="22">
        <v>0.82214399999999999</v>
      </c>
      <c r="AD214">
        <f t="shared" si="52"/>
        <v>16.796900000000001</v>
      </c>
      <c r="AE214">
        <f t="shared" si="53"/>
        <v>13.819716662600001</v>
      </c>
      <c r="AF214" s="9"/>
      <c r="AG214" s="22">
        <v>0.92727700000000002</v>
      </c>
      <c r="AH214" s="22">
        <v>210.334</v>
      </c>
      <c r="AI214" s="22">
        <v>-1.6763299999999998E-2</v>
      </c>
      <c r="AJ214" s="22">
        <v>204</v>
      </c>
      <c r="AK214" s="22">
        <v>0.92651399999999995</v>
      </c>
      <c r="AL214">
        <f t="shared" si="54"/>
        <v>16.763299999999997</v>
      </c>
      <c r="AM214">
        <f t="shared" si="55"/>
        <v>15.544222534099998</v>
      </c>
      <c r="AP214" s="9"/>
      <c r="AQ214" s="22">
        <v>0.82275399999999999</v>
      </c>
      <c r="AR214" s="22">
        <v>274.97300000000001</v>
      </c>
      <c r="AS214" s="22">
        <v>-1.6802999999999998E-2</v>
      </c>
      <c r="AT214" s="22">
        <v>204</v>
      </c>
      <c r="AU214" s="22">
        <v>0.82153299999999996</v>
      </c>
      <c r="AV214">
        <f t="shared" si="56"/>
        <v>16.802999999999997</v>
      </c>
      <c r="AW214">
        <f t="shared" si="57"/>
        <v>13.824735461999998</v>
      </c>
      <c r="AX214" s="9"/>
      <c r="AY214" s="22">
        <v>0.92727700000000002</v>
      </c>
      <c r="AZ214" s="22">
        <v>328.65</v>
      </c>
      <c r="BA214" s="22">
        <v>-1.6735799999999999E-2</v>
      </c>
      <c r="BB214" s="22">
        <v>204</v>
      </c>
      <c r="BC214" s="22">
        <v>0.92651399999999995</v>
      </c>
      <c r="BD214">
        <f t="shared" si="58"/>
        <v>16.735799999999998</v>
      </c>
      <c r="BE214">
        <f t="shared" si="59"/>
        <v>15.518722416599998</v>
      </c>
      <c r="BH214" s="9"/>
      <c r="BI214" s="22">
        <v>0.82275399999999999</v>
      </c>
      <c r="BJ214" s="22">
        <v>387.82</v>
      </c>
      <c r="BK214" s="22">
        <v>-1.68121E-2</v>
      </c>
      <c r="BL214" s="22">
        <v>204</v>
      </c>
      <c r="BM214" s="22">
        <v>0.82092299999999996</v>
      </c>
      <c r="BN214">
        <f t="shared" si="60"/>
        <v>16.812100000000001</v>
      </c>
      <c r="BO214">
        <f t="shared" si="61"/>
        <v>13.8322225234</v>
      </c>
      <c r="BP214" s="9"/>
      <c r="BQ214" s="22">
        <v>0.92727700000000002</v>
      </c>
      <c r="BR214" s="22">
        <v>462.53899999999999</v>
      </c>
      <c r="BS214" s="22">
        <v>-1.67145E-2</v>
      </c>
      <c r="BT214" s="22">
        <v>204</v>
      </c>
      <c r="BU214" s="22">
        <v>0.92620800000000003</v>
      </c>
      <c r="BV214">
        <f t="shared" si="62"/>
        <v>16.714500000000001</v>
      </c>
      <c r="BW214">
        <f t="shared" si="63"/>
        <v>15.498971416500002</v>
      </c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86.131200000000007</v>
      </c>
      <c r="I215" s="22">
        <v>-1.65802E-2</v>
      </c>
      <c r="J215" s="22">
        <v>205</v>
      </c>
      <c r="K215" s="22">
        <v>0.81634499999999999</v>
      </c>
      <c r="L215">
        <f t="shared" si="48"/>
        <v>16.580200000000001</v>
      </c>
      <c r="M215">
        <f t="shared" si="49"/>
        <v>13.557944563800001</v>
      </c>
      <c r="N215" s="9"/>
      <c r="O215" s="22">
        <v>0.93231200000000003</v>
      </c>
      <c r="P215" s="22">
        <v>175.36799999999999</v>
      </c>
      <c r="Q215" s="22">
        <v>-1.6488599999999999E-2</v>
      </c>
      <c r="R215" s="22">
        <v>205</v>
      </c>
      <c r="S215" s="22">
        <v>0.931091</v>
      </c>
      <c r="T215">
        <f t="shared" si="50"/>
        <v>16.488599999999998</v>
      </c>
      <c r="U215">
        <f t="shared" si="51"/>
        <v>15.372519643199999</v>
      </c>
      <c r="X215" s="9"/>
      <c r="Y215" s="22">
        <v>0.81771899999999997</v>
      </c>
      <c r="Z215" s="22">
        <v>125.441</v>
      </c>
      <c r="AA215" s="22">
        <v>-1.67999E-2</v>
      </c>
      <c r="AB215" s="22">
        <v>205</v>
      </c>
      <c r="AC215" s="22">
        <v>0.81695600000000002</v>
      </c>
      <c r="AD215">
        <f t="shared" si="52"/>
        <v>16.799900000000001</v>
      </c>
      <c r="AE215">
        <f t="shared" si="53"/>
        <v>13.737597428100001</v>
      </c>
      <c r="AF215" s="9"/>
      <c r="AG215" s="22">
        <v>0.93231200000000003</v>
      </c>
      <c r="AH215" s="22">
        <v>210.434</v>
      </c>
      <c r="AI215" s="22">
        <v>-1.67572E-2</v>
      </c>
      <c r="AJ215" s="22">
        <v>205</v>
      </c>
      <c r="AK215" s="22">
        <v>0.93170200000000003</v>
      </c>
      <c r="AL215">
        <f t="shared" si="54"/>
        <v>16.757200000000001</v>
      </c>
      <c r="AM215">
        <f t="shared" si="55"/>
        <v>15.622938646400002</v>
      </c>
      <c r="AP215" s="9"/>
      <c r="AQ215" s="22">
        <v>0.81771899999999997</v>
      </c>
      <c r="AR215" s="22">
        <v>275.07299999999998</v>
      </c>
      <c r="AS215" s="22">
        <v>-1.68121E-2</v>
      </c>
      <c r="AT215" s="22">
        <v>205</v>
      </c>
      <c r="AU215" s="22">
        <v>0.81695600000000002</v>
      </c>
      <c r="AV215">
        <f t="shared" si="56"/>
        <v>16.812100000000001</v>
      </c>
      <c r="AW215">
        <f t="shared" si="57"/>
        <v>13.747573599900001</v>
      </c>
      <c r="AX215" s="9"/>
      <c r="AY215" s="22">
        <v>0.93231200000000003</v>
      </c>
      <c r="AZ215" s="22">
        <v>328.75099999999998</v>
      </c>
      <c r="BA215" s="22">
        <v>-1.6738900000000001E-2</v>
      </c>
      <c r="BB215" s="22">
        <v>205</v>
      </c>
      <c r="BC215" s="22">
        <v>0.93170200000000003</v>
      </c>
      <c r="BD215">
        <f t="shared" si="58"/>
        <v>16.738900000000001</v>
      </c>
      <c r="BE215">
        <f t="shared" si="59"/>
        <v>15.605877336800001</v>
      </c>
      <c r="BH215" s="9"/>
      <c r="BI215" s="22">
        <v>0.81771899999999997</v>
      </c>
      <c r="BJ215" s="22">
        <v>387.92099999999999</v>
      </c>
      <c r="BK215" s="22">
        <v>-1.6821300000000001E-2</v>
      </c>
      <c r="BL215" s="22">
        <v>205</v>
      </c>
      <c r="BM215" s="22">
        <v>0.81664999999999999</v>
      </c>
      <c r="BN215">
        <f t="shared" si="60"/>
        <v>16.821300000000001</v>
      </c>
      <c r="BO215">
        <f t="shared" si="61"/>
        <v>13.755096614699999</v>
      </c>
      <c r="BP215" s="9"/>
      <c r="BQ215" s="22">
        <v>0.93231200000000003</v>
      </c>
      <c r="BR215" s="22">
        <v>462.63900000000001</v>
      </c>
      <c r="BS215" s="22">
        <v>-1.67145E-2</v>
      </c>
      <c r="BT215" s="22">
        <v>205</v>
      </c>
      <c r="BU215" s="22">
        <v>0.931396</v>
      </c>
      <c r="BV215">
        <f t="shared" si="62"/>
        <v>16.714500000000001</v>
      </c>
      <c r="BW215">
        <f t="shared" si="63"/>
        <v>15.583128924000002</v>
      </c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86.231899999999996</v>
      </c>
      <c r="I216" s="22">
        <v>-1.6583299999999999E-2</v>
      </c>
      <c r="J216" s="22">
        <v>206</v>
      </c>
      <c r="K216" s="22">
        <v>0.81207300000000004</v>
      </c>
      <c r="L216">
        <f t="shared" si="48"/>
        <v>16.583299999999998</v>
      </c>
      <c r="M216">
        <f t="shared" si="49"/>
        <v>13.476965993899999</v>
      </c>
      <c r="N216" s="9"/>
      <c r="O216" s="22">
        <v>0.93734700000000004</v>
      </c>
      <c r="P216" s="22">
        <v>175.46799999999999</v>
      </c>
      <c r="Q216" s="22">
        <v>-1.6482500000000001E-2</v>
      </c>
      <c r="R216" s="22">
        <v>206</v>
      </c>
      <c r="S216" s="22">
        <v>0.93658399999999997</v>
      </c>
      <c r="T216">
        <f t="shared" si="50"/>
        <v>16.482500000000002</v>
      </c>
      <c r="U216">
        <f t="shared" si="51"/>
        <v>15.449821927500002</v>
      </c>
      <c r="X216" s="9"/>
      <c r="Y216" s="22">
        <v>0.81268300000000004</v>
      </c>
      <c r="Z216" s="22">
        <v>125.542</v>
      </c>
      <c r="AA216" s="22">
        <v>-1.6802999999999998E-2</v>
      </c>
      <c r="AB216" s="22">
        <v>206</v>
      </c>
      <c r="AC216" s="22">
        <v>0.81207300000000004</v>
      </c>
      <c r="AD216">
        <f t="shared" si="52"/>
        <v>16.802999999999997</v>
      </c>
      <c r="AE216">
        <f t="shared" si="53"/>
        <v>13.655512448999998</v>
      </c>
      <c r="AF216" s="9"/>
      <c r="AG216" s="22">
        <v>0.93734700000000004</v>
      </c>
      <c r="AH216" s="22">
        <v>210.535</v>
      </c>
      <c r="AI216" s="22">
        <v>-1.6766400000000001E-2</v>
      </c>
      <c r="AJ216" s="22">
        <v>206</v>
      </c>
      <c r="AK216" s="22">
        <v>0.93658399999999997</v>
      </c>
      <c r="AL216">
        <f t="shared" si="54"/>
        <v>16.766400000000001</v>
      </c>
      <c r="AM216">
        <f t="shared" si="55"/>
        <v>15.715934740800002</v>
      </c>
      <c r="AP216" s="9"/>
      <c r="AQ216" s="22">
        <v>0.81268300000000004</v>
      </c>
      <c r="AR216" s="22">
        <v>275.17399999999998</v>
      </c>
      <c r="AS216" s="22">
        <v>-1.68121E-2</v>
      </c>
      <c r="AT216" s="22">
        <v>206</v>
      </c>
      <c r="AU216" s="22">
        <v>0.81207300000000004</v>
      </c>
      <c r="AV216">
        <f t="shared" si="56"/>
        <v>16.812100000000001</v>
      </c>
      <c r="AW216">
        <f t="shared" si="57"/>
        <v>13.662907864300001</v>
      </c>
      <c r="AX216" s="9"/>
      <c r="AY216" s="22">
        <v>0.93734700000000004</v>
      </c>
      <c r="AZ216" s="22">
        <v>328.85199999999998</v>
      </c>
      <c r="BA216" s="22">
        <v>-1.6732799999999999E-2</v>
      </c>
      <c r="BB216" s="22">
        <v>206</v>
      </c>
      <c r="BC216" s="22">
        <v>0.93658399999999997</v>
      </c>
      <c r="BD216">
        <f t="shared" si="58"/>
        <v>16.732799999999997</v>
      </c>
      <c r="BE216">
        <f t="shared" si="59"/>
        <v>15.684439881599998</v>
      </c>
      <c r="BH216" s="9"/>
      <c r="BI216" s="22">
        <v>0.81268300000000004</v>
      </c>
      <c r="BJ216" s="22">
        <v>388.02199999999999</v>
      </c>
      <c r="BK216" s="22">
        <v>-1.6827399999999999E-2</v>
      </c>
      <c r="BL216" s="22">
        <v>206</v>
      </c>
      <c r="BM216" s="22">
        <v>0.81146200000000002</v>
      </c>
      <c r="BN216">
        <f t="shared" si="60"/>
        <v>16.827400000000001</v>
      </c>
      <c r="BO216">
        <f t="shared" si="61"/>
        <v>13.675341914200001</v>
      </c>
      <c r="BP216" s="9"/>
      <c r="BQ216" s="22">
        <v>0.93734700000000004</v>
      </c>
      <c r="BR216" s="22">
        <v>462.74</v>
      </c>
      <c r="BS216" s="22">
        <v>-1.6699200000000001E-2</v>
      </c>
      <c r="BT216" s="22">
        <v>206</v>
      </c>
      <c r="BU216" s="22">
        <v>0.93658399999999997</v>
      </c>
      <c r="BV216">
        <f t="shared" si="62"/>
        <v>16.699200000000001</v>
      </c>
      <c r="BW216">
        <f t="shared" si="63"/>
        <v>15.652945022400003</v>
      </c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86.332599999999999</v>
      </c>
      <c r="I217" s="22">
        <v>-1.6598499999999999E-2</v>
      </c>
      <c r="J217" s="22">
        <v>207</v>
      </c>
      <c r="K217" s="22">
        <v>0.80718999999999996</v>
      </c>
      <c r="L217">
        <f t="shared" si="48"/>
        <v>16.598499999999998</v>
      </c>
      <c r="M217">
        <f t="shared" si="49"/>
        <v>13.405745327999998</v>
      </c>
      <c r="N217" s="9"/>
      <c r="O217" s="22">
        <v>0.94238299999999997</v>
      </c>
      <c r="P217" s="22">
        <v>175.56899999999999</v>
      </c>
      <c r="Q217" s="22">
        <v>-1.6479500000000001E-2</v>
      </c>
      <c r="R217" s="22">
        <v>207</v>
      </c>
      <c r="S217" s="22">
        <v>0.94146700000000005</v>
      </c>
      <c r="T217">
        <f t="shared" si="50"/>
        <v>16.479500000000002</v>
      </c>
      <c r="U217">
        <f t="shared" si="51"/>
        <v>15.530000648500002</v>
      </c>
      <c r="X217" s="9"/>
      <c r="Y217" s="22">
        <v>0.80764800000000003</v>
      </c>
      <c r="Z217" s="22">
        <v>125.642</v>
      </c>
      <c r="AA217" s="22">
        <v>-1.68121E-2</v>
      </c>
      <c r="AB217" s="22">
        <v>207</v>
      </c>
      <c r="AC217" s="22">
        <v>0.80627400000000005</v>
      </c>
      <c r="AD217">
        <f t="shared" si="52"/>
        <v>16.812100000000001</v>
      </c>
      <c r="AE217">
        <f t="shared" si="53"/>
        <v>13.578258940800001</v>
      </c>
      <c r="AF217" s="9"/>
      <c r="AG217" s="22">
        <v>0.94238299999999997</v>
      </c>
      <c r="AH217" s="22">
        <v>210.636</v>
      </c>
      <c r="AI217" s="22">
        <v>-1.67542E-2</v>
      </c>
      <c r="AJ217" s="22">
        <v>207</v>
      </c>
      <c r="AK217" s="22">
        <v>0.94177200000000005</v>
      </c>
      <c r="AL217">
        <f t="shared" si="54"/>
        <v>16.754200000000001</v>
      </c>
      <c r="AM217">
        <f t="shared" si="55"/>
        <v>15.788873258600001</v>
      </c>
      <c r="AP217" s="9"/>
      <c r="AQ217" s="22">
        <v>0.80764800000000003</v>
      </c>
      <c r="AR217" s="22">
        <v>275.27499999999998</v>
      </c>
      <c r="AS217" s="22">
        <v>-1.68243E-2</v>
      </c>
      <c r="AT217" s="22">
        <v>207</v>
      </c>
      <c r="AU217" s="22">
        <v>0.80688499999999996</v>
      </c>
      <c r="AV217">
        <f t="shared" si="56"/>
        <v>16.824300000000001</v>
      </c>
      <c r="AW217">
        <f t="shared" si="57"/>
        <v>13.588112246400001</v>
      </c>
      <c r="AX217" s="9"/>
      <c r="AY217" s="22">
        <v>0.94238299999999997</v>
      </c>
      <c r="AZ217" s="22">
        <v>328.95299999999997</v>
      </c>
      <c r="BA217" s="22">
        <v>-1.6726700000000001E-2</v>
      </c>
      <c r="BB217" s="22">
        <v>207</v>
      </c>
      <c r="BC217" s="22">
        <v>0.94177200000000005</v>
      </c>
      <c r="BD217">
        <f t="shared" si="58"/>
        <v>16.726700000000001</v>
      </c>
      <c r="BE217">
        <f t="shared" si="59"/>
        <v>15.7629577261</v>
      </c>
      <c r="BH217" s="9"/>
      <c r="BI217" s="22">
        <v>0.80764800000000003</v>
      </c>
      <c r="BJ217" s="22">
        <v>388.12299999999999</v>
      </c>
      <c r="BK217" s="22">
        <v>-1.6830399999999999E-2</v>
      </c>
      <c r="BL217" s="22">
        <v>207</v>
      </c>
      <c r="BM217" s="22">
        <v>0.80688499999999996</v>
      </c>
      <c r="BN217">
        <f t="shared" si="60"/>
        <v>16.830399999999997</v>
      </c>
      <c r="BO217">
        <f t="shared" si="61"/>
        <v>13.593038899199998</v>
      </c>
      <c r="BP217" s="9"/>
      <c r="BQ217" s="22">
        <v>0.94238299999999997</v>
      </c>
      <c r="BR217" s="22">
        <v>462.84100000000001</v>
      </c>
      <c r="BS217" s="22">
        <v>-1.6699200000000001E-2</v>
      </c>
      <c r="BT217" s="22">
        <v>207</v>
      </c>
      <c r="BU217" s="22">
        <v>0.94116200000000005</v>
      </c>
      <c r="BV217">
        <f t="shared" si="62"/>
        <v>16.699200000000001</v>
      </c>
      <c r="BW217">
        <f t="shared" si="63"/>
        <v>15.737042193600001</v>
      </c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86.433400000000006</v>
      </c>
      <c r="I218" s="22">
        <v>-1.6589400000000001E-2</v>
      </c>
      <c r="J218" s="22">
        <v>208</v>
      </c>
      <c r="K218" s="22">
        <v>0.80139199999999999</v>
      </c>
      <c r="L218">
        <f t="shared" si="48"/>
        <v>16.589400000000001</v>
      </c>
      <c r="M218">
        <f t="shared" si="49"/>
        <v>13.314851512800001</v>
      </c>
      <c r="N218" s="9"/>
      <c r="O218" s="22">
        <v>0.94741799999999998</v>
      </c>
      <c r="P218" s="22">
        <v>175.67</v>
      </c>
      <c r="Q218" s="22">
        <v>-1.64551E-2</v>
      </c>
      <c r="R218" s="22">
        <v>208</v>
      </c>
      <c r="S218" s="22">
        <v>0.94665500000000002</v>
      </c>
      <c r="T218">
        <f t="shared" si="50"/>
        <v>16.455100000000002</v>
      </c>
      <c r="U218">
        <f t="shared" si="51"/>
        <v>15.589857931800001</v>
      </c>
      <c r="X218" s="9"/>
      <c r="Y218" s="22">
        <v>0.80261199999999999</v>
      </c>
      <c r="Z218" s="22">
        <v>125.74299999999999</v>
      </c>
      <c r="AA218" s="22">
        <v>-1.6815199999999999E-2</v>
      </c>
      <c r="AB218" s="22">
        <v>208</v>
      </c>
      <c r="AC218" s="22">
        <v>0.80169699999999999</v>
      </c>
      <c r="AD218">
        <f t="shared" si="52"/>
        <v>16.815199999999997</v>
      </c>
      <c r="AE218">
        <f t="shared" si="53"/>
        <v>13.496081302399997</v>
      </c>
      <c r="AF218" s="9"/>
      <c r="AG218" s="22">
        <v>0.94741799999999998</v>
      </c>
      <c r="AH218" s="22">
        <v>210.73599999999999</v>
      </c>
      <c r="AI218" s="22">
        <v>-1.6744999999999999E-2</v>
      </c>
      <c r="AJ218" s="22">
        <v>208</v>
      </c>
      <c r="AK218" s="22">
        <v>0.94635000000000002</v>
      </c>
      <c r="AL218">
        <f t="shared" si="54"/>
        <v>16.745000000000001</v>
      </c>
      <c r="AM218">
        <f t="shared" si="55"/>
        <v>15.86451441</v>
      </c>
      <c r="AP218" s="9"/>
      <c r="AQ218" s="22">
        <v>0.80261199999999999</v>
      </c>
      <c r="AR218" s="22">
        <v>275.375</v>
      </c>
      <c r="AS218" s="22">
        <v>-1.6818199999999998E-2</v>
      </c>
      <c r="AT218" s="22">
        <v>208</v>
      </c>
      <c r="AU218" s="22">
        <v>0.80200199999999999</v>
      </c>
      <c r="AV218">
        <f t="shared" si="56"/>
        <v>16.818199999999997</v>
      </c>
      <c r="AW218">
        <f t="shared" si="57"/>
        <v>13.498489138399998</v>
      </c>
      <c r="AX218" s="9"/>
      <c r="AY218" s="22">
        <v>0.94741799999999998</v>
      </c>
      <c r="AZ218" s="22">
        <v>329.053</v>
      </c>
      <c r="BA218" s="22">
        <v>-1.6723600000000002E-2</v>
      </c>
      <c r="BB218" s="22">
        <v>208</v>
      </c>
      <c r="BC218" s="22">
        <v>0.94696000000000002</v>
      </c>
      <c r="BD218">
        <f t="shared" si="58"/>
        <v>16.723600000000001</v>
      </c>
      <c r="BE218">
        <f t="shared" si="59"/>
        <v>15.8442396648</v>
      </c>
      <c r="BH218" s="9"/>
      <c r="BI218" s="22">
        <v>0.80261199999999999</v>
      </c>
      <c r="BJ218" s="22">
        <v>388.22300000000001</v>
      </c>
      <c r="BK218" s="22">
        <v>-1.68243E-2</v>
      </c>
      <c r="BL218" s="22">
        <v>208</v>
      </c>
      <c r="BM218" s="22">
        <v>0.80169699999999999</v>
      </c>
      <c r="BN218">
        <f t="shared" si="60"/>
        <v>16.824300000000001</v>
      </c>
      <c r="BO218">
        <f t="shared" si="61"/>
        <v>13.5033850716</v>
      </c>
      <c r="BP218" s="9"/>
      <c r="BQ218" s="22">
        <v>0.94741799999999998</v>
      </c>
      <c r="BR218" s="22">
        <v>462.94099999999997</v>
      </c>
      <c r="BS218" s="22">
        <v>-1.6684000000000001E-2</v>
      </c>
      <c r="BT218" s="22">
        <v>208</v>
      </c>
      <c r="BU218" s="22">
        <v>0.94604500000000002</v>
      </c>
      <c r="BV218">
        <f t="shared" si="62"/>
        <v>16.684000000000001</v>
      </c>
      <c r="BW218">
        <f t="shared" si="63"/>
        <v>15.806721912</v>
      </c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86.534099999999995</v>
      </c>
      <c r="I219" s="22">
        <v>-1.6604600000000001E-2</v>
      </c>
      <c r="J219" s="22">
        <v>209</v>
      </c>
      <c r="K219" s="22">
        <v>0.79681400000000002</v>
      </c>
      <c r="L219">
        <f t="shared" si="48"/>
        <v>16.604600000000001</v>
      </c>
      <c r="M219">
        <f t="shared" si="49"/>
        <v>13.243447054200001</v>
      </c>
      <c r="N219" s="9"/>
      <c r="O219" s="22">
        <v>0.95245400000000002</v>
      </c>
      <c r="P219" s="22">
        <v>175.77099999999999</v>
      </c>
      <c r="Q219" s="22">
        <v>-1.6448999999999998E-2</v>
      </c>
      <c r="R219" s="22">
        <v>209</v>
      </c>
      <c r="S219" s="22">
        <v>0.95184299999999999</v>
      </c>
      <c r="T219">
        <f t="shared" si="50"/>
        <v>16.448999999999998</v>
      </c>
      <c r="U219">
        <f t="shared" si="51"/>
        <v>15.666915845999998</v>
      </c>
      <c r="X219" s="9"/>
      <c r="Y219" s="22">
        <v>0.79757699999999998</v>
      </c>
      <c r="Z219" s="22">
        <v>125.84399999999999</v>
      </c>
      <c r="AA219" s="22">
        <v>-1.6818199999999998E-2</v>
      </c>
      <c r="AB219" s="22">
        <v>209</v>
      </c>
      <c r="AC219" s="22">
        <v>0.79650900000000002</v>
      </c>
      <c r="AD219">
        <f t="shared" si="52"/>
        <v>16.818199999999997</v>
      </c>
      <c r="AE219">
        <f t="shared" si="53"/>
        <v>13.413809501399998</v>
      </c>
      <c r="AF219" s="9"/>
      <c r="AG219" s="22">
        <v>0.95245400000000002</v>
      </c>
      <c r="AH219" s="22">
        <v>210.83699999999999</v>
      </c>
      <c r="AI219" s="22">
        <v>-1.6738900000000001E-2</v>
      </c>
      <c r="AJ219" s="22">
        <v>209</v>
      </c>
      <c r="AK219" s="22">
        <v>0.95184299999999999</v>
      </c>
      <c r="AL219">
        <f t="shared" si="54"/>
        <v>16.738900000000001</v>
      </c>
      <c r="AM219">
        <f t="shared" si="55"/>
        <v>15.943032260600001</v>
      </c>
      <c r="AP219" s="9"/>
      <c r="AQ219" s="22">
        <v>0.79757699999999998</v>
      </c>
      <c r="AR219" s="22">
        <v>275.476</v>
      </c>
      <c r="AS219" s="22">
        <v>-1.6818199999999998E-2</v>
      </c>
      <c r="AT219" s="22">
        <v>209</v>
      </c>
      <c r="AU219" s="22">
        <v>0.79711900000000002</v>
      </c>
      <c r="AV219">
        <f t="shared" si="56"/>
        <v>16.818199999999997</v>
      </c>
      <c r="AW219">
        <f t="shared" si="57"/>
        <v>13.413809501399998</v>
      </c>
      <c r="AX219" s="9"/>
      <c r="AY219" s="22">
        <v>0.95245400000000002</v>
      </c>
      <c r="AZ219" s="22">
        <v>329.154</v>
      </c>
      <c r="BA219" s="22">
        <v>-1.6723600000000002E-2</v>
      </c>
      <c r="BB219" s="22">
        <v>209</v>
      </c>
      <c r="BC219" s="22">
        <v>0.951233</v>
      </c>
      <c r="BD219">
        <f t="shared" si="58"/>
        <v>16.723600000000001</v>
      </c>
      <c r="BE219">
        <f t="shared" si="59"/>
        <v>15.928459714400001</v>
      </c>
      <c r="BH219" s="9"/>
      <c r="BI219" s="22">
        <v>0.79757699999999998</v>
      </c>
      <c r="BJ219" s="22">
        <v>388.32400000000001</v>
      </c>
      <c r="BK219" s="22">
        <v>-1.6830399999999999E-2</v>
      </c>
      <c r="BL219" s="22">
        <v>209</v>
      </c>
      <c r="BM219" s="22">
        <v>0.79650900000000002</v>
      </c>
      <c r="BN219">
        <f t="shared" si="60"/>
        <v>16.830399999999997</v>
      </c>
      <c r="BO219">
        <f t="shared" si="61"/>
        <v>13.423539940799998</v>
      </c>
      <c r="BP219" s="9"/>
      <c r="BQ219" s="22">
        <v>0.95245400000000002</v>
      </c>
      <c r="BR219" s="22">
        <v>463.04199999999997</v>
      </c>
      <c r="BS219" s="22">
        <v>-1.6687E-2</v>
      </c>
      <c r="BT219" s="22">
        <v>209</v>
      </c>
      <c r="BU219" s="22">
        <v>0.95153799999999999</v>
      </c>
      <c r="BV219">
        <f t="shared" si="62"/>
        <v>16.687000000000001</v>
      </c>
      <c r="BW219">
        <f t="shared" si="63"/>
        <v>15.893599898000002</v>
      </c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86.634799999999998</v>
      </c>
      <c r="I220" s="22">
        <v>-1.6616800000000001E-2</v>
      </c>
      <c r="J220" s="22">
        <v>210</v>
      </c>
      <c r="K220" s="22">
        <v>0.79162600000000005</v>
      </c>
      <c r="L220">
        <f t="shared" si="48"/>
        <v>16.616800000000001</v>
      </c>
      <c r="M220">
        <f t="shared" si="49"/>
        <v>13.1695119056</v>
      </c>
      <c r="N220" s="9"/>
      <c r="O220" s="22">
        <v>0.95748900000000003</v>
      </c>
      <c r="P220" s="22">
        <v>175.87100000000001</v>
      </c>
      <c r="Q220" s="22">
        <v>-1.6448999999999998E-2</v>
      </c>
      <c r="R220" s="22">
        <v>210</v>
      </c>
      <c r="S220" s="22">
        <v>0.95642099999999997</v>
      </c>
      <c r="T220">
        <f t="shared" si="50"/>
        <v>16.448999999999998</v>
      </c>
      <c r="U220">
        <f t="shared" si="51"/>
        <v>15.749736560999999</v>
      </c>
      <c r="X220" s="9"/>
      <c r="Y220" s="22">
        <v>0.79254199999999997</v>
      </c>
      <c r="Z220" s="22">
        <v>125.944</v>
      </c>
      <c r="AA220" s="22">
        <v>-1.68121E-2</v>
      </c>
      <c r="AB220" s="22">
        <v>210</v>
      </c>
      <c r="AC220" s="22">
        <v>0.79193100000000005</v>
      </c>
      <c r="AD220">
        <f t="shared" si="52"/>
        <v>16.812100000000001</v>
      </c>
      <c r="AE220">
        <f t="shared" si="53"/>
        <v>13.324295358200001</v>
      </c>
      <c r="AF220" s="9"/>
      <c r="AG220" s="22">
        <v>0.95748900000000003</v>
      </c>
      <c r="AH220" s="22">
        <v>210.93799999999999</v>
      </c>
      <c r="AI220" s="22">
        <v>-1.6741900000000001E-2</v>
      </c>
      <c r="AJ220" s="22">
        <v>210</v>
      </c>
      <c r="AK220" s="22">
        <v>0.95642099999999997</v>
      </c>
      <c r="AL220">
        <f t="shared" si="54"/>
        <v>16.741900000000001</v>
      </c>
      <c r="AM220">
        <f t="shared" si="55"/>
        <v>16.030185089100002</v>
      </c>
      <c r="AP220" s="9"/>
      <c r="AQ220" s="22">
        <v>0.79254199999999997</v>
      </c>
      <c r="AR220" s="22">
        <v>275.577</v>
      </c>
      <c r="AS220" s="22">
        <v>-1.6818199999999998E-2</v>
      </c>
      <c r="AT220" s="22">
        <v>210</v>
      </c>
      <c r="AU220" s="22">
        <v>0.79193100000000005</v>
      </c>
      <c r="AV220">
        <f t="shared" si="56"/>
        <v>16.818199999999997</v>
      </c>
      <c r="AW220">
        <f t="shared" si="57"/>
        <v>13.329129864399997</v>
      </c>
      <c r="AX220" s="9"/>
      <c r="AY220" s="22">
        <v>0.95748900000000003</v>
      </c>
      <c r="AZ220" s="22">
        <v>329.255</v>
      </c>
      <c r="BA220" s="22">
        <v>-1.67145E-2</v>
      </c>
      <c r="BB220" s="22">
        <v>210</v>
      </c>
      <c r="BC220" s="22">
        <v>0.95642099999999997</v>
      </c>
      <c r="BD220">
        <f t="shared" si="58"/>
        <v>16.714500000000001</v>
      </c>
      <c r="BE220">
        <f t="shared" si="59"/>
        <v>16.003949890500003</v>
      </c>
      <c r="BH220" s="9"/>
      <c r="BI220" s="22">
        <v>0.79254199999999997</v>
      </c>
      <c r="BJ220" s="22">
        <v>388.42500000000001</v>
      </c>
      <c r="BK220" s="22">
        <v>-1.68396E-2</v>
      </c>
      <c r="BL220" s="22">
        <v>210</v>
      </c>
      <c r="BM220" s="22">
        <v>0.79132100000000005</v>
      </c>
      <c r="BN220">
        <f t="shared" si="60"/>
        <v>16.839600000000001</v>
      </c>
      <c r="BO220">
        <f t="shared" si="61"/>
        <v>13.346090263200001</v>
      </c>
      <c r="BP220" s="9"/>
      <c r="BQ220" s="22">
        <v>0.95748900000000003</v>
      </c>
      <c r="BR220" s="22">
        <v>463.14299999999997</v>
      </c>
      <c r="BS220" s="22">
        <v>-1.6677899999999999E-2</v>
      </c>
      <c r="BT220" s="22">
        <v>210</v>
      </c>
      <c r="BU220" s="22">
        <v>0.95642099999999997</v>
      </c>
      <c r="BV220">
        <f t="shared" si="62"/>
        <v>16.677899999999998</v>
      </c>
      <c r="BW220">
        <f t="shared" si="63"/>
        <v>15.968905793099998</v>
      </c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86.735500000000002</v>
      </c>
      <c r="I221" s="22">
        <v>-1.6604600000000001E-2</v>
      </c>
      <c r="J221" s="22">
        <v>211</v>
      </c>
      <c r="K221" s="22">
        <v>0.78674299999999997</v>
      </c>
      <c r="L221">
        <f t="shared" si="48"/>
        <v>16.604600000000001</v>
      </c>
      <c r="M221">
        <f t="shared" si="49"/>
        <v>13.076222127600001</v>
      </c>
      <c r="N221" s="9"/>
      <c r="O221" s="22">
        <v>0.96252400000000005</v>
      </c>
      <c r="P221" s="22">
        <v>175.97200000000001</v>
      </c>
      <c r="Q221" s="22">
        <v>-1.6448999999999998E-2</v>
      </c>
      <c r="R221" s="22">
        <v>211</v>
      </c>
      <c r="S221" s="22">
        <v>0.96130400000000005</v>
      </c>
      <c r="T221">
        <f t="shared" si="50"/>
        <v>16.448999999999998</v>
      </c>
      <c r="U221">
        <f t="shared" si="51"/>
        <v>15.832557275999999</v>
      </c>
      <c r="X221" s="9"/>
      <c r="Y221" s="22">
        <v>0.78750600000000004</v>
      </c>
      <c r="Z221" s="22">
        <v>126.045</v>
      </c>
      <c r="AA221" s="22">
        <v>-1.68091E-2</v>
      </c>
      <c r="AB221" s="22">
        <v>211</v>
      </c>
      <c r="AC221" s="22">
        <v>0.78674299999999997</v>
      </c>
      <c r="AD221">
        <f t="shared" si="52"/>
        <v>16.809100000000001</v>
      </c>
      <c r="AE221">
        <f t="shared" si="53"/>
        <v>13.237267104600001</v>
      </c>
      <c r="AF221" s="9"/>
      <c r="AG221" s="22">
        <v>0.96252400000000005</v>
      </c>
      <c r="AH221" s="22">
        <v>211.03899999999999</v>
      </c>
      <c r="AI221" s="22">
        <v>-1.6726700000000001E-2</v>
      </c>
      <c r="AJ221" s="22">
        <v>211</v>
      </c>
      <c r="AK221" s="22">
        <v>0.96160900000000005</v>
      </c>
      <c r="AL221">
        <f t="shared" si="54"/>
        <v>16.726700000000001</v>
      </c>
      <c r="AM221">
        <f t="shared" si="55"/>
        <v>16.099850190800002</v>
      </c>
      <c r="AP221" s="9"/>
      <c r="AQ221" s="22">
        <v>0.78750600000000004</v>
      </c>
      <c r="AR221" s="22">
        <v>275.678</v>
      </c>
      <c r="AS221" s="22">
        <v>-1.68243E-2</v>
      </c>
      <c r="AT221" s="22">
        <v>211</v>
      </c>
      <c r="AU221" s="22">
        <v>0.787354</v>
      </c>
      <c r="AV221">
        <f t="shared" si="56"/>
        <v>16.824300000000001</v>
      </c>
      <c r="AW221">
        <f t="shared" si="57"/>
        <v>13.249237195800001</v>
      </c>
      <c r="AX221" s="9"/>
      <c r="AY221" s="22">
        <v>0.96252400000000005</v>
      </c>
      <c r="AZ221" s="22">
        <v>329.35500000000002</v>
      </c>
      <c r="BA221" s="22">
        <v>-1.6711400000000001E-2</v>
      </c>
      <c r="BB221" s="22">
        <v>211</v>
      </c>
      <c r="BC221" s="22">
        <v>0.96160900000000005</v>
      </c>
      <c r="BD221">
        <f t="shared" si="58"/>
        <v>16.711400000000001</v>
      </c>
      <c r="BE221">
        <f t="shared" si="59"/>
        <v>16.085123573600001</v>
      </c>
      <c r="BH221" s="9"/>
      <c r="BI221" s="22">
        <v>0.78750600000000004</v>
      </c>
      <c r="BJ221" s="22">
        <v>388.52499999999998</v>
      </c>
      <c r="BK221" s="22">
        <v>-1.6845700000000002E-2</v>
      </c>
      <c r="BL221" s="22">
        <v>211</v>
      </c>
      <c r="BM221" s="22">
        <v>0.78704799999999997</v>
      </c>
      <c r="BN221">
        <f t="shared" si="60"/>
        <v>16.845700000000001</v>
      </c>
      <c r="BO221">
        <f t="shared" si="61"/>
        <v>13.266089824200002</v>
      </c>
      <c r="BP221" s="9"/>
      <c r="BQ221" s="22">
        <v>0.96252400000000005</v>
      </c>
      <c r="BR221" s="22">
        <v>463.24400000000003</v>
      </c>
      <c r="BS221" s="22">
        <v>-1.6684000000000001E-2</v>
      </c>
      <c r="BT221" s="22">
        <v>211</v>
      </c>
      <c r="BU221" s="22">
        <v>0.96191400000000005</v>
      </c>
      <c r="BV221">
        <f t="shared" si="62"/>
        <v>16.684000000000001</v>
      </c>
      <c r="BW221">
        <f t="shared" si="63"/>
        <v>16.058750416000002</v>
      </c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86.836200000000005</v>
      </c>
      <c r="I222" s="22">
        <v>-1.6604600000000001E-2</v>
      </c>
      <c r="J222" s="22">
        <v>212</v>
      </c>
      <c r="K222" s="22">
        <v>0.78125</v>
      </c>
      <c r="L222">
        <f t="shared" si="48"/>
        <v>16.604600000000001</v>
      </c>
      <c r="M222">
        <f t="shared" si="49"/>
        <v>12.992617966600001</v>
      </c>
      <c r="N222" s="9"/>
      <c r="O222" s="22">
        <v>0.96755999999999998</v>
      </c>
      <c r="P222" s="22">
        <v>176.07300000000001</v>
      </c>
      <c r="Q222" s="22">
        <v>-1.6424600000000001E-2</v>
      </c>
      <c r="R222" s="22">
        <v>212</v>
      </c>
      <c r="S222" s="22">
        <v>0.96679700000000002</v>
      </c>
      <c r="T222">
        <f t="shared" si="50"/>
        <v>16.424600000000002</v>
      </c>
      <c r="U222">
        <f t="shared" si="51"/>
        <v>15.891785976000001</v>
      </c>
      <c r="X222" s="9"/>
      <c r="Y222" s="22">
        <v>0.78247100000000003</v>
      </c>
      <c r="Z222" s="22">
        <v>126.146</v>
      </c>
      <c r="AA222" s="22">
        <v>-1.6818199999999998E-2</v>
      </c>
      <c r="AB222" s="22">
        <v>212</v>
      </c>
      <c r="AC222" s="22">
        <v>0.781555</v>
      </c>
      <c r="AD222">
        <f t="shared" si="52"/>
        <v>16.818199999999997</v>
      </c>
      <c r="AE222">
        <f t="shared" si="53"/>
        <v>13.159753772199998</v>
      </c>
      <c r="AF222" s="9"/>
      <c r="AG222" s="22">
        <v>0.96755999999999998</v>
      </c>
      <c r="AH222" s="22">
        <v>211.13900000000001</v>
      </c>
      <c r="AI222" s="22">
        <v>-1.6726700000000001E-2</v>
      </c>
      <c r="AJ222" s="22">
        <v>212</v>
      </c>
      <c r="AK222" s="22">
        <v>0.96618700000000002</v>
      </c>
      <c r="AL222">
        <f t="shared" si="54"/>
        <v>16.726700000000001</v>
      </c>
      <c r="AM222">
        <f t="shared" si="55"/>
        <v>16.184085851999999</v>
      </c>
      <c r="AP222" s="9"/>
      <c r="AQ222" s="22">
        <v>0.78247100000000003</v>
      </c>
      <c r="AR222" s="22">
        <v>275.77800000000002</v>
      </c>
      <c r="AS222" s="22">
        <v>-1.6830399999999999E-2</v>
      </c>
      <c r="AT222" s="22">
        <v>212</v>
      </c>
      <c r="AU222" s="22">
        <v>0.78186</v>
      </c>
      <c r="AV222">
        <f t="shared" si="56"/>
        <v>16.830399999999997</v>
      </c>
      <c r="AW222">
        <f t="shared" si="57"/>
        <v>13.169299918399998</v>
      </c>
      <c r="AX222" s="9"/>
      <c r="AY222" s="22">
        <v>0.96755999999999998</v>
      </c>
      <c r="AZ222" s="22">
        <v>329.45600000000002</v>
      </c>
      <c r="BA222" s="22">
        <v>-1.6680899999999999E-2</v>
      </c>
      <c r="BB222" s="22">
        <v>212</v>
      </c>
      <c r="BC222" s="22">
        <v>0.96679700000000002</v>
      </c>
      <c r="BD222">
        <f t="shared" si="58"/>
        <v>16.680899999999998</v>
      </c>
      <c r="BE222">
        <f t="shared" si="59"/>
        <v>16.139771603999996</v>
      </c>
      <c r="BH222" s="9"/>
      <c r="BI222" s="22">
        <v>0.78247100000000003</v>
      </c>
      <c r="BJ222" s="22">
        <v>388.62599999999998</v>
      </c>
      <c r="BK222" s="22">
        <v>-1.6833500000000001E-2</v>
      </c>
      <c r="BL222" s="22">
        <v>212</v>
      </c>
      <c r="BM222" s="22">
        <v>0.78186</v>
      </c>
      <c r="BN222">
        <f t="shared" si="60"/>
        <v>16.833500000000001</v>
      </c>
      <c r="BO222">
        <f t="shared" si="61"/>
        <v>13.1717255785</v>
      </c>
      <c r="BP222" s="9"/>
      <c r="BQ222" s="22">
        <v>0.96755999999999998</v>
      </c>
      <c r="BR222" s="22">
        <v>463.34399999999999</v>
      </c>
      <c r="BS222" s="22">
        <v>-1.6680899999999999E-2</v>
      </c>
      <c r="BT222" s="22">
        <v>212</v>
      </c>
      <c r="BU222" s="22">
        <v>0.96649200000000002</v>
      </c>
      <c r="BV222">
        <f t="shared" si="62"/>
        <v>16.680899999999998</v>
      </c>
      <c r="BW222">
        <f t="shared" si="63"/>
        <v>16.139771603999996</v>
      </c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86.936899999999994</v>
      </c>
      <c r="I223" s="22">
        <v>-1.6613800000000001E-2</v>
      </c>
      <c r="J223" s="22">
        <v>213</v>
      </c>
      <c r="K223" s="22">
        <v>0.77636700000000003</v>
      </c>
      <c r="L223">
        <f t="shared" si="48"/>
        <v>16.613800000000001</v>
      </c>
      <c r="M223">
        <f t="shared" si="49"/>
        <v>12.916149603000001</v>
      </c>
      <c r="N223" s="9"/>
      <c r="O223" s="22">
        <v>0.97259499999999999</v>
      </c>
      <c r="P223" s="22">
        <v>176.173</v>
      </c>
      <c r="Q223" s="22">
        <v>-1.64154E-2</v>
      </c>
      <c r="R223" s="22">
        <v>213</v>
      </c>
      <c r="S223" s="22">
        <v>0.97198499999999999</v>
      </c>
      <c r="T223">
        <f t="shared" si="50"/>
        <v>16.415400000000002</v>
      </c>
      <c r="U223">
        <f t="shared" si="51"/>
        <v>15.965535963000001</v>
      </c>
      <c r="X223" s="9"/>
      <c r="Y223" s="22">
        <v>0.77743499999999999</v>
      </c>
      <c r="Z223" s="22">
        <v>126.247</v>
      </c>
      <c r="AA223" s="22">
        <v>-1.6821300000000001E-2</v>
      </c>
      <c r="AB223" s="22">
        <v>213</v>
      </c>
      <c r="AC223" s="22">
        <v>0.77667200000000003</v>
      </c>
      <c r="AD223">
        <f t="shared" si="52"/>
        <v>16.821300000000001</v>
      </c>
      <c r="AE223">
        <f t="shared" si="53"/>
        <v>13.0774673655</v>
      </c>
      <c r="AF223" s="9"/>
      <c r="AG223" s="22">
        <v>0.97259499999999999</v>
      </c>
      <c r="AH223" s="22">
        <v>211.24</v>
      </c>
      <c r="AI223" s="22">
        <v>-1.67175E-2</v>
      </c>
      <c r="AJ223" s="22">
        <v>213</v>
      </c>
      <c r="AK223" s="22">
        <v>0.97106899999999996</v>
      </c>
      <c r="AL223">
        <f t="shared" si="54"/>
        <v>16.717500000000001</v>
      </c>
      <c r="AM223">
        <f t="shared" si="55"/>
        <v>16.259356912499999</v>
      </c>
      <c r="AP223" s="9"/>
      <c r="AQ223" s="22">
        <v>0.77743499999999999</v>
      </c>
      <c r="AR223" s="22">
        <v>275.87900000000002</v>
      </c>
      <c r="AS223" s="22">
        <v>-1.6833500000000001E-2</v>
      </c>
      <c r="AT223" s="22">
        <v>213</v>
      </c>
      <c r="AU223" s="22">
        <v>0.77636700000000003</v>
      </c>
      <c r="AV223">
        <f t="shared" si="56"/>
        <v>16.833500000000001</v>
      </c>
      <c r="AW223">
        <f t="shared" si="57"/>
        <v>13.086952072500001</v>
      </c>
      <c r="AX223" s="9"/>
      <c r="AY223" s="22">
        <v>0.97259499999999999</v>
      </c>
      <c r="AZ223" s="22">
        <v>329.55700000000002</v>
      </c>
      <c r="BA223" s="22">
        <v>-1.6684000000000001E-2</v>
      </c>
      <c r="BB223" s="22">
        <v>213</v>
      </c>
      <c r="BC223" s="22">
        <v>0.97167999999999999</v>
      </c>
      <c r="BD223">
        <f t="shared" si="58"/>
        <v>16.684000000000001</v>
      </c>
      <c r="BE223">
        <f t="shared" si="59"/>
        <v>16.226774980000002</v>
      </c>
      <c r="BH223" s="9"/>
      <c r="BI223" s="22">
        <v>0.77743499999999999</v>
      </c>
      <c r="BJ223" s="22">
        <v>388.72699999999998</v>
      </c>
      <c r="BK223" s="22">
        <v>-1.6842699999999999E-2</v>
      </c>
      <c r="BL223" s="22">
        <v>213</v>
      </c>
      <c r="BM223" s="22">
        <v>0.77636700000000003</v>
      </c>
      <c r="BN223">
        <f t="shared" si="60"/>
        <v>16.842699999999997</v>
      </c>
      <c r="BO223">
        <f t="shared" si="61"/>
        <v>13.094104474499998</v>
      </c>
      <c r="BP223" s="9"/>
      <c r="BQ223" s="22">
        <v>0.97259499999999999</v>
      </c>
      <c r="BR223" s="22">
        <v>463.44499999999999</v>
      </c>
      <c r="BS223" s="22">
        <v>-1.66748E-2</v>
      </c>
      <c r="BT223" s="22">
        <v>213</v>
      </c>
      <c r="BU223" s="22">
        <v>0.97167999999999999</v>
      </c>
      <c r="BV223">
        <f t="shared" si="62"/>
        <v>16.674800000000001</v>
      </c>
      <c r="BW223">
        <f t="shared" si="63"/>
        <v>16.217827106000001</v>
      </c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87.037599999999998</v>
      </c>
      <c r="I224" s="22">
        <v>-1.6610699999999999E-2</v>
      </c>
      <c r="J224" s="22">
        <v>214</v>
      </c>
      <c r="K224" s="22">
        <v>0.77178999999999998</v>
      </c>
      <c r="L224">
        <f t="shared" si="48"/>
        <v>16.610699999999998</v>
      </c>
      <c r="M224">
        <f t="shared" si="49"/>
        <v>12.830104679999998</v>
      </c>
      <c r="N224" s="9"/>
      <c r="O224" s="22">
        <v>0.97763100000000003</v>
      </c>
      <c r="P224" s="22">
        <v>176.274</v>
      </c>
      <c r="Q224" s="22">
        <v>-1.63879E-2</v>
      </c>
      <c r="R224" s="22">
        <v>214</v>
      </c>
      <c r="S224" s="22">
        <v>0.97686799999999996</v>
      </c>
      <c r="T224">
        <f t="shared" si="50"/>
        <v>16.387900000000002</v>
      </c>
      <c r="U224">
        <f t="shared" si="51"/>
        <v>16.021319064900002</v>
      </c>
      <c r="X224" s="9"/>
      <c r="Y224" s="22">
        <v>0.77239999999999998</v>
      </c>
      <c r="Z224" s="22">
        <v>126.34699999999999</v>
      </c>
      <c r="AA224" s="22">
        <v>-1.68243E-2</v>
      </c>
      <c r="AB224" s="22">
        <v>214</v>
      </c>
      <c r="AC224" s="22">
        <v>0.77117899999999995</v>
      </c>
      <c r="AD224">
        <f t="shared" si="52"/>
        <v>16.824300000000001</v>
      </c>
      <c r="AE224">
        <f t="shared" si="53"/>
        <v>12.99508932</v>
      </c>
      <c r="AF224" s="9"/>
      <c r="AG224" s="22">
        <v>0.97763100000000003</v>
      </c>
      <c r="AH224" s="22">
        <v>211.34100000000001</v>
      </c>
      <c r="AI224" s="22">
        <v>-1.6732799999999999E-2</v>
      </c>
      <c r="AJ224" s="22">
        <v>214</v>
      </c>
      <c r="AK224" s="22">
        <v>0.97686799999999996</v>
      </c>
      <c r="AL224">
        <f t="shared" si="54"/>
        <v>16.732799999999997</v>
      </c>
      <c r="AM224">
        <f t="shared" si="55"/>
        <v>16.3585039968</v>
      </c>
      <c r="AP224" s="9"/>
      <c r="AQ224" s="22">
        <v>0.77239999999999998</v>
      </c>
      <c r="AR224" s="22">
        <v>275.98</v>
      </c>
      <c r="AS224" s="22">
        <v>-1.6827399999999999E-2</v>
      </c>
      <c r="AT224" s="22">
        <v>214</v>
      </c>
      <c r="AU224" s="22">
        <v>0.77178999999999998</v>
      </c>
      <c r="AV224">
        <f t="shared" si="56"/>
        <v>16.827400000000001</v>
      </c>
      <c r="AW224">
        <f t="shared" si="57"/>
        <v>12.99748376</v>
      </c>
      <c r="AX224" s="9"/>
      <c r="AY224" s="22">
        <v>0.97763100000000003</v>
      </c>
      <c r="AZ224" s="22">
        <v>329.65800000000002</v>
      </c>
      <c r="BA224" s="22">
        <v>-1.66748E-2</v>
      </c>
      <c r="BB224" s="22">
        <v>214</v>
      </c>
      <c r="BC224" s="22">
        <v>0.97747799999999996</v>
      </c>
      <c r="BD224">
        <f t="shared" si="58"/>
        <v>16.674800000000001</v>
      </c>
      <c r="BE224">
        <f t="shared" si="59"/>
        <v>16.301801398800002</v>
      </c>
      <c r="BH224" s="9"/>
      <c r="BI224" s="22">
        <v>0.77239999999999998</v>
      </c>
      <c r="BJ224" s="22">
        <v>388.827</v>
      </c>
      <c r="BK224" s="22">
        <v>-1.6848800000000001E-2</v>
      </c>
      <c r="BL224" s="22">
        <v>214</v>
      </c>
      <c r="BM224" s="22">
        <v>0.77178999999999998</v>
      </c>
      <c r="BN224">
        <f t="shared" si="60"/>
        <v>16.848800000000001</v>
      </c>
      <c r="BO224">
        <f t="shared" si="61"/>
        <v>13.01401312</v>
      </c>
      <c r="BP224" s="9"/>
      <c r="BQ224" s="22">
        <v>0.97763100000000003</v>
      </c>
      <c r="BR224" s="22">
        <v>463.54599999999999</v>
      </c>
      <c r="BS224" s="22">
        <v>-1.6671800000000001E-2</v>
      </c>
      <c r="BT224" s="22">
        <v>214</v>
      </c>
      <c r="BU224" s="22">
        <v>0.97656299999999996</v>
      </c>
      <c r="BV224">
        <f t="shared" si="62"/>
        <v>16.671800000000001</v>
      </c>
      <c r="BW224">
        <f t="shared" si="63"/>
        <v>16.298868505800002</v>
      </c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87.138300000000001</v>
      </c>
      <c r="I225" s="22">
        <v>-1.66199E-2</v>
      </c>
      <c r="J225" s="22">
        <v>215</v>
      </c>
      <c r="K225" s="22">
        <v>0.76721200000000001</v>
      </c>
      <c r="L225">
        <f t="shared" si="48"/>
        <v>16.619900000000001</v>
      </c>
      <c r="M225">
        <f t="shared" si="49"/>
        <v>12.753529563500001</v>
      </c>
      <c r="N225" s="9"/>
      <c r="O225" s="22">
        <v>0.98266600000000004</v>
      </c>
      <c r="P225" s="22">
        <v>176.375</v>
      </c>
      <c r="Q225" s="22">
        <v>-1.63879E-2</v>
      </c>
      <c r="R225" s="22">
        <v>215</v>
      </c>
      <c r="S225" s="22">
        <v>0.98114000000000001</v>
      </c>
      <c r="T225">
        <f t="shared" si="50"/>
        <v>16.387900000000002</v>
      </c>
      <c r="U225">
        <f t="shared" si="51"/>
        <v>16.103832141400002</v>
      </c>
      <c r="X225" s="9"/>
      <c r="Y225" s="22">
        <v>0.76736499999999996</v>
      </c>
      <c r="Z225" s="22">
        <v>126.44799999999999</v>
      </c>
      <c r="AA225" s="22">
        <v>-1.6842699999999999E-2</v>
      </c>
      <c r="AB225" s="22">
        <v>215</v>
      </c>
      <c r="AC225" s="22">
        <v>0.76629599999999998</v>
      </c>
      <c r="AD225">
        <f t="shared" si="52"/>
        <v>16.842699999999997</v>
      </c>
      <c r="AE225">
        <f t="shared" si="53"/>
        <v>12.924498485499997</v>
      </c>
      <c r="AF225" s="9"/>
      <c r="AG225" s="22">
        <v>0.98266600000000004</v>
      </c>
      <c r="AH225" s="22">
        <v>211.441</v>
      </c>
      <c r="AI225" s="22">
        <v>-1.6726700000000001E-2</v>
      </c>
      <c r="AJ225" s="22">
        <v>215</v>
      </c>
      <c r="AK225" s="22">
        <v>0.98205600000000004</v>
      </c>
      <c r="AL225">
        <f t="shared" si="54"/>
        <v>16.726700000000001</v>
      </c>
      <c r="AM225">
        <f t="shared" si="55"/>
        <v>16.436759382200002</v>
      </c>
      <c r="AP225" s="9"/>
      <c r="AQ225" s="22">
        <v>0.76736499999999996</v>
      </c>
      <c r="AR225" s="22">
        <v>276.08</v>
      </c>
      <c r="AS225" s="22">
        <v>-1.6836500000000001E-2</v>
      </c>
      <c r="AT225" s="22">
        <v>215</v>
      </c>
      <c r="AU225" s="22">
        <v>0.76660200000000001</v>
      </c>
      <c r="AV225">
        <f t="shared" si="56"/>
        <v>16.836500000000001</v>
      </c>
      <c r="AW225">
        <f t="shared" si="57"/>
        <v>12.9197408225</v>
      </c>
      <c r="AX225" s="9"/>
      <c r="AY225" s="22">
        <v>0.98266600000000004</v>
      </c>
      <c r="AZ225" s="22">
        <v>329.75799999999998</v>
      </c>
      <c r="BA225" s="22">
        <v>-1.6680899999999999E-2</v>
      </c>
      <c r="BB225" s="22">
        <v>215</v>
      </c>
      <c r="BC225" s="22">
        <v>0.98205600000000004</v>
      </c>
      <c r="BD225">
        <f t="shared" si="58"/>
        <v>16.680899999999998</v>
      </c>
      <c r="BE225">
        <f t="shared" si="59"/>
        <v>16.3917532794</v>
      </c>
      <c r="BH225" s="9"/>
      <c r="BI225" s="22">
        <v>0.76736499999999996</v>
      </c>
      <c r="BJ225" s="22">
        <v>388.928</v>
      </c>
      <c r="BK225" s="22">
        <v>-1.68396E-2</v>
      </c>
      <c r="BL225" s="22">
        <v>215</v>
      </c>
      <c r="BM225" s="22">
        <v>0.76690700000000001</v>
      </c>
      <c r="BN225">
        <f t="shared" si="60"/>
        <v>16.839600000000001</v>
      </c>
      <c r="BO225">
        <f t="shared" si="61"/>
        <v>12.922119653999999</v>
      </c>
      <c r="BP225" s="9"/>
      <c r="BQ225" s="22">
        <v>0.98266600000000004</v>
      </c>
      <c r="BR225" s="22">
        <v>463.64600000000002</v>
      </c>
      <c r="BS225" s="22">
        <v>-1.6653399999999999E-2</v>
      </c>
      <c r="BT225" s="22">
        <v>215</v>
      </c>
      <c r="BU225" s="22">
        <v>0.98205600000000004</v>
      </c>
      <c r="BV225">
        <f t="shared" si="62"/>
        <v>16.653399999999998</v>
      </c>
      <c r="BW225">
        <f t="shared" si="63"/>
        <v>16.364729964399999</v>
      </c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87.239000000000004</v>
      </c>
      <c r="I226" s="22">
        <v>-1.6610699999999999E-2</v>
      </c>
      <c r="J226" s="22">
        <v>216</v>
      </c>
      <c r="K226" s="22">
        <v>0.76171900000000003</v>
      </c>
      <c r="L226">
        <f t="shared" si="48"/>
        <v>16.610699999999998</v>
      </c>
      <c r="M226">
        <f t="shared" si="49"/>
        <v>12.6628183203</v>
      </c>
      <c r="N226" s="9"/>
      <c r="O226" s="22">
        <v>0.98770100000000005</v>
      </c>
      <c r="P226" s="22">
        <v>176.47499999999999</v>
      </c>
      <c r="Q226" s="22">
        <v>-1.63757E-2</v>
      </c>
      <c r="R226" s="22">
        <v>216</v>
      </c>
      <c r="S226" s="22">
        <v>0.98724400000000001</v>
      </c>
      <c r="T226">
        <f t="shared" si="50"/>
        <v>16.375699999999998</v>
      </c>
      <c r="U226">
        <f t="shared" si="51"/>
        <v>16.1742952657</v>
      </c>
      <c r="X226" s="9"/>
      <c r="Y226" s="22">
        <v>0.76232900000000003</v>
      </c>
      <c r="Z226" s="22">
        <v>126.54900000000001</v>
      </c>
      <c r="AA226" s="22">
        <v>-1.68396E-2</v>
      </c>
      <c r="AB226" s="22">
        <v>216</v>
      </c>
      <c r="AC226" s="22">
        <v>0.76171900000000003</v>
      </c>
      <c r="AD226">
        <f t="shared" si="52"/>
        <v>16.839600000000001</v>
      </c>
      <c r="AE226">
        <f t="shared" si="53"/>
        <v>12.837315428400002</v>
      </c>
      <c r="AF226" s="9"/>
      <c r="AG226" s="22">
        <v>0.98770100000000005</v>
      </c>
      <c r="AH226" s="22">
        <v>211.542</v>
      </c>
      <c r="AI226" s="22">
        <v>-1.67297E-2</v>
      </c>
      <c r="AJ226" s="22">
        <v>216</v>
      </c>
      <c r="AK226" s="22">
        <v>0.98693799999999998</v>
      </c>
      <c r="AL226">
        <f t="shared" si="54"/>
        <v>16.729700000000001</v>
      </c>
      <c r="AM226">
        <f t="shared" si="55"/>
        <v>16.523941419700002</v>
      </c>
      <c r="AP226" s="9"/>
      <c r="AQ226" s="22">
        <v>0.76232900000000003</v>
      </c>
      <c r="AR226" s="22">
        <v>276.18099999999998</v>
      </c>
      <c r="AS226" s="22">
        <v>-1.6845700000000002E-2</v>
      </c>
      <c r="AT226" s="22">
        <v>216</v>
      </c>
      <c r="AU226" s="22">
        <v>0.76110800000000001</v>
      </c>
      <c r="AV226">
        <f t="shared" si="56"/>
        <v>16.845700000000001</v>
      </c>
      <c r="AW226">
        <f t="shared" si="57"/>
        <v>12.841965635300001</v>
      </c>
      <c r="AX226" s="9"/>
      <c r="AY226" s="22">
        <v>0.98770100000000005</v>
      </c>
      <c r="AZ226" s="22">
        <v>329.85899999999998</v>
      </c>
      <c r="BA226" s="22">
        <v>-1.6656500000000001E-2</v>
      </c>
      <c r="BB226" s="22">
        <v>216</v>
      </c>
      <c r="BC226" s="22">
        <v>0.98663299999999998</v>
      </c>
      <c r="BD226">
        <f t="shared" si="58"/>
        <v>16.656500000000001</v>
      </c>
      <c r="BE226">
        <f t="shared" si="59"/>
        <v>16.451641706500002</v>
      </c>
      <c r="BH226" s="9"/>
      <c r="BI226" s="22">
        <v>0.76232900000000003</v>
      </c>
      <c r="BJ226" s="22">
        <v>389.029</v>
      </c>
      <c r="BK226" s="22">
        <v>-1.68396E-2</v>
      </c>
      <c r="BL226" s="22">
        <v>216</v>
      </c>
      <c r="BM226" s="22">
        <v>0.76171900000000003</v>
      </c>
      <c r="BN226">
        <f t="shared" si="60"/>
        <v>16.839600000000001</v>
      </c>
      <c r="BO226">
        <f t="shared" si="61"/>
        <v>12.837315428400002</v>
      </c>
      <c r="BP226" s="9"/>
      <c r="BQ226" s="22">
        <v>0.98770100000000005</v>
      </c>
      <c r="BR226" s="22">
        <v>463.74700000000001</v>
      </c>
      <c r="BS226" s="22">
        <v>-1.6659500000000001E-2</v>
      </c>
      <c r="BT226" s="22">
        <v>216</v>
      </c>
      <c r="BU226" s="22">
        <v>0.98724400000000001</v>
      </c>
      <c r="BV226">
        <f t="shared" si="62"/>
        <v>16.659500000000001</v>
      </c>
      <c r="BW226">
        <f t="shared" si="63"/>
        <v>16.454604809500001</v>
      </c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87.339699999999993</v>
      </c>
      <c r="I227" s="22">
        <v>-1.66199E-2</v>
      </c>
      <c r="J227" s="22">
        <v>217</v>
      </c>
      <c r="K227" s="22">
        <v>0.75592000000000004</v>
      </c>
      <c r="L227">
        <f t="shared" si="48"/>
        <v>16.619900000000001</v>
      </c>
      <c r="M227">
        <f t="shared" si="49"/>
        <v>12.586150550600001</v>
      </c>
      <c r="N227" s="9"/>
      <c r="O227" s="22">
        <v>0.99273699999999998</v>
      </c>
      <c r="P227" s="22">
        <v>176.57599999999999</v>
      </c>
      <c r="Q227" s="22">
        <v>-1.63605E-2</v>
      </c>
      <c r="R227" s="22">
        <v>217</v>
      </c>
      <c r="S227" s="22">
        <v>0.99151599999999995</v>
      </c>
      <c r="T227">
        <f t="shared" si="50"/>
        <v>16.360500000000002</v>
      </c>
      <c r="U227">
        <f t="shared" si="51"/>
        <v>16.241673688500001</v>
      </c>
      <c r="X227" s="9"/>
      <c r="Y227" s="22">
        <v>0.75729400000000002</v>
      </c>
      <c r="Z227" s="22">
        <v>126.649</v>
      </c>
      <c r="AA227" s="22">
        <v>-1.68396E-2</v>
      </c>
      <c r="AB227" s="22">
        <v>217</v>
      </c>
      <c r="AC227" s="22">
        <v>0.75653099999999995</v>
      </c>
      <c r="AD227">
        <f t="shared" si="52"/>
        <v>16.839600000000001</v>
      </c>
      <c r="AE227">
        <f t="shared" si="53"/>
        <v>12.752528042400002</v>
      </c>
      <c r="AF227" s="9"/>
      <c r="AG227" s="22">
        <v>0.99273699999999998</v>
      </c>
      <c r="AH227" s="22">
        <v>211.643</v>
      </c>
      <c r="AI227" s="22">
        <v>-1.6720599999999999E-2</v>
      </c>
      <c r="AJ227" s="22">
        <v>217</v>
      </c>
      <c r="AK227" s="22">
        <v>0.99182099999999995</v>
      </c>
      <c r="AL227">
        <f t="shared" si="54"/>
        <v>16.720599999999997</v>
      </c>
      <c r="AM227">
        <f t="shared" si="55"/>
        <v>16.599158282199998</v>
      </c>
      <c r="AP227" s="9"/>
      <c r="AQ227" s="22">
        <v>0.75729400000000002</v>
      </c>
      <c r="AR227" s="22">
        <v>276.28199999999998</v>
      </c>
      <c r="AS227" s="22">
        <v>-1.6845700000000002E-2</v>
      </c>
      <c r="AT227" s="22">
        <v>217</v>
      </c>
      <c r="AU227" s="22">
        <v>0.75622599999999995</v>
      </c>
      <c r="AV227">
        <f t="shared" si="56"/>
        <v>16.845700000000001</v>
      </c>
      <c r="AW227">
        <f t="shared" si="57"/>
        <v>12.757147535800001</v>
      </c>
      <c r="AX227" s="9"/>
      <c r="AY227" s="22">
        <v>0.99273699999999998</v>
      </c>
      <c r="AZ227" s="22">
        <v>329.96</v>
      </c>
      <c r="BA227" s="22">
        <v>-1.6656500000000001E-2</v>
      </c>
      <c r="BB227" s="22">
        <v>217</v>
      </c>
      <c r="BC227" s="22">
        <v>0.99151599999999995</v>
      </c>
      <c r="BD227">
        <f t="shared" si="58"/>
        <v>16.656500000000001</v>
      </c>
      <c r="BE227">
        <f t="shared" si="59"/>
        <v>16.535523840500002</v>
      </c>
      <c r="BH227" s="9"/>
      <c r="BI227" s="22">
        <v>0.75729400000000002</v>
      </c>
      <c r="BJ227" s="22">
        <v>389.13</v>
      </c>
      <c r="BK227" s="22">
        <v>-1.6848800000000001E-2</v>
      </c>
      <c r="BL227" s="22">
        <v>217</v>
      </c>
      <c r="BM227" s="22">
        <v>0.75653099999999995</v>
      </c>
      <c r="BN227">
        <f t="shared" si="60"/>
        <v>16.848800000000001</v>
      </c>
      <c r="BO227">
        <f t="shared" si="61"/>
        <v>12.759495147200001</v>
      </c>
      <c r="BP227" s="9"/>
      <c r="BQ227" s="22">
        <v>0.99273699999999998</v>
      </c>
      <c r="BR227" s="22">
        <v>463.84800000000001</v>
      </c>
      <c r="BS227" s="22">
        <v>-1.66626E-2</v>
      </c>
      <c r="BT227" s="22">
        <v>217</v>
      </c>
      <c r="BU227" s="22">
        <v>0.99182099999999995</v>
      </c>
      <c r="BV227">
        <f t="shared" si="62"/>
        <v>16.662600000000001</v>
      </c>
      <c r="BW227">
        <f t="shared" si="63"/>
        <v>16.5415795362</v>
      </c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87.440399999999997</v>
      </c>
      <c r="I228" s="22">
        <v>-1.66321E-2</v>
      </c>
      <c r="J228" s="22">
        <v>218</v>
      </c>
      <c r="K228" s="22">
        <v>0.75134299999999998</v>
      </c>
      <c r="L228">
        <f t="shared" si="48"/>
        <v>16.632100000000001</v>
      </c>
      <c r="M228">
        <f t="shared" si="49"/>
        <v>12.5116302818</v>
      </c>
      <c r="N228" s="9"/>
      <c r="O228" s="22">
        <v>0.99777199999999999</v>
      </c>
      <c r="P228" s="22">
        <v>176.67699999999999</v>
      </c>
      <c r="Q228" s="22">
        <v>-1.6369600000000002E-2</v>
      </c>
      <c r="R228" s="22">
        <v>218</v>
      </c>
      <c r="S228" s="22">
        <v>0.99700900000000003</v>
      </c>
      <c r="T228">
        <f t="shared" si="50"/>
        <v>16.369600000000002</v>
      </c>
      <c r="U228">
        <f t="shared" si="51"/>
        <v>16.333128531200003</v>
      </c>
      <c r="X228" s="9"/>
      <c r="Y228" s="22">
        <v>0.75225799999999998</v>
      </c>
      <c r="Z228" s="22">
        <v>126.75</v>
      </c>
      <c r="AA228" s="22">
        <v>-1.6842699999999999E-2</v>
      </c>
      <c r="AB228" s="22">
        <v>218</v>
      </c>
      <c r="AC228" s="22">
        <v>0.75103799999999998</v>
      </c>
      <c r="AD228">
        <f t="shared" si="52"/>
        <v>16.842699999999997</v>
      </c>
      <c r="AE228">
        <f t="shared" si="53"/>
        <v>12.670055816599998</v>
      </c>
      <c r="AF228" s="9"/>
      <c r="AG228" s="22">
        <v>0.99777199999999999</v>
      </c>
      <c r="AH228" s="22">
        <v>211.744</v>
      </c>
      <c r="AI228" s="22">
        <v>-1.67175E-2</v>
      </c>
      <c r="AJ228" s="22">
        <v>218</v>
      </c>
      <c r="AK228" s="22">
        <v>0.99700900000000003</v>
      </c>
      <c r="AL228">
        <f t="shared" si="54"/>
        <v>16.717500000000001</v>
      </c>
      <c r="AM228">
        <f t="shared" si="55"/>
        <v>16.680253410000002</v>
      </c>
      <c r="AP228" s="9"/>
      <c r="AQ228" s="22">
        <v>0.75225799999999998</v>
      </c>
      <c r="AR228" s="22">
        <v>276.38299999999998</v>
      </c>
      <c r="AS228" s="22">
        <v>-1.6848800000000001E-2</v>
      </c>
      <c r="AT228" s="22">
        <v>218</v>
      </c>
      <c r="AU228" s="22">
        <v>0.75195299999999998</v>
      </c>
      <c r="AV228">
        <f t="shared" si="56"/>
        <v>16.848800000000001</v>
      </c>
      <c r="AW228">
        <f t="shared" si="57"/>
        <v>12.6746445904</v>
      </c>
      <c r="AX228" s="9"/>
      <c r="AY228" s="22">
        <v>0.99777199999999999</v>
      </c>
      <c r="AZ228" s="22">
        <v>330.06</v>
      </c>
      <c r="BA228" s="22">
        <v>-1.66626E-2</v>
      </c>
      <c r="BB228" s="22">
        <v>218</v>
      </c>
      <c r="BC228" s="22">
        <v>0.99731400000000003</v>
      </c>
      <c r="BD228">
        <f t="shared" si="58"/>
        <v>16.662600000000001</v>
      </c>
      <c r="BE228">
        <f t="shared" si="59"/>
        <v>16.625475727200001</v>
      </c>
      <c r="BH228" s="9"/>
      <c r="BI228" s="22">
        <v>0.75225799999999998</v>
      </c>
      <c r="BJ228" s="22">
        <v>389.23</v>
      </c>
      <c r="BK228" s="22">
        <v>-1.68518E-2</v>
      </c>
      <c r="BL228" s="22">
        <v>218</v>
      </c>
      <c r="BM228" s="22">
        <v>0.75103799999999998</v>
      </c>
      <c r="BN228">
        <f t="shared" si="60"/>
        <v>16.851800000000001</v>
      </c>
      <c r="BO228">
        <f t="shared" si="61"/>
        <v>12.676901364400001</v>
      </c>
      <c r="BP228" s="9"/>
      <c r="BQ228" s="22">
        <v>0.99777199999999999</v>
      </c>
      <c r="BR228" s="22">
        <v>463.94900000000001</v>
      </c>
      <c r="BS228" s="22">
        <v>-1.66473E-2</v>
      </c>
      <c r="BT228" s="22">
        <v>218</v>
      </c>
      <c r="BU228" s="22">
        <v>0.99670400000000003</v>
      </c>
      <c r="BV228">
        <f t="shared" si="62"/>
        <v>16.647300000000001</v>
      </c>
      <c r="BW228">
        <f t="shared" si="63"/>
        <v>16.610209815600001</v>
      </c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87.5411</v>
      </c>
      <c r="I229" s="22">
        <v>-1.6629000000000001E-2</v>
      </c>
      <c r="J229" s="22">
        <v>219</v>
      </c>
      <c r="K229" s="22">
        <v>0.74646000000000001</v>
      </c>
      <c r="L229">
        <f t="shared" si="48"/>
        <v>16.629000000000001</v>
      </c>
      <c r="M229">
        <f t="shared" si="49"/>
        <v>12.425571267</v>
      </c>
      <c r="N229" s="9"/>
      <c r="O229" s="22">
        <v>1.00281</v>
      </c>
      <c r="P229" s="22">
        <v>176.77799999999999</v>
      </c>
      <c r="Q229" s="22">
        <v>-1.6354400000000002E-2</v>
      </c>
      <c r="R229" s="22">
        <v>219</v>
      </c>
      <c r="S229" s="22">
        <v>1.0022</v>
      </c>
      <c r="T229">
        <f t="shared" si="50"/>
        <v>16.354400000000002</v>
      </c>
      <c r="U229">
        <f t="shared" si="51"/>
        <v>16.400355864000002</v>
      </c>
      <c r="X229" s="9"/>
      <c r="Y229" s="22">
        <v>0.74722299999999997</v>
      </c>
      <c r="Z229" s="22">
        <v>126.851</v>
      </c>
      <c r="AA229" s="22">
        <v>-1.6845700000000002E-2</v>
      </c>
      <c r="AB229" s="22">
        <v>219</v>
      </c>
      <c r="AC229" s="22">
        <v>0.74648999999999999</v>
      </c>
      <c r="AD229">
        <f t="shared" si="52"/>
        <v>16.845700000000001</v>
      </c>
      <c r="AE229">
        <f t="shared" si="53"/>
        <v>12.587494491099999</v>
      </c>
      <c r="AF229" s="9"/>
      <c r="AG229" s="22">
        <v>1.00281</v>
      </c>
      <c r="AH229" s="22">
        <v>211.84399999999999</v>
      </c>
      <c r="AI229" s="22">
        <v>-1.6711400000000001E-2</v>
      </c>
      <c r="AJ229" s="22">
        <v>219</v>
      </c>
      <c r="AK229" s="22">
        <v>1.0018899999999999</v>
      </c>
      <c r="AL229">
        <f t="shared" si="54"/>
        <v>16.711400000000001</v>
      </c>
      <c r="AM229">
        <f t="shared" si="55"/>
        <v>16.758359034000001</v>
      </c>
      <c r="AP229" s="9"/>
      <c r="AQ229" s="22">
        <v>0.74722299999999997</v>
      </c>
      <c r="AR229" s="22">
        <v>276.483</v>
      </c>
      <c r="AS229" s="22">
        <v>-1.6845700000000002E-2</v>
      </c>
      <c r="AT229" s="22">
        <v>219</v>
      </c>
      <c r="AU229" s="22">
        <v>0.74633799999999995</v>
      </c>
      <c r="AV229">
        <f t="shared" si="56"/>
        <v>16.845700000000001</v>
      </c>
      <c r="AW229">
        <f t="shared" si="57"/>
        <v>12.587494491099999</v>
      </c>
      <c r="AX229" s="9"/>
      <c r="AY229" s="22">
        <v>1.00281</v>
      </c>
      <c r="AZ229" s="22">
        <v>330.161</v>
      </c>
      <c r="BA229" s="22">
        <v>-1.6653399999999999E-2</v>
      </c>
      <c r="BB229" s="22">
        <v>219</v>
      </c>
      <c r="BC229" s="22">
        <v>1.00159</v>
      </c>
      <c r="BD229">
        <f t="shared" si="58"/>
        <v>16.653399999999998</v>
      </c>
      <c r="BE229">
        <f t="shared" si="59"/>
        <v>16.700196053999999</v>
      </c>
      <c r="BH229" s="9"/>
      <c r="BI229" s="22">
        <v>0.74722299999999997</v>
      </c>
      <c r="BJ229" s="22">
        <v>389.33100000000002</v>
      </c>
      <c r="BK229" s="22">
        <v>-1.6854899999999999E-2</v>
      </c>
      <c r="BL229" s="22">
        <v>219</v>
      </c>
      <c r="BM229" s="22">
        <v>0.74646000000000001</v>
      </c>
      <c r="BN229">
        <f t="shared" si="60"/>
        <v>16.854900000000001</v>
      </c>
      <c r="BO229">
        <f t="shared" si="61"/>
        <v>12.594368942699999</v>
      </c>
      <c r="BP229" s="9"/>
      <c r="BQ229" s="22">
        <v>1.00281</v>
      </c>
      <c r="BR229" s="22">
        <v>464.04899999999998</v>
      </c>
      <c r="BS229" s="22">
        <v>-1.6629000000000001E-2</v>
      </c>
      <c r="BT229" s="22">
        <v>219</v>
      </c>
      <c r="BU229" s="22">
        <v>1.00159</v>
      </c>
      <c r="BV229">
        <f t="shared" si="62"/>
        <v>16.629000000000001</v>
      </c>
      <c r="BW229">
        <f t="shared" si="63"/>
        <v>16.67572749</v>
      </c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87.641900000000007</v>
      </c>
      <c r="I230" s="22">
        <v>-1.66321E-2</v>
      </c>
      <c r="J230" s="22">
        <v>220</v>
      </c>
      <c r="K230" s="22">
        <v>0.74160800000000004</v>
      </c>
      <c r="L230">
        <f t="shared" si="48"/>
        <v>16.632100000000001</v>
      </c>
      <c r="M230">
        <f t="shared" si="49"/>
        <v>12.3441450348</v>
      </c>
      <c r="N230" s="9"/>
      <c r="O230" s="22">
        <v>1.0078400000000001</v>
      </c>
      <c r="P230" s="22">
        <v>176.87799999999999</v>
      </c>
      <c r="Q230" s="22">
        <v>-1.6333E-2</v>
      </c>
      <c r="R230" s="22">
        <v>220</v>
      </c>
      <c r="S230" s="22">
        <v>1.00708</v>
      </c>
      <c r="T230">
        <f t="shared" si="50"/>
        <v>16.333000000000002</v>
      </c>
      <c r="U230">
        <f t="shared" si="51"/>
        <v>16.461050720000003</v>
      </c>
      <c r="X230" s="9"/>
      <c r="Y230" s="22">
        <v>0.74218799999999996</v>
      </c>
      <c r="Z230" s="22">
        <v>126.952</v>
      </c>
      <c r="AA230" s="22">
        <v>-1.6845700000000002E-2</v>
      </c>
      <c r="AB230" s="22">
        <v>220</v>
      </c>
      <c r="AC230" s="22">
        <v>0.74148599999999998</v>
      </c>
      <c r="AD230">
        <f t="shared" si="52"/>
        <v>16.845700000000001</v>
      </c>
      <c r="AE230">
        <f t="shared" si="53"/>
        <v>12.5026763916</v>
      </c>
      <c r="AF230" s="9"/>
      <c r="AG230" s="22">
        <v>1.0078400000000001</v>
      </c>
      <c r="AH230" s="22">
        <v>211.94499999999999</v>
      </c>
      <c r="AI230" s="22">
        <v>-1.6708400000000002E-2</v>
      </c>
      <c r="AJ230" s="22">
        <v>220</v>
      </c>
      <c r="AK230" s="22">
        <v>1.00708</v>
      </c>
      <c r="AL230">
        <f t="shared" si="54"/>
        <v>16.708400000000001</v>
      </c>
      <c r="AM230">
        <f t="shared" si="55"/>
        <v>16.839393856000001</v>
      </c>
      <c r="AP230" s="9"/>
      <c r="AQ230" s="22">
        <v>0.74218799999999996</v>
      </c>
      <c r="AR230" s="22">
        <v>276.584</v>
      </c>
      <c r="AS230" s="22">
        <v>-1.6848800000000001E-2</v>
      </c>
      <c r="AT230" s="22">
        <v>220</v>
      </c>
      <c r="AU230" s="22">
        <v>0.74154699999999996</v>
      </c>
      <c r="AV230">
        <f t="shared" si="56"/>
        <v>16.848800000000001</v>
      </c>
      <c r="AW230">
        <f t="shared" si="57"/>
        <v>12.5049771744</v>
      </c>
      <c r="AX230" s="9"/>
      <c r="AY230" s="22">
        <v>1.0078400000000001</v>
      </c>
      <c r="AZ230" s="22">
        <v>330.262</v>
      </c>
      <c r="BA230" s="22">
        <v>-1.66626E-2</v>
      </c>
      <c r="BB230" s="22">
        <v>220</v>
      </c>
      <c r="BC230" s="22">
        <v>1.0067699999999999</v>
      </c>
      <c r="BD230">
        <f t="shared" si="58"/>
        <v>16.662600000000001</v>
      </c>
      <c r="BE230">
        <f t="shared" si="59"/>
        <v>16.793234784000003</v>
      </c>
      <c r="BH230" s="9"/>
      <c r="BI230" s="22">
        <v>0.74218799999999996</v>
      </c>
      <c r="BJ230" s="22">
        <v>389.43200000000002</v>
      </c>
      <c r="BK230" s="22">
        <v>-1.6848800000000001E-2</v>
      </c>
      <c r="BL230" s="22">
        <v>220</v>
      </c>
      <c r="BM230" s="22">
        <v>0.74148599999999998</v>
      </c>
      <c r="BN230">
        <f t="shared" si="60"/>
        <v>16.848800000000001</v>
      </c>
      <c r="BO230">
        <f t="shared" si="61"/>
        <v>12.5049771744</v>
      </c>
      <c r="BP230" s="9"/>
      <c r="BQ230" s="22">
        <v>1.0078400000000001</v>
      </c>
      <c r="BR230" s="22">
        <v>464.15</v>
      </c>
      <c r="BS230" s="22">
        <v>-1.6613800000000001E-2</v>
      </c>
      <c r="BT230" s="22">
        <v>220</v>
      </c>
      <c r="BU230" s="22">
        <v>1.0067699999999999</v>
      </c>
      <c r="BV230">
        <f t="shared" si="62"/>
        <v>16.613800000000001</v>
      </c>
      <c r="BW230">
        <f t="shared" si="63"/>
        <v>16.744052192000002</v>
      </c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87.742599999999996</v>
      </c>
      <c r="I231" s="22">
        <v>-1.6644300000000001E-2</v>
      </c>
      <c r="J231" s="22">
        <v>221</v>
      </c>
      <c r="K231" s="22">
        <v>0.73638899999999996</v>
      </c>
      <c r="L231">
        <f t="shared" si="48"/>
        <v>16.644300000000001</v>
      </c>
      <c r="M231">
        <f t="shared" si="49"/>
        <v>12.269379033600002</v>
      </c>
      <c r="N231" s="9"/>
      <c r="O231" s="22">
        <v>1.01288</v>
      </c>
      <c r="P231" s="22">
        <v>176.97900000000001</v>
      </c>
      <c r="Q231" s="22">
        <v>-1.63208E-2</v>
      </c>
      <c r="R231" s="22">
        <v>221</v>
      </c>
      <c r="S231" s="22">
        <v>1.01227</v>
      </c>
      <c r="T231">
        <f t="shared" si="50"/>
        <v>16.320799999999998</v>
      </c>
      <c r="U231">
        <f t="shared" si="51"/>
        <v>16.531011904</v>
      </c>
      <c r="X231" s="9"/>
      <c r="Y231" s="22">
        <v>0.73715200000000003</v>
      </c>
      <c r="Z231" s="22">
        <v>127.05200000000001</v>
      </c>
      <c r="AA231" s="22">
        <v>-1.6833500000000001E-2</v>
      </c>
      <c r="AB231" s="22">
        <v>221</v>
      </c>
      <c r="AC231" s="22">
        <v>0.73654200000000003</v>
      </c>
      <c r="AD231">
        <f t="shared" si="52"/>
        <v>16.833500000000001</v>
      </c>
      <c r="AE231">
        <f t="shared" si="53"/>
        <v>12.408848192000001</v>
      </c>
      <c r="AF231" s="9"/>
      <c r="AG231" s="22">
        <v>1.01288</v>
      </c>
      <c r="AH231" s="22">
        <v>212.04599999999999</v>
      </c>
      <c r="AI231" s="22">
        <v>-1.6690099999999999E-2</v>
      </c>
      <c r="AJ231" s="22">
        <v>221</v>
      </c>
      <c r="AK231" s="22">
        <v>1.01166</v>
      </c>
      <c r="AL231">
        <f t="shared" si="54"/>
        <v>16.690100000000001</v>
      </c>
      <c r="AM231">
        <f t="shared" si="55"/>
        <v>16.905068488000001</v>
      </c>
      <c r="AP231" s="9"/>
      <c r="AQ231" s="22">
        <v>0.73715200000000003</v>
      </c>
      <c r="AR231" s="22">
        <v>276.685</v>
      </c>
      <c r="AS231" s="22">
        <v>-1.6845700000000002E-2</v>
      </c>
      <c r="AT231" s="22">
        <v>221</v>
      </c>
      <c r="AU231" s="22">
        <v>0.73632799999999998</v>
      </c>
      <c r="AV231">
        <f t="shared" si="56"/>
        <v>16.845700000000001</v>
      </c>
      <c r="AW231">
        <f t="shared" si="57"/>
        <v>12.417841446400001</v>
      </c>
      <c r="AX231" s="9"/>
      <c r="AY231" s="22">
        <v>1.01288</v>
      </c>
      <c r="AZ231" s="22">
        <v>330.363</v>
      </c>
      <c r="BA231" s="22">
        <v>-1.6671800000000001E-2</v>
      </c>
      <c r="BB231" s="22">
        <v>221</v>
      </c>
      <c r="BC231" s="22">
        <v>1.01196</v>
      </c>
      <c r="BD231">
        <f t="shared" si="58"/>
        <v>16.671800000000001</v>
      </c>
      <c r="BE231">
        <f t="shared" si="59"/>
        <v>16.886532784</v>
      </c>
      <c r="BH231" s="9"/>
      <c r="BI231" s="22">
        <v>0.73715200000000003</v>
      </c>
      <c r="BJ231" s="22">
        <v>389.53199999999998</v>
      </c>
      <c r="BK231" s="22">
        <v>-1.6857899999999999E-2</v>
      </c>
      <c r="BL231" s="22">
        <v>221</v>
      </c>
      <c r="BM231" s="22">
        <v>0.73641999999999996</v>
      </c>
      <c r="BN231">
        <f t="shared" si="60"/>
        <v>16.857899999999997</v>
      </c>
      <c r="BO231">
        <f t="shared" si="61"/>
        <v>12.426834700799999</v>
      </c>
      <c r="BP231" s="9"/>
      <c r="BQ231" s="22">
        <v>1.01288</v>
      </c>
      <c r="BR231" s="22">
        <v>464.25099999999998</v>
      </c>
      <c r="BS231" s="22">
        <v>-1.6613800000000001E-2</v>
      </c>
      <c r="BT231" s="22">
        <v>221</v>
      </c>
      <c r="BU231" s="22">
        <v>1.01196</v>
      </c>
      <c r="BV231">
        <f t="shared" si="62"/>
        <v>16.613800000000001</v>
      </c>
      <c r="BW231">
        <f t="shared" si="63"/>
        <v>16.827785744</v>
      </c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87.843299999999999</v>
      </c>
      <c r="I232" s="22">
        <v>-1.6638199999999999E-2</v>
      </c>
      <c r="J232" s="22">
        <v>222</v>
      </c>
      <c r="K232" s="22">
        <v>0.73141500000000004</v>
      </c>
      <c r="L232">
        <f t="shared" si="48"/>
        <v>16.638199999999998</v>
      </c>
      <c r="M232">
        <f t="shared" si="49"/>
        <v>12.181109069399998</v>
      </c>
      <c r="N232" s="9"/>
      <c r="O232" s="22">
        <v>1.0179100000000001</v>
      </c>
      <c r="P232" s="22">
        <v>177.08</v>
      </c>
      <c r="Q232" s="22">
        <v>-1.6308599999999999E-2</v>
      </c>
      <c r="R232" s="22">
        <v>222</v>
      </c>
      <c r="S232" s="22">
        <v>1.01654</v>
      </c>
      <c r="T232">
        <f t="shared" si="50"/>
        <v>16.308599999999998</v>
      </c>
      <c r="U232">
        <f t="shared" si="51"/>
        <v>16.600687025999999</v>
      </c>
      <c r="X232" s="9"/>
      <c r="Y232" s="22">
        <v>0.73211700000000002</v>
      </c>
      <c r="Z232" s="22">
        <v>127.15300000000001</v>
      </c>
      <c r="AA232" s="22">
        <v>-1.6848800000000001E-2</v>
      </c>
      <c r="AB232" s="22">
        <v>222</v>
      </c>
      <c r="AC232" s="22">
        <v>0.73141500000000004</v>
      </c>
      <c r="AD232">
        <f t="shared" si="52"/>
        <v>16.848800000000001</v>
      </c>
      <c r="AE232">
        <f t="shared" si="53"/>
        <v>12.335292909600001</v>
      </c>
      <c r="AF232" s="9"/>
      <c r="AG232" s="22">
        <v>1.0179100000000001</v>
      </c>
      <c r="AH232" s="22">
        <v>212.14599999999999</v>
      </c>
      <c r="AI232" s="22">
        <v>-1.6699200000000001E-2</v>
      </c>
      <c r="AJ232" s="22">
        <v>222</v>
      </c>
      <c r="AK232" s="22">
        <v>1.01685</v>
      </c>
      <c r="AL232">
        <f t="shared" si="54"/>
        <v>16.699200000000001</v>
      </c>
      <c r="AM232">
        <f t="shared" si="55"/>
        <v>16.998282672000002</v>
      </c>
      <c r="AP232" s="9"/>
      <c r="AQ232" s="22">
        <v>0.73211700000000002</v>
      </c>
      <c r="AR232" s="22">
        <v>276.78500000000003</v>
      </c>
      <c r="AS232" s="22">
        <v>-1.6857899999999999E-2</v>
      </c>
      <c r="AT232" s="22">
        <v>222</v>
      </c>
      <c r="AU232" s="22">
        <v>0.73138400000000003</v>
      </c>
      <c r="AV232">
        <f t="shared" si="56"/>
        <v>16.857899999999997</v>
      </c>
      <c r="AW232">
        <f t="shared" si="57"/>
        <v>12.341955174299999</v>
      </c>
      <c r="AX232" s="9"/>
      <c r="AY232" s="22">
        <v>1.0179100000000001</v>
      </c>
      <c r="AZ232" s="22">
        <v>330.46300000000002</v>
      </c>
      <c r="BA232" s="22">
        <v>-1.6641199999999998E-2</v>
      </c>
      <c r="BB232" s="22">
        <v>222</v>
      </c>
      <c r="BC232" s="22">
        <v>1.01715</v>
      </c>
      <c r="BD232">
        <f t="shared" si="58"/>
        <v>16.641199999999998</v>
      </c>
      <c r="BE232">
        <f t="shared" si="59"/>
        <v>16.939243892</v>
      </c>
      <c r="BH232" s="9"/>
      <c r="BI232" s="22">
        <v>0.73211700000000002</v>
      </c>
      <c r="BJ232" s="22">
        <v>389.63299999999998</v>
      </c>
      <c r="BK232" s="22">
        <v>-1.6864000000000001E-2</v>
      </c>
      <c r="BL232" s="22">
        <v>222</v>
      </c>
      <c r="BM232" s="22">
        <v>0.73144500000000001</v>
      </c>
      <c r="BN232">
        <f t="shared" si="60"/>
        <v>16.864000000000001</v>
      </c>
      <c r="BO232">
        <f t="shared" si="61"/>
        <v>12.346421088000001</v>
      </c>
      <c r="BP232" s="9"/>
      <c r="BQ232" s="22">
        <v>1.0179100000000001</v>
      </c>
      <c r="BR232" s="22">
        <v>464.351</v>
      </c>
      <c r="BS232" s="22">
        <v>-1.6604600000000001E-2</v>
      </c>
      <c r="BT232" s="22">
        <v>222</v>
      </c>
      <c r="BU232" s="22">
        <v>1.01685</v>
      </c>
      <c r="BV232">
        <f t="shared" si="62"/>
        <v>16.604600000000001</v>
      </c>
      <c r="BW232">
        <f t="shared" si="63"/>
        <v>16.901988386000003</v>
      </c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87.944000000000003</v>
      </c>
      <c r="I233" s="22">
        <v>-1.6653399999999999E-2</v>
      </c>
      <c r="J233" s="22">
        <v>223</v>
      </c>
      <c r="K233" s="22">
        <v>0.726379</v>
      </c>
      <c r="L233">
        <f t="shared" si="48"/>
        <v>16.653399999999998</v>
      </c>
      <c r="M233">
        <f t="shared" si="49"/>
        <v>12.108370725399999</v>
      </c>
      <c r="N233" s="9"/>
      <c r="O233" s="22">
        <v>1.02295</v>
      </c>
      <c r="P233" s="22">
        <v>177.18</v>
      </c>
      <c r="Q233" s="22">
        <v>-1.6284199999999999E-2</v>
      </c>
      <c r="R233" s="22">
        <v>223</v>
      </c>
      <c r="S233" s="22">
        <v>1.02203</v>
      </c>
      <c r="T233">
        <f t="shared" si="50"/>
        <v>16.284199999999998</v>
      </c>
      <c r="U233">
        <f t="shared" si="51"/>
        <v>16.65792239</v>
      </c>
      <c r="X233" s="9"/>
      <c r="Y233" s="22">
        <v>0.72708099999999998</v>
      </c>
      <c r="Z233" s="22">
        <v>127.254</v>
      </c>
      <c r="AA233" s="22">
        <v>-1.6861000000000001E-2</v>
      </c>
      <c r="AB233" s="22">
        <v>223</v>
      </c>
      <c r="AC233" s="22">
        <v>0.72631800000000002</v>
      </c>
      <c r="AD233">
        <f t="shared" si="52"/>
        <v>16.861000000000001</v>
      </c>
      <c r="AE233">
        <f t="shared" si="53"/>
        <v>12.259312741</v>
      </c>
      <c r="AF233" s="9"/>
      <c r="AG233" s="22">
        <v>1.02295</v>
      </c>
      <c r="AH233" s="22">
        <v>212.24700000000001</v>
      </c>
      <c r="AI233" s="22">
        <v>-1.6687E-2</v>
      </c>
      <c r="AJ233" s="22">
        <v>223</v>
      </c>
      <c r="AK233" s="22">
        <v>1.02173</v>
      </c>
      <c r="AL233">
        <f t="shared" si="54"/>
        <v>16.687000000000001</v>
      </c>
      <c r="AM233">
        <f t="shared" si="55"/>
        <v>17.069966650000001</v>
      </c>
      <c r="AP233" s="9"/>
      <c r="AQ233" s="22">
        <v>0.72708099999999998</v>
      </c>
      <c r="AR233" s="22">
        <v>276.88600000000002</v>
      </c>
      <c r="AS233" s="22">
        <v>-1.6857899999999999E-2</v>
      </c>
      <c r="AT233" s="22">
        <v>223</v>
      </c>
      <c r="AU233" s="22">
        <v>0.726379</v>
      </c>
      <c r="AV233">
        <f t="shared" si="56"/>
        <v>16.857899999999997</v>
      </c>
      <c r="AW233">
        <f t="shared" si="57"/>
        <v>12.257058789899997</v>
      </c>
      <c r="AX233" s="9"/>
      <c r="AY233" s="22">
        <v>1.02295</v>
      </c>
      <c r="AZ233" s="22">
        <v>330.56400000000002</v>
      </c>
      <c r="BA233" s="22">
        <v>-1.66473E-2</v>
      </c>
      <c r="BB233" s="22">
        <v>223</v>
      </c>
      <c r="BC233" s="22">
        <v>1.02203</v>
      </c>
      <c r="BD233">
        <f t="shared" si="58"/>
        <v>16.647300000000001</v>
      </c>
      <c r="BE233">
        <f t="shared" si="59"/>
        <v>17.029355535000001</v>
      </c>
      <c r="BH233" s="9"/>
      <c r="BI233" s="22">
        <v>0.72708099999999998</v>
      </c>
      <c r="BJ233" s="22">
        <v>389.73399999999998</v>
      </c>
      <c r="BK233" s="22">
        <v>-1.6857899999999999E-2</v>
      </c>
      <c r="BL233" s="22">
        <v>223</v>
      </c>
      <c r="BM233" s="22">
        <v>0.72641</v>
      </c>
      <c r="BN233">
        <f t="shared" si="60"/>
        <v>16.857899999999997</v>
      </c>
      <c r="BO233">
        <f t="shared" si="61"/>
        <v>12.257058789899997</v>
      </c>
      <c r="BP233" s="9"/>
      <c r="BQ233" s="22">
        <v>1.02295</v>
      </c>
      <c r="BR233" s="22">
        <v>464.452</v>
      </c>
      <c r="BS233" s="22">
        <v>-1.6622899999999999E-2</v>
      </c>
      <c r="BT233" s="22">
        <v>223</v>
      </c>
      <c r="BU233" s="22">
        <v>1.02173</v>
      </c>
      <c r="BV233">
        <f t="shared" si="62"/>
        <v>16.622899999999998</v>
      </c>
      <c r="BW233">
        <f t="shared" si="63"/>
        <v>17.004395554999999</v>
      </c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88.044700000000006</v>
      </c>
      <c r="I234" s="22">
        <v>-1.66473E-2</v>
      </c>
      <c r="J234" s="22">
        <v>224</v>
      </c>
      <c r="K234" s="22">
        <v>0.72131299999999998</v>
      </c>
      <c r="L234">
        <f t="shared" si="48"/>
        <v>16.647300000000001</v>
      </c>
      <c r="M234">
        <f t="shared" si="49"/>
        <v>12.020116375800001</v>
      </c>
      <c r="N234" s="9"/>
      <c r="O234" s="22">
        <v>1.0279799999999999</v>
      </c>
      <c r="P234" s="22">
        <v>177.28100000000001</v>
      </c>
      <c r="Q234" s="22">
        <v>-1.6271999999999998E-2</v>
      </c>
      <c r="R234" s="22">
        <v>224</v>
      </c>
      <c r="S234" s="22">
        <v>1.0275300000000001</v>
      </c>
      <c r="T234">
        <f t="shared" si="50"/>
        <v>16.271999999999998</v>
      </c>
      <c r="U234">
        <f t="shared" si="51"/>
        <v>16.727290559999997</v>
      </c>
      <c r="X234" s="9"/>
      <c r="Y234" s="22">
        <v>0.72204599999999997</v>
      </c>
      <c r="Z234" s="22">
        <v>127.354</v>
      </c>
      <c r="AA234" s="22">
        <v>-1.6857899999999999E-2</v>
      </c>
      <c r="AB234" s="22">
        <v>224</v>
      </c>
      <c r="AC234" s="22">
        <v>0.72134399999999999</v>
      </c>
      <c r="AD234">
        <f t="shared" si="52"/>
        <v>16.857899999999997</v>
      </c>
      <c r="AE234">
        <f t="shared" si="53"/>
        <v>12.172179263399997</v>
      </c>
      <c r="AF234" s="9"/>
      <c r="AG234" s="22">
        <v>1.0279799999999999</v>
      </c>
      <c r="AH234" s="22">
        <v>212.34800000000001</v>
      </c>
      <c r="AI234" s="22">
        <v>-1.6684000000000001E-2</v>
      </c>
      <c r="AJ234" s="22">
        <v>224</v>
      </c>
      <c r="AK234" s="22">
        <v>1.02722</v>
      </c>
      <c r="AL234">
        <f t="shared" si="54"/>
        <v>16.684000000000001</v>
      </c>
      <c r="AM234">
        <f t="shared" si="55"/>
        <v>17.150818319999999</v>
      </c>
      <c r="AP234" s="9"/>
      <c r="AQ234" s="22">
        <v>0.72204599999999997</v>
      </c>
      <c r="AR234" s="22">
        <v>276.98700000000002</v>
      </c>
      <c r="AS234" s="22">
        <v>-1.6861000000000001E-2</v>
      </c>
      <c r="AT234" s="22">
        <v>224</v>
      </c>
      <c r="AU234" s="22">
        <v>0.72161900000000001</v>
      </c>
      <c r="AV234">
        <f t="shared" si="56"/>
        <v>16.861000000000001</v>
      </c>
      <c r="AW234">
        <f t="shared" si="57"/>
        <v>12.174417606</v>
      </c>
      <c r="AX234" s="9"/>
      <c r="AY234" s="22">
        <v>1.0279799999999999</v>
      </c>
      <c r="AZ234" s="22">
        <v>330.66500000000002</v>
      </c>
      <c r="BA234" s="22">
        <v>-1.6650399999999999E-2</v>
      </c>
      <c r="BB234" s="22">
        <v>224</v>
      </c>
      <c r="BC234" s="22">
        <v>1.0269200000000001</v>
      </c>
      <c r="BD234">
        <f t="shared" si="58"/>
        <v>16.650399999999998</v>
      </c>
      <c r="BE234">
        <f t="shared" si="59"/>
        <v>17.116278191999996</v>
      </c>
      <c r="BH234" s="9"/>
      <c r="BI234" s="22">
        <v>0.72204599999999997</v>
      </c>
      <c r="BJ234" s="22">
        <v>389.83499999999998</v>
      </c>
      <c r="BK234" s="22">
        <v>-1.6864000000000001E-2</v>
      </c>
      <c r="BL234" s="22">
        <v>224</v>
      </c>
      <c r="BM234" s="22">
        <v>0.72134399999999999</v>
      </c>
      <c r="BN234">
        <f t="shared" si="60"/>
        <v>16.864000000000001</v>
      </c>
      <c r="BO234">
        <f t="shared" si="61"/>
        <v>12.176583744</v>
      </c>
      <c r="BP234" s="9"/>
      <c r="BQ234" s="22">
        <v>1.0279799999999999</v>
      </c>
      <c r="BR234" s="22">
        <v>464.553</v>
      </c>
      <c r="BS234" s="22">
        <v>-1.6610699999999999E-2</v>
      </c>
      <c r="BT234" s="22">
        <v>224</v>
      </c>
      <c r="BU234" s="22">
        <v>1.0269200000000001</v>
      </c>
      <c r="BV234">
        <f t="shared" si="62"/>
        <v>16.610699999999998</v>
      </c>
      <c r="BW234">
        <f t="shared" si="63"/>
        <v>17.075467385999996</v>
      </c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88.145399999999995</v>
      </c>
      <c r="I235" s="22">
        <v>-1.66473E-2</v>
      </c>
      <c r="J235" s="22">
        <v>225</v>
      </c>
      <c r="K235" s="22">
        <v>0.71630899999999997</v>
      </c>
      <c r="L235">
        <f t="shared" si="48"/>
        <v>16.647300000000001</v>
      </c>
      <c r="M235">
        <f t="shared" si="49"/>
        <v>11.936280573000001</v>
      </c>
      <c r="N235" s="9"/>
      <c r="O235" s="22">
        <v>1.03302</v>
      </c>
      <c r="P235" s="22">
        <v>177.38200000000001</v>
      </c>
      <c r="Q235" s="22">
        <v>-1.62659E-2</v>
      </c>
      <c r="R235" s="22">
        <v>225</v>
      </c>
      <c r="S235" s="22">
        <v>1.0321</v>
      </c>
      <c r="T235">
        <f t="shared" si="50"/>
        <v>16.265899999999998</v>
      </c>
      <c r="U235">
        <f t="shared" si="51"/>
        <v>16.803000017999999</v>
      </c>
      <c r="X235" s="9"/>
      <c r="Y235" s="22">
        <v>0.71701000000000004</v>
      </c>
      <c r="Z235" s="22">
        <v>127.455</v>
      </c>
      <c r="AA235" s="22">
        <v>-1.68518E-2</v>
      </c>
      <c r="AB235" s="22">
        <v>225</v>
      </c>
      <c r="AC235" s="22">
        <v>0.71633899999999995</v>
      </c>
      <c r="AD235">
        <f t="shared" si="52"/>
        <v>16.851800000000001</v>
      </c>
      <c r="AE235">
        <f t="shared" si="53"/>
        <v>12.082909118000002</v>
      </c>
      <c r="AF235" s="9"/>
      <c r="AG235" s="22">
        <v>1.03302</v>
      </c>
      <c r="AH235" s="22">
        <v>212.44900000000001</v>
      </c>
      <c r="AI235" s="22">
        <v>-1.6680899999999999E-2</v>
      </c>
      <c r="AJ235" s="22">
        <v>225</v>
      </c>
      <c r="AK235" s="22">
        <v>1.0321</v>
      </c>
      <c r="AL235">
        <f t="shared" si="54"/>
        <v>16.680899999999998</v>
      </c>
      <c r="AM235">
        <f t="shared" si="55"/>
        <v>17.231703317999997</v>
      </c>
      <c r="AP235" s="9"/>
      <c r="AQ235" s="22">
        <v>0.71701000000000004</v>
      </c>
      <c r="AR235" s="22">
        <v>277.08800000000002</v>
      </c>
      <c r="AS235" s="22">
        <v>-1.6867099999999999E-2</v>
      </c>
      <c r="AT235" s="22">
        <v>225</v>
      </c>
      <c r="AU235" s="22">
        <v>0.71630899999999997</v>
      </c>
      <c r="AV235">
        <f t="shared" si="56"/>
        <v>16.867100000000001</v>
      </c>
      <c r="AW235">
        <f t="shared" si="57"/>
        <v>12.093879371000002</v>
      </c>
      <c r="AX235" s="9"/>
      <c r="AY235" s="22">
        <v>1.03302</v>
      </c>
      <c r="AZ235" s="22">
        <v>330.76499999999999</v>
      </c>
      <c r="BA235" s="22">
        <v>-1.6644300000000001E-2</v>
      </c>
      <c r="BB235" s="22">
        <v>225</v>
      </c>
      <c r="BC235" s="22">
        <v>1.0321</v>
      </c>
      <c r="BD235">
        <f t="shared" si="58"/>
        <v>16.644300000000001</v>
      </c>
      <c r="BE235">
        <f t="shared" si="59"/>
        <v>17.193894786000001</v>
      </c>
      <c r="BH235" s="9"/>
      <c r="BI235" s="22">
        <v>0.71701000000000004</v>
      </c>
      <c r="BJ235" s="22">
        <v>389.935</v>
      </c>
      <c r="BK235" s="22">
        <v>-1.6873200000000001E-2</v>
      </c>
      <c r="BL235" s="22">
        <v>225</v>
      </c>
      <c r="BM235" s="22">
        <v>0.71630899999999997</v>
      </c>
      <c r="BN235">
        <f t="shared" si="60"/>
        <v>16.873200000000001</v>
      </c>
      <c r="BO235">
        <f t="shared" si="61"/>
        <v>12.098253132000002</v>
      </c>
      <c r="BP235" s="9"/>
      <c r="BQ235" s="22">
        <v>1.03302</v>
      </c>
      <c r="BR235" s="22">
        <v>464.65300000000002</v>
      </c>
      <c r="BS235" s="22">
        <v>-1.65924E-2</v>
      </c>
      <c r="BT235" s="22">
        <v>225</v>
      </c>
      <c r="BU235" s="22">
        <v>1.0318000000000001</v>
      </c>
      <c r="BV235">
        <f t="shared" si="62"/>
        <v>16.592400000000001</v>
      </c>
      <c r="BW235">
        <f t="shared" si="63"/>
        <v>17.140281048000002</v>
      </c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88.246099999999998</v>
      </c>
      <c r="I236" s="22">
        <v>-1.6659500000000001E-2</v>
      </c>
      <c r="J236" s="22">
        <v>226</v>
      </c>
      <c r="K236" s="22">
        <v>0.71124299999999996</v>
      </c>
      <c r="L236">
        <f t="shared" si="48"/>
        <v>16.659500000000001</v>
      </c>
      <c r="M236">
        <f t="shared" si="49"/>
        <v>11.861147512500001</v>
      </c>
      <c r="N236" s="9"/>
      <c r="O236" s="22">
        <v>1.03806</v>
      </c>
      <c r="P236" s="22">
        <v>177.483</v>
      </c>
      <c r="Q236" s="22">
        <v>-1.6268899999999999E-2</v>
      </c>
      <c r="R236" s="22">
        <v>226</v>
      </c>
      <c r="S236" s="22">
        <v>1.03729</v>
      </c>
      <c r="T236">
        <f t="shared" si="50"/>
        <v>16.268899999999999</v>
      </c>
      <c r="U236">
        <f t="shared" si="51"/>
        <v>16.888094333999998</v>
      </c>
      <c r="X236" s="9"/>
      <c r="Y236" s="22">
        <v>0.71197500000000002</v>
      </c>
      <c r="Z236" s="22">
        <v>127.556</v>
      </c>
      <c r="AA236" s="22">
        <v>-1.6861000000000001E-2</v>
      </c>
      <c r="AB236" s="22">
        <v>226</v>
      </c>
      <c r="AC236" s="22">
        <v>0.71130400000000005</v>
      </c>
      <c r="AD236">
        <f t="shared" si="52"/>
        <v>16.861000000000001</v>
      </c>
      <c r="AE236">
        <f t="shared" si="53"/>
        <v>12.004610475000002</v>
      </c>
      <c r="AF236" s="9"/>
      <c r="AG236" s="22">
        <v>1.03806</v>
      </c>
      <c r="AH236" s="22">
        <v>212.54900000000001</v>
      </c>
      <c r="AI236" s="22">
        <v>-1.6677899999999999E-2</v>
      </c>
      <c r="AJ236" s="22">
        <v>226</v>
      </c>
      <c r="AK236" s="22">
        <v>1.0369900000000001</v>
      </c>
      <c r="AL236">
        <f t="shared" si="54"/>
        <v>16.677899999999998</v>
      </c>
      <c r="AM236">
        <f t="shared" si="55"/>
        <v>17.312660873999999</v>
      </c>
      <c r="AP236" s="9"/>
      <c r="AQ236" s="22">
        <v>0.71197500000000002</v>
      </c>
      <c r="AR236" s="22">
        <v>277.18799999999999</v>
      </c>
      <c r="AS236" s="22">
        <v>-1.6873200000000001E-2</v>
      </c>
      <c r="AT236" s="22">
        <v>226</v>
      </c>
      <c r="AU236" s="22">
        <v>0.71121199999999996</v>
      </c>
      <c r="AV236">
        <f t="shared" si="56"/>
        <v>16.873200000000001</v>
      </c>
      <c r="AW236">
        <f t="shared" si="57"/>
        <v>12.013296570000001</v>
      </c>
      <c r="AX236" s="9"/>
      <c r="AY236" s="22">
        <v>1.03806</v>
      </c>
      <c r="AZ236" s="22">
        <v>330.86599999999999</v>
      </c>
      <c r="BA236" s="22">
        <v>-1.66351E-2</v>
      </c>
      <c r="BB236" s="22">
        <v>226</v>
      </c>
      <c r="BC236" s="22">
        <v>1.03668</v>
      </c>
      <c r="BD236">
        <f t="shared" si="58"/>
        <v>16.635100000000001</v>
      </c>
      <c r="BE236">
        <f t="shared" si="59"/>
        <v>17.268231906</v>
      </c>
      <c r="BH236" s="9"/>
      <c r="BI236" s="22">
        <v>0.71197500000000002</v>
      </c>
      <c r="BJ236" s="22">
        <v>390.036</v>
      </c>
      <c r="BK236" s="22">
        <v>-1.6870099999999999E-2</v>
      </c>
      <c r="BL236" s="22">
        <v>226</v>
      </c>
      <c r="BM236" s="22">
        <v>0.71130400000000005</v>
      </c>
      <c r="BN236">
        <f t="shared" si="60"/>
        <v>16.870100000000001</v>
      </c>
      <c r="BO236">
        <f t="shared" si="61"/>
        <v>12.011089447500002</v>
      </c>
      <c r="BP236" s="9"/>
      <c r="BQ236" s="22">
        <v>1.03806</v>
      </c>
      <c r="BR236" s="22">
        <v>464.75400000000002</v>
      </c>
      <c r="BS236" s="22">
        <v>-1.65924E-2</v>
      </c>
      <c r="BT236" s="22">
        <v>226</v>
      </c>
      <c r="BU236" s="22">
        <v>1.03729</v>
      </c>
      <c r="BV236">
        <f t="shared" si="62"/>
        <v>16.592400000000001</v>
      </c>
      <c r="BW236">
        <f t="shared" si="63"/>
        <v>17.223906744000001</v>
      </c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88.346800000000002</v>
      </c>
      <c r="I237" s="22">
        <v>-1.6668700000000002E-2</v>
      </c>
      <c r="J237" s="22">
        <v>227</v>
      </c>
      <c r="K237" s="22">
        <v>0.70608499999999996</v>
      </c>
      <c r="L237">
        <f t="shared" si="48"/>
        <v>16.668700000000001</v>
      </c>
      <c r="M237">
        <f t="shared" si="49"/>
        <v>11.783770778000001</v>
      </c>
      <c r="N237" s="9"/>
      <c r="O237" s="22">
        <v>1.0430900000000001</v>
      </c>
      <c r="P237" s="22">
        <v>177.583</v>
      </c>
      <c r="Q237" s="22">
        <v>-1.6259800000000001E-2</v>
      </c>
      <c r="R237" s="22">
        <v>227</v>
      </c>
      <c r="S237" s="22">
        <v>1.0418700000000001</v>
      </c>
      <c r="T237">
        <f t="shared" si="50"/>
        <v>16.259800000000002</v>
      </c>
      <c r="U237">
        <f t="shared" si="51"/>
        <v>16.960434782000004</v>
      </c>
      <c r="X237" s="9"/>
      <c r="Y237" s="22">
        <v>0.70694000000000001</v>
      </c>
      <c r="Z237" s="22">
        <v>127.657</v>
      </c>
      <c r="AA237" s="22">
        <v>-1.6867099999999999E-2</v>
      </c>
      <c r="AB237" s="22">
        <v>227</v>
      </c>
      <c r="AC237" s="22">
        <v>0.70635999999999999</v>
      </c>
      <c r="AD237">
        <f t="shared" si="52"/>
        <v>16.867100000000001</v>
      </c>
      <c r="AE237">
        <f t="shared" si="53"/>
        <v>11.924027674000001</v>
      </c>
      <c r="AF237" s="9"/>
      <c r="AG237" s="22">
        <v>1.0430900000000001</v>
      </c>
      <c r="AH237" s="22">
        <v>212.65</v>
      </c>
      <c r="AI237" s="22">
        <v>-1.6671800000000001E-2</v>
      </c>
      <c r="AJ237" s="22">
        <v>227</v>
      </c>
      <c r="AK237" s="22">
        <v>1.0418700000000001</v>
      </c>
      <c r="AL237">
        <f t="shared" si="54"/>
        <v>16.671800000000001</v>
      </c>
      <c r="AM237">
        <f t="shared" si="55"/>
        <v>17.390187862000001</v>
      </c>
      <c r="AP237" s="9"/>
      <c r="AQ237" s="22">
        <v>0.70694000000000001</v>
      </c>
      <c r="AR237" s="22">
        <v>277.28899999999999</v>
      </c>
      <c r="AS237" s="22">
        <v>-1.6882299999999999E-2</v>
      </c>
      <c r="AT237" s="22">
        <v>227</v>
      </c>
      <c r="AU237" s="22">
        <v>0.70629900000000001</v>
      </c>
      <c r="AV237">
        <f t="shared" si="56"/>
        <v>16.882300000000001</v>
      </c>
      <c r="AW237">
        <f t="shared" si="57"/>
        <v>11.934773162000001</v>
      </c>
      <c r="AX237" s="9"/>
      <c r="AY237" s="22">
        <v>1.0430900000000001</v>
      </c>
      <c r="AZ237" s="22">
        <v>330.96699999999998</v>
      </c>
      <c r="BA237" s="22">
        <v>-1.6613800000000001E-2</v>
      </c>
      <c r="BB237" s="22">
        <v>227</v>
      </c>
      <c r="BC237" s="22">
        <v>1.0418700000000001</v>
      </c>
      <c r="BD237">
        <f t="shared" si="58"/>
        <v>16.613800000000001</v>
      </c>
      <c r="BE237">
        <f t="shared" si="59"/>
        <v>17.329688642000004</v>
      </c>
      <c r="BH237" s="9"/>
      <c r="BI237" s="22">
        <v>0.70694000000000001</v>
      </c>
      <c r="BJ237" s="22">
        <v>390.137</v>
      </c>
      <c r="BK237" s="22">
        <v>-1.6882299999999999E-2</v>
      </c>
      <c r="BL237" s="22">
        <v>227</v>
      </c>
      <c r="BM237" s="22">
        <v>0.70626800000000001</v>
      </c>
      <c r="BN237">
        <f t="shared" si="60"/>
        <v>16.882300000000001</v>
      </c>
      <c r="BO237">
        <f t="shared" si="61"/>
        <v>11.934773162000001</v>
      </c>
      <c r="BP237" s="9"/>
      <c r="BQ237" s="22">
        <v>1.0430900000000001</v>
      </c>
      <c r="BR237" s="22">
        <v>464.85500000000002</v>
      </c>
      <c r="BS237" s="22">
        <v>-1.6574100000000001E-2</v>
      </c>
      <c r="BT237" s="22">
        <v>227</v>
      </c>
      <c r="BU237" s="22">
        <v>1.0421800000000001</v>
      </c>
      <c r="BV237">
        <f t="shared" si="62"/>
        <v>16.574100000000001</v>
      </c>
      <c r="BW237">
        <f t="shared" si="63"/>
        <v>17.288277969000003</v>
      </c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88.447500000000005</v>
      </c>
      <c r="I238" s="22">
        <v>-1.6665599999999999E-2</v>
      </c>
      <c r="J238" s="22">
        <v>228</v>
      </c>
      <c r="K238" s="22">
        <v>0.70126299999999997</v>
      </c>
      <c r="L238">
        <f t="shared" si="48"/>
        <v>16.665599999999998</v>
      </c>
      <c r="M238">
        <f t="shared" si="49"/>
        <v>11.697651302399999</v>
      </c>
      <c r="N238" s="9"/>
      <c r="O238" s="22">
        <v>1.04813</v>
      </c>
      <c r="P238" s="22">
        <v>177.684</v>
      </c>
      <c r="Q238" s="22">
        <v>-1.62384E-2</v>
      </c>
      <c r="R238" s="22">
        <v>228</v>
      </c>
      <c r="S238" s="22">
        <v>1.0473600000000001</v>
      </c>
      <c r="T238">
        <f t="shared" si="50"/>
        <v>16.238399999999999</v>
      </c>
      <c r="U238">
        <f t="shared" si="51"/>
        <v>17.019954192</v>
      </c>
      <c r="X238" s="9"/>
      <c r="Y238" s="22">
        <v>0.70190399999999997</v>
      </c>
      <c r="Z238" s="22">
        <v>127.75700000000001</v>
      </c>
      <c r="AA238" s="22">
        <v>-1.6867099999999999E-2</v>
      </c>
      <c r="AB238" s="22">
        <v>228</v>
      </c>
      <c r="AC238" s="22">
        <v>0.70120199999999999</v>
      </c>
      <c r="AD238">
        <f t="shared" si="52"/>
        <v>16.867100000000001</v>
      </c>
      <c r="AE238">
        <f t="shared" si="53"/>
        <v>11.839084958400001</v>
      </c>
      <c r="AF238" s="9"/>
      <c r="AG238" s="22">
        <v>1.04813</v>
      </c>
      <c r="AH238" s="22">
        <v>212.751</v>
      </c>
      <c r="AI238" s="22">
        <v>-1.66626E-2</v>
      </c>
      <c r="AJ238" s="22">
        <v>228</v>
      </c>
      <c r="AK238" s="22">
        <v>1.0473600000000001</v>
      </c>
      <c r="AL238">
        <f t="shared" si="54"/>
        <v>16.662600000000001</v>
      </c>
      <c r="AM238">
        <f t="shared" si="55"/>
        <v>17.464570938000001</v>
      </c>
      <c r="AP238" s="9"/>
      <c r="AQ238" s="22">
        <v>0.70190399999999997</v>
      </c>
      <c r="AR238" s="22">
        <v>277.39</v>
      </c>
      <c r="AS238" s="22">
        <v>-1.6888400000000001E-2</v>
      </c>
      <c r="AT238" s="22">
        <v>228</v>
      </c>
      <c r="AU238" s="22">
        <v>0.70132399999999995</v>
      </c>
      <c r="AV238">
        <f t="shared" si="56"/>
        <v>16.888400000000001</v>
      </c>
      <c r="AW238">
        <f t="shared" si="57"/>
        <v>11.8540355136</v>
      </c>
      <c r="AX238" s="9"/>
      <c r="AY238" s="22">
        <v>1.04813</v>
      </c>
      <c r="AZ238" s="22">
        <v>331.06700000000001</v>
      </c>
      <c r="BA238" s="22">
        <v>-1.66199E-2</v>
      </c>
      <c r="BB238" s="22">
        <v>228</v>
      </c>
      <c r="BC238" s="22">
        <v>1.0473600000000001</v>
      </c>
      <c r="BD238">
        <f t="shared" si="58"/>
        <v>16.619900000000001</v>
      </c>
      <c r="BE238">
        <f t="shared" si="59"/>
        <v>17.419815787000001</v>
      </c>
      <c r="BH238" s="9"/>
      <c r="BI238" s="22">
        <v>0.70190399999999997</v>
      </c>
      <c r="BJ238" s="22">
        <v>390.23700000000002</v>
      </c>
      <c r="BK238" s="22">
        <v>-1.6876200000000001E-2</v>
      </c>
      <c r="BL238" s="22">
        <v>228</v>
      </c>
      <c r="BM238" s="22">
        <v>0.70114100000000001</v>
      </c>
      <c r="BN238">
        <f t="shared" si="60"/>
        <v>16.876200000000001</v>
      </c>
      <c r="BO238">
        <f t="shared" si="61"/>
        <v>11.8454722848</v>
      </c>
      <c r="BP238" s="9"/>
      <c r="BQ238" s="22">
        <v>1.04813</v>
      </c>
      <c r="BR238" s="22">
        <v>464.95600000000002</v>
      </c>
      <c r="BS238" s="22">
        <v>-1.6589400000000001E-2</v>
      </c>
      <c r="BT238" s="22">
        <v>228</v>
      </c>
      <c r="BU238" s="22">
        <v>1.0473600000000001</v>
      </c>
      <c r="BV238">
        <f t="shared" si="62"/>
        <v>16.589400000000001</v>
      </c>
      <c r="BW238">
        <f t="shared" si="63"/>
        <v>17.387847822000001</v>
      </c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88.548199999999994</v>
      </c>
      <c r="I239" s="22">
        <v>-1.6668700000000002E-2</v>
      </c>
      <c r="J239" s="22">
        <v>229</v>
      </c>
      <c r="K239" s="22">
        <v>0.69619799999999998</v>
      </c>
      <c r="L239">
        <f t="shared" si="48"/>
        <v>16.668700000000001</v>
      </c>
      <c r="M239">
        <f t="shared" si="49"/>
        <v>11.6159003003</v>
      </c>
      <c r="N239" s="9"/>
      <c r="O239" s="22">
        <v>1.0531600000000001</v>
      </c>
      <c r="P239" s="22">
        <v>177.785</v>
      </c>
      <c r="Q239" s="22">
        <v>-1.6201799999999999E-2</v>
      </c>
      <c r="R239" s="22">
        <v>229</v>
      </c>
      <c r="S239" s="22">
        <v>1.0522499999999999</v>
      </c>
      <c r="T239">
        <f t="shared" si="50"/>
        <v>16.201799999999999</v>
      </c>
      <c r="U239">
        <f t="shared" si="51"/>
        <v>17.063087688</v>
      </c>
      <c r="X239" s="9"/>
      <c r="Y239" s="22">
        <v>0.69686899999999996</v>
      </c>
      <c r="Z239" s="22">
        <v>127.858</v>
      </c>
      <c r="AA239" s="22">
        <v>-1.6867099999999999E-2</v>
      </c>
      <c r="AB239" s="22">
        <v>229</v>
      </c>
      <c r="AC239" s="22">
        <v>0.69628900000000005</v>
      </c>
      <c r="AD239">
        <f t="shared" si="52"/>
        <v>16.867100000000001</v>
      </c>
      <c r="AE239">
        <f t="shared" si="53"/>
        <v>11.7541591099</v>
      </c>
      <c r="AF239" s="9"/>
      <c r="AG239" s="22">
        <v>1.0531600000000001</v>
      </c>
      <c r="AH239" s="22">
        <v>212.851</v>
      </c>
      <c r="AI239" s="22">
        <v>-1.6653399999999999E-2</v>
      </c>
      <c r="AJ239" s="22">
        <v>229</v>
      </c>
      <c r="AK239" s="22">
        <v>1.0522499999999999</v>
      </c>
      <c r="AL239">
        <f t="shared" si="54"/>
        <v>16.653399999999998</v>
      </c>
      <c r="AM239">
        <f t="shared" si="55"/>
        <v>17.538694744000001</v>
      </c>
      <c r="AP239" s="9"/>
      <c r="AQ239" s="22">
        <v>0.69686899999999996</v>
      </c>
      <c r="AR239" s="22">
        <v>277.49</v>
      </c>
      <c r="AS239" s="22">
        <v>-1.6888400000000001E-2</v>
      </c>
      <c r="AT239" s="22">
        <v>229</v>
      </c>
      <c r="AU239" s="22">
        <v>0.69598400000000005</v>
      </c>
      <c r="AV239">
        <f t="shared" si="56"/>
        <v>16.888400000000001</v>
      </c>
      <c r="AW239">
        <f t="shared" si="57"/>
        <v>11.7690024196</v>
      </c>
      <c r="AX239" s="9"/>
      <c r="AY239" s="22">
        <v>1.0531600000000001</v>
      </c>
      <c r="AZ239" s="22">
        <v>331.16800000000001</v>
      </c>
      <c r="BA239" s="22">
        <v>-1.6622899999999999E-2</v>
      </c>
      <c r="BB239" s="22">
        <v>229</v>
      </c>
      <c r="BC239" s="22">
        <v>1.0519400000000001</v>
      </c>
      <c r="BD239">
        <f t="shared" si="58"/>
        <v>16.622899999999998</v>
      </c>
      <c r="BE239">
        <f t="shared" si="59"/>
        <v>17.506573363999998</v>
      </c>
      <c r="BH239" s="9"/>
      <c r="BI239" s="22">
        <v>0.69686899999999996</v>
      </c>
      <c r="BJ239" s="22">
        <v>390.33800000000002</v>
      </c>
      <c r="BK239" s="22">
        <v>-1.6876200000000001E-2</v>
      </c>
      <c r="BL239" s="22">
        <v>229</v>
      </c>
      <c r="BM239" s="22">
        <v>0.696075</v>
      </c>
      <c r="BN239">
        <f t="shared" si="60"/>
        <v>16.876200000000001</v>
      </c>
      <c r="BO239">
        <f t="shared" si="61"/>
        <v>11.7605006178</v>
      </c>
      <c r="BP239" s="9"/>
      <c r="BQ239" s="22">
        <v>1.0531600000000001</v>
      </c>
      <c r="BR239" s="22">
        <v>465.05599999999998</v>
      </c>
      <c r="BS239" s="22">
        <v>-1.6567999999999999E-2</v>
      </c>
      <c r="BT239" s="22">
        <v>229</v>
      </c>
      <c r="BU239" s="22">
        <v>1.0522499999999999</v>
      </c>
      <c r="BV239">
        <f t="shared" si="62"/>
        <v>16.567999999999998</v>
      </c>
      <c r="BW239">
        <f t="shared" si="63"/>
        <v>17.448754879999999</v>
      </c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88.648899999999998</v>
      </c>
      <c r="I240" s="22">
        <v>-1.66748E-2</v>
      </c>
      <c r="J240" s="22">
        <v>230</v>
      </c>
      <c r="K240" s="22">
        <v>0.69110099999999997</v>
      </c>
      <c r="L240">
        <f t="shared" si="48"/>
        <v>16.674800000000001</v>
      </c>
      <c r="M240">
        <f t="shared" si="49"/>
        <v>11.536176908400002</v>
      </c>
      <c r="N240" s="9"/>
      <c r="O240" s="22">
        <v>1.0582</v>
      </c>
      <c r="P240" s="22">
        <v>177.88499999999999</v>
      </c>
      <c r="Q240" s="22">
        <v>-1.61835E-2</v>
      </c>
      <c r="R240" s="22">
        <v>230</v>
      </c>
      <c r="S240" s="22">
        <v>1.0571299999999999</v>
      </c>
      <c r="T240">
        <f t="shared" si="50"/>
        <v>16.183499999999999</v>
      </c>
      <c r="U240">
        <f t="shared" si="51"/>
        <v>17.1253797</v>
      </c>
      <c r="X240" s="9"/>
      <c r="Y240" s="22">
        <v>0.69183300000000003</v>
      </c>
      <c r="Z240" s="22">
        <v>127.959</v>
      </c>
      <c r="AA240" s="22">
        <v>-1.68793E-2</v>
      </c>
      <c r="AB240" s="22">
        <v>230</v>
      </c>
      <c r="AC240" s="22">
        <v>0.69107099999999999</v>
      </c>
      <c r="AD240">
        <f t="shared" si="52"/>
        <v>16.879300000000001</v>
      </c>
      <c r="AE240">
        <f t="shared" si="53"/>
        <v>11.677656756900001</v>
      </c>
      <c r="AF240" s="9"/>
      <c r="AG240" s="22">
        <v>1.0582</v>
      </c>
      <c r="AH240" s="22">
        <v>212.952</v>
      </c>
      <c r="AI240" s="22">
        <v>-1.66473E-2</v>
      </c>
      <c r="AJ240" s="22">
        <v>230</v>
      </c>
      <c r="AK240" s="22">
        <v>1.0568200000000001</v>
      </c>
      <c r="AL240">
        <f t="shared" si="54"/>
        <v>16.647300000000001</v>
      </c>
      <c r="AM240">
        <f t="shared" si="55"/>
        <v>17.616172860000002</v>
      </c>
      <c r="AP240" s="9"/>
      <c r="AQ240" s="22">
        <v>0.69183300000000003</v>
      </c>
      <c r="AR240" s="22">
        <v>277.59100000000001</v>
      </c>
      <c r="AS240" s="22">
        <v>-1.6888400000000001E-2</v>
      </c>
      <c r="AT240" s="22">
        <v>230</v>
      </c>
      <c r="AU240" s="22">
        <v>0.69119299999999995</v>
      </c>
      <c r="AV240">
        <f t="shared" si="56"/>
        <v>16.888400000000001</v>
      </c>
      <c r="AW240">
        <f t="shared" si="57"/>
        <v>11.6839524372</v>
      </c>
      <c r="AX240" s="9"/>
      <c r="AY240" s="22">
        <v>1.0582</v>
      </c>
      <c r="AZ240" s="22">
        <v>331.26900000000001</v>
      </c>
      <c r="BA240" s="22">
        <v>-1.6452000000000001E-2</v>
      </c>
      <c r="BB240" s="22">
        <v>230</v>
      </c>
      <c r="BC240" s="22">
        <v>1.0571299999999999</v>
      </c>
      <c r="BD240">
        <f t="shared" si="58"/>
        <v>16.452000000000002</v>
      </c>
      <c r="BE240">
        <f t="shared" si="59"/>
        <v>17.409506400000001</v>
      </c>
      <c r="BH240" s="9"/>
      <c r="BI240" s="22">
        <v>0.69183300000000003</v>
      </c>
      <c r="BJ240" s="22">
        <v>390.43900000000002</v>
      </c>
      <c r="BK240" s="22">
        <v>-1.6876200000000001E-2</v>
      </c>
      <c r="BL240" s="22">
        <v>230</v>
      </c>
      <c r="BM240" s="22">
        <v>0.69116200000000005</v>
      </c>
      <c r="BN240">
        <f t="shared" si="60"/>
        <v>16.876200000000001</v>
      </c>
      <c r="BO240">
        <f t="shared" si="61"/>
        <v>11.6755120746</v>
      </c>
      <c r="BP240" s="9"/>
      <c r="BQ240" s="22">
        <v>1.0582</v>
      </c>
      <c r="BR240" s="22">
        <v>465.15699999999998</v>
      </c>
      <c r="BS240" s="22">
        <v>-1.65649E-2</v>
      </c>
      <c r="BT240" s="22">
        <v>230</v>
      </c>
      <c r="BU240" s="22">
        <v>1.0571299999999999</v>
      </c>
      <c r="BV240">
        <f t="shared" si="62"/>
        <v>16.564900000000002</v>
      </c>
      <c r="BW240">
        <f t="shared" si="63"/>
        <v>17.528977180000002</v>
      </c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88.749600000000001</v>
      </c>
      <c r="I241" s="22">
        <v>-1.6684000000000001E-2</v>
      </c>
      <c r="J241" s="22">
        <v>231</v>
      </c>
      <c r="K241" s="22">
        <v>0.686249</v>
      </c>
      <c r="L241">
        <f t="shared" si="48"/>
        <v>16.684000000000001</v>
      </c>
      <c r="M241">
        <f t="shared" si="49"/>
        <v>11.458537832000001</v>
      </c>
      <c r="N241" s="9"/>
      <c r="O241" s="22">
        <v>1.0632299999999999</v>
      </c>
      <c r="P241" s="22">
        <v>177.98599999999999</v>
      </c>
      <c r="Q241" s="22">
        <v>-1.6168200000000001E-2</v>
      </c>
      <c r="R241" s="22">
        <v>231</v>
      </c>
      <c r="S241" s="22">
        <v>1.0620099999999999</v>
      </c>
      <c r="T241">
        <f t="shared" si="50"/>
        <v>16.168200000000002</v>
      </c>
      <c r="U241">
        <f t="shared" si="51"/>
        <v>17.190515286</v>
      </c>
      <c r="X241" s="9"/>
      <c r="Y241" s="22">
        <v>0.68679800000000002</v>
      </c>
      <c r="Z241" s="22">
        <v>128.059</v>
      </c>
      <c r="AA241" s="22">
        <v>-1.68793E-2</v>
      </c>
      <c r="AB241" s="22">
        <v>231</v>
      </c>
      <c r="AC241" s="22">
        <v>0.68609600000000004</v>
      </c>
      <c r="AD241">
        <f t="shared" si="52"/>
        <v>16.879300000000001</v>
      </c>
      <c r="AE241">
        <f t="shared" si="53"/>
        <v>11.592669481400002</v>
      </c>
      <c r="AF241" s="9"/>
      <c r="AG241" s="22">
        <v>1.0632299999999999</v>
      </c>
      <c r="AH241" s="22">
        <v>213.053</v>
      </c>
      <c r="AI241" s="22">
        <v>-1.6644300000000001E-2</v>
      </c>
      <c r="AJ241" s="22">
        <v>231</v>
      </c>
      <c r="AK241" s="22">
        <v>1.0623199999999999</v>
      </c>
      <c r="AL241">
        <f t="shared" si="54"/>
        <v>16.644300000000001</v>
      </c>
      <c r="AM241">
        <f t="shared" si="55"/>
        <v>17.696719088999998</v>
      </c>
      <c r="AP241" s="9"/>
      <c r="AQ241" s="22">
        <v>0.68679800000000002</v>
      </c>
      <c r="AR241" s="22">
        <v>277.69200000000001</v>
      </c>
      <c r="AS241" s="22">
        <v>-1.6885399999999998E-2</v>
      </c>
      <c r="AT241" s="22">
        <v>231</v>
      </c>
      <c r="AU241" s="22">
        <v>0.68591299999999999</v>
      </c>
      <c r="AV241">
        <f t="shared" si="56"/>
        <v>16.885399999999997</v>
      </c>
      <c r="AW241">
        <f t="shared" si="57"/>
        <v>11.596858949199998</v>
      </c>
      <c r="AX241" s="9"/>
      <c r="AY241" s="22">
        <v>1.0632299999999999</v>
      </c>
      <c r="AZ241" s="22">
        <v>331.37</v>
      </c>
      <c r="BA241" s="22">
        <v>-1.6604600000000001E-2</v>
      </c>
      <c r="BB241" s="22">
        <v>231</v>
      </c>
      <c r="BC241" s="22">
        <v>1.0623199999999999</v>
      </c>
      <c r="BD241">
        <f t="shared" si="58"/>
        <v>16.604600000000001</v>
      </c>
      <c r="BE241">
        <f t="shared" si="59"/>
        <v>17.654508858</v>
      </c>
      <c r="BH241" s="9"/>
      <c r="BI241" s="22">
        <v>0.68679800000000002</v>
      </c>
      <c r="BJ241" s="22">
        <v>390.54</v>
      </c>
      <c r="BK241" s="22">
        <v>-1.6888400000000001E-2</v>
      </c>
      <c r="BL241" s="22">
        <v>231</v>
      </c>
      <c r="BM241" s="22">
        <v>0.68627899999999997</v>
      </c>
      <c r="BN241">
        <f t="shared" si="60"/>
        <v>16.888400000000001</v>
      </c>
      <c r="BO241">
        <f t="shared" si="61"/>
        <v>11.5989193432</v>
      </c>
      <c r="BP241" s="9"/>
      <c r="BQ241" s="22">
        <v>1.0632299999999999</v>
      </c>
      <c r="BR241" s="22">
        <v>465.25799999999998</v>
      </c>
      <c r="BS241" s="22">
        <v>-1.65405E-2</v>
      </c>
      <c r="BT241" s="22">
        <v>231</v>
      </c>
      <c r="BU241" s="22">
        <v>1.0623199999999999</v>
      </c>
      <c r="BV241">
        <f t="shared" si="62"/>
        <v>16.540499999999998</v>
      </c>
      <c r="BW241">
        <f t="shared" si="63"/>
        <v>17.586355814999997</v>
      </c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88.850300000000004</v>
      </c>
      <c r="I242" s="22">
        <v>-1.6677899999999999E-2</v>
      </c>
      <c r="J242" s="22">
        <v>232</v>
      </c>
      <c r="K242" s="22">
        <v>0.68106100000000003</v>
      </c>
      <c r="L242">
        <f t="shared" si="48"/>
        <v>16.677899999999998</v>
      </c>
      <c r="M242">
        <f t="shared" si="49"/>
        <v>11.370375137699998</v>
      </c>
      <c r="N242" s="9"/>
      <c r="O242" s="22">
        <v>1.0682700000000001</v>
      </c>
      <c r="P242" s="22">
        <v>178.08699999999999</v>
      </c>
      <c r="Q242" s="22">
        <v>-1.6149899999999998E-2</v>
      </c>
      <c r="R242" s="22">
        <v>232</v>
      </c>
      <c r="S242" s="22">
        <v>1.0678099999999999</v>
      </c>
      <c r="T242">
        <f t="shared" si="50"/>
        <v>16.149899999999999</v>
      </c>
      <c r="U242">
        <f t="shared" si="51"/>
        <v>17.252453672999998</v>
      </c>
      <c r="X242" s="9"/>
      <c r="Y242" s="22">
        <v>0.68176300000000001</v>
      </c>
      <c r="Z242" s="22">
        <v>128.16</v>
      </c>
      <c r="AA242" s="22">
        <v>-1.6885399999999998E-2</v>
      </c>
      <c r="AB242" s="22">
        <v>232</v>
      </c>
      <c r="AC242" s="22">
        <v>0.68081700000000001</v>
      </c>
      <c r="AD242">
        <f t="shared" si="52"/>
        <v>16.885399999999997</v>
      </c>
      <c r="AE242">
        <f t="shared" si="53"/>
        <v>11.511840960199999</v>
      </c>
      <c r="AF242" s="9"/>
      <c r="AG242" s="22">
        <v>1.0682700000000001</v>
      </c>
      <c r="AH242" s="22">
        <v>213.15299999999999</v>
      </c>
      <c r="AI242" s="22">
        <v>-1.66626E-2</v>
      </c>
      <c r="AJ242" s="22">
        <v>232</v>
      </c>
      <c r="AK242" s="22">
        <v>1.0674999999999999</v>
      </c>
      <c r="AL242">
        <f t="shared" si="54"/>
        <v>16.662600000000001</v>
      </c>
      <c r="AM242">
        <f t="shared" si="55"/>
        <v>17.800155702000001</v>
      </c>
      <c r="AP242" s="9"/>
      <c r="AQ242" s="22">
        <v>0.68176300000000001</v>
      </c>
      <c r="AR242" s="22">
        <v>277.79199999999997</v>
      </c>
      <c r="AS242" s="22">
        <v>-1.6885399999999998E-2</v>
      </c>
      <c r="AT242" s="22">
        <v>232</v>
      </c>
      <c r="AU242" s="22">
        <v>0.68103000000000002</v>
      </c>
      <c r="AV242">
        <f t="shared" si="56"/>
        <v>16.885399999999997</v>
      </c>
      <c r="AW242">
        <f t="shared" si="57"/>
        <v>11.511840960199999</v>
      </c>
      <c r="AX242" s="9"/>
      <c r="AY242" s="22">
        <v>1.0682700000000001</v>
      </c>
      <c r="AZ242" s="22">
        <v>331.47</v>
      </c>
      <c r="BA242" s="22">
        <v>-1.6601600000000001E-2</v>
      </c>
      <c r="BB242" s="22">
        <v>232</v>
      </c>
      <c r="BC242" s="22">
        <v>1.0668899999999999</v>
      </c>
      <c r="BD242">
        <f t="shared" si="58"/>
        <v>16.601600000000001</v>
      </c>
      <c r="BE242">
        <f t="shared" si="59"/>
        <v>17.734991232000002</v>
      </c>
      <c r="BH242" s="9"/>
      <c r="BI242" s="22">
        <v>0.68176300000000001</v>
      </c>
      <c r="BJ242" s="22">
        <v>390.64</v>
      </c>
      <c r="BK242" s="22">
        <v>-1.68915E-2</v>
      </c>
      <c r="BL242" s="22">
        <v>232</v>
      </c>
      <c r="BM242" s="22">
        <v>0.68103000000000002</v>
      </c>
      <c r="BN242">
        <f t="shared" si="60"/>
        <v>16.891500000000001</v>
      </c>
      <c r="BO242">
        <f t="shared" si="61"/>
        <v>11.515999714500001</v>
      </c>
      <c r="BP242" s="9"/>
      <c r="BQ242" s="22">
        <v>1.0682700000000001</v>
      </c>
      <c r="BR242" s="22">
        <v>465.358</v>
      </c>
      <c r="BS242" s="22">
        <v>-1.6534400000000001E-2</v>
      </c>
      <c r="BT242" s="22">
        <v>232</v>
      </c>
      <c r="BU242" s="22">
        <v>1.0671999999999999</v>
      </c>
      <c r="BV242">
        <f t="shared" si="62"/>
        <v>16.534400000000002</v>
      </c>
      <c r="BW242">
        <f t="shared" si="63"/>
        <v>17.663203488000004</v>
      </c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88.951099999999997</v>
      </c>
      <c r="I243" s="22">
        <v>-1.6687E-2</v>
      </c>
      <c r="J243" s="22">
        <v>233</v>
      </c>
      <c r="K243" s="22">
        <v>0.67608599999999996</v>
      </c>
      <c r="L243">
        <f t="shared" si="48"/>
        <v>16.687000000000001</v>
      </c>
      <c r="M243">
        <f t="shared" si="49"/>
        <v>11.292543449</v>
      </c>
      <c r="N243" s="9"/>
      <c r="O243" s="22">
        <v>1.0732999999999999</v>
      </c>
      <c r="P243" s="22">
        <v>178.18799999999999</v>
      </c>
      <c r="Q243" s="22">
        <v>-1.61285E-2</v>
      </c>
      <c r="R243" s="22">
        <v>233</v>
      </c>
      <c r="S243" s="22">
        <v>1.07178</v>
      </c>
      <c r="T243">
        <f t="shared" si="50"/>
        <v>16.128499999999999</v>
      </c>
      <c r="U243">
        <f t="shared" si="51"/>
        <v>17.310719049999996</v>
      </c>
      <c r="X243" s="9"/>
      <c r="Y243" s="22">
        <v>0.67672699999999997</v>
      </c>
      <c r="Z243" s="22">
        <v>128.261</v>
      </c>
      <c r="AA243" s="22">
        <v>-1.68945E-2</v>
      </c>
      <c r="AB243" s="22">
        <v>233</v>
      </c>
      <c r="AC243" s="22">
        <v>0.67593400000000003</v>
      </c>
      <c r="AD243">
        <f t="shared" si="52"/>
        <v>16.894500000000001</v>
      </c>
      <c r="AE243">
        <f t="shared" si="53"/>
        <v>11.4329643015</v>
      </c>
      <c r="AF243" s="9"/>
      <c r="AG243" s="22">
        <v>1.0732999999999999</v>
      </c>
      <c r="AH243" s="22">
        <v>213.25399999999999</v>
      </c>
      <c r="AI243" s="22">
        <v>-1.6638199999999999E-2</v>
      </c>
      <c r="AJ243" s="22">
        <v>233</v>
      </c>
      <c r="AK243" s="22">
        <v>1.07239</v>
      </c>
      <c r="AL243">
        <f t="shared" si="54"/>
        <v>16.638199999999998</v>
      </c>
      <c r="AM243">
        <f t="shared" si="55"/>
        <v>17.857780059999996</v>
      </c>
      <c r="AP243" s="9"/>
      <c r="AQ243" s="22">
        <v>0.67672699999999997</v>
      </c>
      <c r="AR243" s="22">
        <v>277.89299999999997</v>
      </c>
      <c r="AS243" s="22">
        <v>-1.6882299999999999E-2</v>
      </c>
      <c r="AT243" s="22">
        <v>233</v>
      </c>
      <c r="AU243" s="22">
        <v>0.67605599999999999</v>
      </c>
      <c r="AV243">
        <f t="shared" si="56"/>
        <v>16.882300000000001</v>
      </c>
      <c r="AW243">
        <f t="shared" si="57"/>
        <v>11.4247082321</v>
      </c>
      <c r="AX243" s="9"/>
      <c r="AY243" s="22">
        <v>1.0732999999999999</v>
      </c>
      <c r="AZ243" s="22">
        <v>331.57100000000003</v>
      </c>
      <c r="BA243" s="22">
        <v>-1.6595499999999999E-2</v>
      </c>
      <c r="BB243" s="22">
        <v>233</v>
      </c>
      <c r="BC243" s="22">
        <v>1.0720799999999999</v>
      </c>
      <c r="BD243">
        <f t="shared" si="58"/>
        <v>16.595499999999998</v>
      </c>
      <c r="BE243">
        <f t="shared" si="59"/>
        <v>17.811950149999998</v>
      </c>
      <c r="BH243" s="9"/>
      <c r="BI243" s="22">
        <v>0.67672699999999997</v>
      </c>
      <c r="BJ243" s="22">
        <v>390.74099999999999</v>
      </c>
      <c r="BK243" s="22">
        <v>-1.6888400000000001E-2</v>
      </c>
      <c r="BL243" s="22">
        <v>233</v>
      </c>
      <c r="BM243" s="22">
        <v>0.67605599999999999</v>
      </c>
      <c r="BN243">
        <f t="shared" si="60"/>
        <v>16.888400000000001</v>
      </c>
      <c r="BO243">
        <f t="shared" si="61"/>
        <v>11.428836266799999</v>
      </c>
      <c r="BP243" s="9"/>
      <c r="BQ243" s="22">
        <v>1.0732999999999999</v>
      </c>
      <c r="BR243" s="22">
        <v>465.459</v>
      </c>
      <c r="BS243" s="22">
        <v>-1.6522200000000001E-2</v>
      </c>
      <c r="BT243" s="22">
        <v>233</v>
      </c>
      <c r="BU243" s="22">
        <v>1.0720799999999999</v>
      </c>
      <c r="BV243">
        <f t="shared" si="62"/>
        <v>16.522200000000002</v>
      </c>
      <c r="BW243">
        <f t="shared" si="63"/>
        <v>17.733277260000001</v>
      </c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89.0518</v>
      </c>
      <c r="I244" s="22">
        <v>-1.6687E-2</v>
      </c>
      <c r="J244" s="22">
        <v>234</v>
      </c>
      <c r="K244" s="22">
        <v>0.67102099999999998</v>
      </c>
      <c r="L244">
        <f t="shared" si="48"/>
        <v>16.687000000000001</v>
      </c>
      <c r="M244">
        <f t="shared" si="49"/>
        <v>11.208524404</v>
      </c>
      <c r="N244" s="9"/>
      <c r="O244" s="22">
        <v>1.0783400000000001</v>
      </c>
      <c r="P244" s="22">
        <v>178.28800000000001</v>
      </c>
      <c r="Q244" s="22">
        <v>-1.6140700000000001E-2</v>
      </c>
      <c r="R244" s="22">
        <v>234</v>
      </c>
      <c r="S244" s="22">
        <v>1.0772699999999999</v>
      </c>
      <c r="T244">
        <f t="shared" si="50"/>
        <v>16.140700000000002</v>
      </c>
      <c r="U244">
        <f t="shared" si="51"/>
        <v>17.405162438000005</v>
      </c>
      <c r="X244" s="9"/>
      <c r="Y244" s="22">
        <v>0.67169199999999996</v>
      </c>
      <c r="Z244" s="22">
        <v>128.36099999999999</v>
      </c>
      <c r="AA244" s="22">
        <v>-1.68945E-2</v>
      </c>
      <c r="AB244" s="22">
        <v>234</v>
      </c>
      <c r="AC244" s="22">
        <v>0.67095899999999997</v>
      </c>
      <c r="AD244">
        <f t="shared" si="52"/>
        <v>16.894500000000001</v>
      </c>
      <c r="AE244">
        <f t="shared" si="53"/>
        <v>11.347900493999999</v>
      </c>
      <c r="AF244" s="9"/>
      <c r="AG244" s="22">
        <v>1.0783400000000001</v>
      </c>
      <c r="AH244" s="22">
        <v>213.35499999999999</v>
      </c>
      <c r="AI244" s="22">
        <v>-1.66351E-2</v>
      </c>
      <c r="AJ244" s="22">
        <v>234</v>
      </c>
      <c r="AK244" s="22">
        <v>1.07758</v>
      </c>
      <c r="AL244">
        <f t="shared" si="54"/>
        <v>16.635100000000001</v>
      </c>
      <c r="AM244">
        <f t="shared" si="55"/>
        <v>17.938293734000002</v>
      </c>
      <c r="AP244" s="9"/>
      <c r="AQ244" s="22">
        <v>0.67169199999999996</v>
      </c>
      <c r="AR244" s="22">
        <v>277.99400000000003</v>
      </c>
      <c r="AS244" s="22">
        <v>-1.68915E-2</v>
      </c>
      <c r="AT244" s="22">
        <v>234</v>
      </c>
      <c r="AU244" s="22">
        <v>0.67089799999999999</v>
      </c>
      <c r="AV244">
        <f t="shared" si="56"/>
        <v>16.891500000000001</v>
      </c>
      <c r="AW244">
        <f t="shared" si="57"/>
        <v>11.345885418</v>
      </c>
      <c r="AX244" s="9"/>
      <c r="AY244" s="22">
        <v>1.0783400000000001</v>
      </c>
      <c r="AZ244" s="22">
        <v>331.67200000000003</v>
      </c>
      <c r="BA244" s="22">
        <v>-1.6546600000000002E-2</v>
      </c>
      <c r="BB244" s="22">
        <v>234</v>
      </c>
      <c r="BC244" s="22">
        <v>1.07819</v>
      </c>
      <c r="BD244">
        <f t="shared" si="58"/>
        <v>16.546600000000002</v>
      </c>
      <c r="BE244">
        <f t="shared" si="59"/>
        <v>17.842860644000002</v>
      </c>
      <c r="BH244" s="9"/>
      <c r="BI244" s="22">
        <v>0.67169199999999996</v>
      </c>
      <c r="BJ244" s="22">
        <v>390.84199999999998</v>
      </c>
      <c r="BK244" s="22">
        <v>-1.6897599999999999E-2</v>
      </c>
      <c r="BL244" s="22">
        <v>234</v>
      </c>
      <c r="BM244" s="22">
        <v>0.67105099999999995</v>
      </c>
      <c r="BN244">
        <f t="shared" si="60"/>
        <v>16.897599999999997</v>
      </c>
      <c r="BO244">
        <f t="shared" si="61"/>
        <v>11.349982739199998</v>
      </c>
      <c r="BP244" s="9"/>
      <c r="BQ244" s="22">
        <v>1.0783400000000001</v>
      </c>
      <c r="BR244" s="22">
        <v>465.56</v>
      </c>
      <c r="BS244" s="22">
        <v>-1.6503899999999998E-2</v>
      </c>
      <c r="BT244" s="22">
        <v>234</v>
      </c>
      <c r="BU244" s="22">
        <v>1.0778799999999999</v>
      </c>
      <c r="BV244">
        <f t="shared" si="62"/>
        <v>16.503899999999998</v>
      </c>
      <c r="BW244">
        <f t="shared" si="63"/>
        <v>17.796815526</v>
      </c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89.152500000000003</v>
      </c>
      <c r="I245" s="22">
        <v>-1.6687E-2</v>
      </c>
      <c r="J245" s="22">
        <v>235</v>
      </c>
      <c r="K245" s="22">
        <v>0.66613800000000001</v>
      </c>
      <c r="L245">
        <f t="shared" si="48"/>
        <v>16.687000000000001</v>
      </c>
      <c r="M245">
        <f t="shared" si="49"/>
        <v>11.124488672000002</v>
      </c>
      <c r="N245" s="9"/>
      <c r="O245" s="22">
        <v>1.0833699999999999</v>
      </c>
      <c r="P245" s="22">
        <v>178.38900000000001</v>
      </c>
      <c r="Q245" s="22">
        <v>-1.6110200000000002E-2</v>
      </c>
      <c r="R245" s="22">
        <v>235</v>
      </c>
      <c r="S245" s="22">
        <v>1.08307</v>
      </c>
      <c r="T245">
        <f t="shared" si="50"/>
        <v>16.110200000000003</v>
      </c>
      <c r="U245">
        <f t="shared" si="51"/>
        <v>17.453307374000001</v>
      </c>
      <c r="X245" s="9"/>
      <c r="Y245" s="22">
        <v>0.66665600000000003</v>
      </c>
      <c r="Z245" s="22">
        <v>128.46199999999999</v>
      </c>
      <c r="AA245" s="22">
        <v>-1.68945E-2</v>
      </c>
      <c r="AB245" s="22">
        <v>235</v>
      </c>
      <c r="AC245" s="22">
        <v>0.66586299999999998</v>
      </c>
      <c r="AD245">
        <f t="shared" si="52"/>
        <v>16.894500000000001</v>
      </c>
      <c r="AE245">
        <f t="shared" si="53"/>
        <v>11.262819792</v>
      </c>
      <c r="AF245" s="9"/>
      <c r="AG245" s="22">
        <v>1.0833699999999999</v>
      </c>
      <c r="AH245" s="22">
        <v>213.45599999999999</v>
      </c>
      <c r="AI245" s="22">
        <v>-1.6622899999999999E-2</v>
      </c>
      <c r="AJ245" s="22">
        <v>235</v>
      </c>
      <c r="AK245" s="22">
        <v>1.08246</v>
      </c>
      <c r="AL245">
        <f t="shared" si="54"/>
        <v>16.622899999999998</v>
      </c>
      <c r="AM245">
        <f t="shared" si="55"/>
        <v>18.008751172999997</v>
      </c>
      <c r="AP245" s="9"/>
      <c r="AQ245" s="22">
        <v>0.66665600000000003</v>
      </c>
      <c r="AR245" s="22">
        <v>278.09500000000003</v>
      </c>
      <c r="AS245" s="22">
        <v>-1.68915E-2</v>
      </c>
      <c r="AT245" s="22">
        <v>235</v>
      </c>
      <c r="AU245" s="22">
        <v>0.665802</v>
      </c>
      <c r="AV245">
        <f t="shared" si="56"/>
        <v>16.891500000000001</v>
      </c>
      <c r="AW245">
        <f t="shared" si="57"/>
        <v>11.260819824</v>
      </c>
      <c r="AX245" s="9"/>
      <c r="AY245" s="22">
        <v>1.0833699999999999</v>
      </c>
      <c r="AZ245" s="22">
        <v>331.77199999999999</v>
      </c>
      <c r="BA245" s="22">
        <v>-1.65375E-2</v>
      </c>
      <c r="BB245" s="22">
        <v>235</v>
      </c>
      <c r="BC245" s="22">
        <v>1.0821499999999999</v>
      </c>
      <c r="BD245">
        <f t="shared" si="58"/>
        <v>16.537500000000001</v>
      </c>
      <c r="BE245">
        <f t="shared" si="59"/>
        <v>17.916231374999999</v>
      </c>
      <c r="BH245" s="9"/>
      <c r="BI245" s="22">
        <v>0.66665600000000003</v>
      </c>
      <c r="BJ245" s="22">
        <v>390.94200000000001</v>
      </c>
      <c r="BK245" s="22">
        <v>-1.6888400000000001E-2</v>
      </c>
      <c r="BL245" s="22">
        <v>235</v>
      </c>
      <c r="BM245" s="22">
        <v>0.66598500000000005</v>
      </c>
      <c r="BN245">
        <f t="shared" si="60"/>
        <v>16.888400000000001</v>
      </c>
      <c r="BO245">
        <f t="shared" si="61"/>
        <v>11.2587531904</v>
      </c>
      <c r="BP245" s="9"/>
      <c r="BQ245" s="22">
        <v>1.0833699999999999</v>
      </c>
      <c r="BR245" s="22">
        <v>465.661</v>
      </c>
      <c r="BS245" s="22">
        <v>-1.64948E-2</v>
      </c>
      <c r="BT245" s="22">
        <v>235</v>
      </c>
      <c r="BU245" s="22">
        <v>1.08246</v>
      </c>
      <c r="BV245">
        <f t="shared" si="62"/>
        <v>16.494800000000001</v>
      </c>
      <c r="BW245">
        <f t="shared" si="63"/>
        <v>17.869971476</v>
      </c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89.253200000000007</v>
      </c>
      <c r="I246" s="22">
        <v>-1.6687E-2</v>
      </c>
      <c r="J246" s="22">
        <v>236</v>
      </c>
      <c r="K246" s="22">
        <v>0.66085799999999995</v>
      </c>
      <c r="L246">
        <f t="shared" si="48"/>
        <v>16.687000000000001</v>
      </c>
      <c r="M246">
        <f t="shared" si="49"/>
        <v>11.040469627</v>
      </c>
      <c r="N246" s="9"/>
      <c r="O246" s="22">
        <v>1.0884100000000001</v>
      </c>
      <c r="P246" s="22">
        <v>178.49</v>
      </c>
      <c r="Q246" s="22">
        <v>-1.6091899999999999E-2</v>
      </c>
      <c r="R246" s="22">
        <v>236</v>
      </c>
      <c r="S246" s="22">
        <v>1.08734</v>
      </c>
      <c r="T246">
        <f t="shared" si="50"/>
        <v>16.091899999999999</v>
      </c>
      <c r="U246">
        <f t="shared" si="51"/>
        <v>17.514584879000001</v>
      </c>
      <c r="X246" s="9"/>
      <c r="Y246" s="22">
        <v>0.66162100000000001</v>
      </c>
      <c r="Z246" s="22">
        <v>128.56299999999999</v>
      </c>
      <c r="AA246" s="22">
        <v>-1.68945E-2</v>
      </c>
      <c r="AB246" s="22">
        <v>236</v>
      </c>
      <c r="AC246" s="22">
        <v>0.66076699999999999</v>
      </c>
      <c r="AD246">
        <f t="shared" si="52"/>
        <v>16.894500000000001</v>
      </c>
      <c r="AE246">
        <f t="shared" si="53"/>
        <v>11.177755984500001</v>
      </c>
      <c r="AF246" s="9"/>
      <c r="AG246" s="22">
        <v>1.0884100000000001</v>
      </c>
      <c r="AH246" s="22">
        <v>213.55600000000001</v>
      </c>
      <c r="AI246" s="22">
        <v>-1.6616800000000001E-2</v>
      </c>
      <c r="AJ246" s="22">
        <v>236</v>
      </c>
      <c r="AK246" s="22">
        <v>1.08734</v>
      </c>
      <c r="AL246">
        <f t="shared" si="54"/>
        <v>16.616800000000001</v>
      </c>
      <c r="AM246">
        <f t="shared" si="55"/>
        <v>18.085891288000003</v>
      </c>
      <c r="AP246" s="9"/>
      <c r="AQ246" s="22">
        <v>0.66162100000000001</v>
      </c>
      <c r="AR246" s="22">
        <v>278.19499999999999</v>
      </c>
      <c r="AS246" s="22">
        <v>-1.6897599999999999E-2</v>
      </c>
      <c r="AT246" s="22">
        <v>236</v>
      </c>
      <c r="AU246" s="22">
        <v>0.66110199999999997</v>
      </c>
      <c r="AV246">
        <f t="shared" si="56"/>
        <v>16.897599999999997</v>
      </c>
      <c r="AW246">
        <f t="shared" si="57"/>
        <v>11.179807009599998</v>
      </c>
      <c r="AX246" s="9"/>
      <c r="AY246" s="22">
        <v>1.0884100000000001</v>
      </c>
      <c r="AZ246" s="22">
        <v>331.87299999999999</v>
      </c>
      <c r="BA246" s="22">
        <v>-1.6507000000000001E-2</v>
      </c>
      <c r="BB246" s="22">
        <v>236</v>
      </c>
      <c r="BC246" s="22">
        <v>1.08734</v>
      </c>
      <c r="BD246">
        <f t="shared" si="58"/>
        <v>16.507000000000001</v>
      </c>
      <c r="BE246">
        <f t="shared" si="59"/>
        <v>17.966383870000005</v>
      </c>
      <c r="BH246" s="9"/>
      <c r="BI246" s="22">
        <v>0.66162100000000001</v>
      </c>
      <c r="BJ246" s="22">
        <v>391.04300000000001</v>
      </c>
      <c r="BK246" s="22">
        <v>-1.68915E-2</v>
      </c>
      <c r="BL246" s="22">
        <v>236</v>
      </c>
      <c r="BM246" s="22">
        <v>0.66091900000000003</v>
      </c>
      <c r="BN246">
        <f t="shared" si="60"/>
        <v>16.891500000000001</v>
      </c>
      <c r="BO246">
        <f t="shared" si="61"/>
        <v>11.1757711215</v>
      </c>
      <c r="BP246" s="9"/>
      <c r="BQ246" s="22">
        <v>1.0884100000000001</v>
      </c>
      <c r="BR246" s="22">
        <v>465.76100000000002</v>
      </c>
      <c r="BS246" s="22">
        <v>-1.6433699999999999E-2</v>
      </c>
      <c r="BT246" s="22">
        <v>236</v>
      </c>
      <c r="BU246" s="22">
        <v>1.08734</v>
      </c>
      <c r="BV246">
        <f t="shared" si="62"/>
        <v>16.433699999999998</v>
      </c>
      <c r="BW246">
        <f t="shared" si="63"/>
        <v>17.886603417</v>
      </c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89.353899999999996</v>
      </c>
      <c r="I247" s="22">
        <v>-1.6690099999999999E-2</v>
      </c>
      <c r="J247" s="22">
        <v>237</v>
      </c>
      <c r="K247" s="22">
        <v>0.655914</v>
      </c>
      <c r="L247">
        <f t="shared" si="48"/>
        <v>16.690100000000001</v>
      </c>
      <c r="M247">
        <f t="shared" si="49"/>
        <v>10.9584859986</v>
      </c>
      <c r="N247" s="9"/>
      <c r="O247" s="22">
        <v>1.09344</v>
      </c>
      <c r="P247" s="22">
        <v>178.59</v>
      </c>
      <c r="Q247" s="22">
        <v>-1.6079699999999999E-2</v>
      </c>
      <c r="R247" s="22">
        <v>237</v>
      </c>
      <c r="S247" s="22">
        <v>1.09253</v>
      </c>
      <c r="T247">
        <f t="shared" si="50"/>
        <v>16.079699999999999</v>
      </c>
      <c r="U247">
        <f t="shared" si="51"/>
        <v>17.582187167999997</v>
      </c>
      <c r="X247" s="9"/>
      <c r="Y247" s="22">
        <v>0.656586</v>
      </c>
      <c r="Z247" s="22">
        <v>128.66399999999999</v>
      </c>
      <c r="AA247" s="22">
        <v>-1.6897599999999999E-2</v>
      </c>
      <c r="AB247" s="22">
        <v>237</v>
      </c>
      <c r="AC247" s="22">
        <v>0.65588400000000002</v>
      </c>
      <c r="AD247">
        <f t="shared" si="52"/>
        <v>16.897599999999997</v>
      </c>
      <c r="AE247">
        <f t="shared" si="53"/>
        <v>11.094727593599998</v>
      </c>
      <c r="AF247" s="9"/>
      <c r="AG247" s="22">
        <v>1.09344</v>
      </c>
      <c r="AH247" s="22">
        <v>213.65700000000001</v>
      </c>
      <c r="AI247" s="22">
        <v>-1.6613800000000001E-2</v>
      </c>
      <c r="AJ247" s="22">
        <v>237</v>
      </c>
      <c r="AK247" s="22">
        <v>1.09283</v>
      </c>
      <c r="AL247">
        <f t="shared" si="54"/>
        <v>16.613800000000001</v>
      </c>
      <c r="AM247">
        <f t="shared" si="55"/>
        <v>18.166193472</v>
      </c>
      <c r="AP247" s="9"/>
      <c r="AQ247" s="22">
        <v>0.656586</v>
      </c>
      <c r="AR247" s="22">
        <v>278.29599999999999</v>
      </c>
      <c r="AS247" s="22">
        <v>-1.6897599999999999E-2</v>
      </c>
      <c r="AT247" s="22">
        <v>237</v>
      </c>
      <c r="AU247" s="22">
        <v>0.65582300000000004</v>
      </c>
      <c r="AV247">
        <f t="shared" si="56"/>
        <v>16.897599999999997</v>
      </c>
      <c r="AW247">
        <f t="shared" si="57"/>
        <v>11.094727593599998</v>
      </c>
      <c r="AX247" s="9"/>
      <c r="AY247" s="22">
        <v>1.09344</v>
      </c>
      <c r="AZ247" s="22">
        <v>331.97399999999999</v>
      </c>
      <c r="BA247" s="22">
        <v>-1.64856E-2</v>
      </c>
      <c r="BB247" s="22">
        <v>237</v>
      </c>
      <c r="BC247" s="22">
        <v>1.09283</v>
      </c>
      <c r="BD247">
        <f t="shared" si="58"/>
        <v>16.485599999999998</v>
      </c>
      <c r="BE247">
        <f t="shared" si="59"/>
        <v>18.026014463999996</v>
      </c>
      <c r="BH247" s="9"/>
      <c r="BI247" s="22">
        <v>0.656586</v>
      </c>
      <c r="BJ247" s="22">
        <v>391.14400000000001</v>
      </c>
      <c r="BK247" s="22">
        <v>-1.6903700000000001E-2</v>
      </c>
      <c r="BL247" s="22">
        <v>237</v>
      </c>
      <c r="BM247" s="22">
        <v>0.65588400000000002</v>
      </c>
      <c r="BN247">
        <f t="shared" si="60"/>
        <v>16.903700000000001</v>
      </c>
      <c r="BO247">
        <f t="shared" si="61"/>
        <v>11.0987327682</v>
      </c>
      <c r="BP247" s="9"/>
      <c r="BQ247" s="22">
        <v>1.09344</v>
      </c>
      <c r="BR247" s="22">
        <v>465.86200000000002</v>
      </c>
      <c r="BS247" s="22">
        <v>-1.6424600000000001E-2</v>
      </c>
      <c r="BT247" s="22">
        <v>237</v>
      </c>
      <c r="BU247" s="22">
        <v>1.09253</v>
      </c>
      <c r="BV247">
        <f t="shared" si="62"/>
        <v>16.424600000000002</v>
      </c>
      <c r="BW247">
        <f t="shared" si="63"/>
        <v>17.959314624000001</v>
      </c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89.454599999999999</v>
      </c>
      <c r="I248" s="22">
        <v>-1.6705299999999999E-2</v>
      </c>
      <c r="J248" s="22">
        <v>238</v>
      </c>
      <c r="K248" s="22">
        <v>0.65093999999999996</v>
      </c>
      <c r="L248">
        <f t="shared" si="48"/>
        <v>16.705299999999998</v>
      </c>
      <c r="M248">
        <f t="shared" si="49"/>
        <v>10.884338214999998</v>
      </c>
      <c r="N248" s="9"/>
      <c r="O248" s="22">
        <v>1.0984799999999999</v>
      </c>
      <c r="P248" s="22">
        <v>178.691</v>
      </c>
      <c r="Q248" s="22">
        <v>-1.6055300000000002E-2</v>
      </c>
      <c r="R248" s="22">
        <v>238</v>
      </c>
      <c r="S248" s="22">
        <v>1.09741</v>
      </c>
      <c r="T248">
        <f t="shared" si="50"/>
        <v>16.055300000000003</v>
      </c>
      <c r="U248">
        <f t="shared" si="51"/>
        <v>17.636425944000003</v>
      </c>
      <c r="X248" s="9"/>
      <c r="Y248" s="22">
        <v>0.65154999999999996</v>
      </c>
      <c r="Z248" s="22">
        <v>128.76400000000001</v>
      </c>
      <c r="AA248" s="22">
        <v>-1.68945E-2</v>
      </c>
      <c r="AB248" s="22">
        <v>238</v>
      </c>
      <c r="AC248" s="22">
        <v>0.65069600000000005</v>
      </c>
      <c r="AD248">
        <f t="shared" si="52"/>
        <v>16.894500000000001</v>
      </c>
      <c r="AE248">
        <f t="shared" si="53"/>
        <v>11.007611474999999</v>
      </c>
      <c r="AF248" s="9"/>
      <c r="AG248" s="22">
        <v>1.0984799999999999</v>
      </c>
      <c r="AH248" s="22">
        <v>213.75800000000001</v>
      </c>
      <c r="AI248" s="22">
        <v>-1.66077E-2</v>
      </c>
      <c r="AJ248" s="22">
        <v>238</v>
      </c>
      <c r="AK248" s="22">
        <v>1.09741</v>
      </c>
      <c r="AL248">
        <f t="shared" si="54"/>
        <v>16.607700000000001</v>
      </c>
      <c r="AM248">
        <f t="shared" si="55"/>
        <v>18.243226296</v>
      </c>
      <c r="AP248" s="9"/>
      <c r="AQ248" s="22">
        <v>0.65154999999999996</v>
      </c>
      <c r="AR248" s="22">
        <v>278.39699999999999</v>
      </c>
      <c r="AS248" s="22">
        <v>-1.6903700000000001E-2</v>
      </c>
      <c r="AT248" s="22">
        <v>238</v>
      </c>
      <c r="AU248" s="22">
        <v>0.65084799999999998</v>
      </c>
      <c r="AV248">
        <f t="shared" si="56"/>
        <v>16.903700000000001</v>
      </c>
      <c r="AW248">
        <f t="shared" si="57"/>
        <v>11.013605735000001</v>
      </c>
      <c r="AX248" s="9"/>
      <c r="AY248" s="22">
        <v>1.0984799999999999</v>
      </c>
      <c r="AZ248" s="22">
        <v>332.07499999999999</v>
      </c>
      <c r="BA248" s="22">
        <v>-1.6543599999999999E-2</v>
      </c>
      <c r="BB248" s="22">
        <v>238</v>
      </c>
      <c r="BC248" s="22">
        <v>1.09772</v>
      </c>
      <c r="BD248">
        <f t="shared" si="58"/>
        <v>16.543599999999998</v>
      </c>
      <c r="BE248">
        <f t="shared" si="59"/>
        <v>18.172813727999998</v>
      </c>
      <c r="BH248" s="9"/>
      <c r="BI248" s="22">
        <v>0.65154999999999996</v>
      </c>
      <c r="BJ248" s="22">
        <v>391.24400000000003</v>
      </c>
      <c r="BK248" s="22">
        <v>-1.69067E-2</v>
      </c>
      <c r="BL248" s="22">
        <v>238</v>
      </c>
      <c r="BM248" s="22">
        <v>0.65087899999999999</v>
      </c>
      <c r="BN248">
        <f t="shared" si="60"/>
        <v>16.906700000000001</v>
      </c>
      <c r="BO248">
        <f t="shared" si="61"/>
        <v>11.015560385000001</v>
      </c>
      <c r="BP248" s="9"/>
      <c r="BQ248" s="22">
        <v>1.0984799999999999</v>
      </c>
      <c r="BR248" s="22">
        <v>465.96300000000002</v>
      </c>
      <c r="BS248" s="22">
        <v>-1.6421499999999999E-2</v>
      </c>
      <c r="BT248" s="22">
        <v>238</v>
      </c>
      <c r="BU248" s="22">
        <v>1.09802</v>
      </c>
      <c r="BV248">
        <f t="shared" si="62"/>
        <v>16.421499999999998</v>
      </c>
      <c r="BW248">
        <f t="shared" si="63"/>
        <v>18.038689319999996</v>
      </c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89.555300000000003</v>
      </c>
      <c r="I249" s="22">
        <v>-1.67023E-2</v>
      </c>
      <c r="J249" s="22">
        <v>239</v>
      </c>
      <c r="K249" s="22">
        <v>0.64584399999999997</v>
      </c>
      <c r="L249">
        <f t="shared" si="48"/>
        <v>16.702300000000001</v>
      </c>
      <c r="M249">
        <f t="shared" si="49"/>
        <v>10.798287484499999</v>
      </c>
      <c r="N249" s="9"/>
      <c r="O249" s="22">
        <v>1.1035200000000001</v>
      </c>
      <c r="P249" s="22">
        <v>178.792</v>
      </c>
      <c r="Q249" s="22">
        <v>-1.60339E-2</v>
      </c>
      <c r="R249" s="22">
        <v>239</v>
      </c>
      <c r="S249" s="22">
        <v>1.1026</v>
      </c>
      <c r="T249">
        <f t="shared" si="50"/>
        <v>16.033899999999999</v>
      </c>
      <c r="U249">
        <f t="shared" si="51"/>
        <v>17.693729328</v>
      </c>
      <c r="X249" s="9"/>
      <c r="Y249" s="22">
        <v>0.64651499999999995</v>
      </c>
      <c r="Z249" s="22">
        <v>128.86500000000001</v>
      </c>
      <c r="AA249" s="22">
        <v>-1.6897599999999999E-2</v>
      </c>
      <c r="AB249" s="22">
        <v>239</v>
      </c>
      <c r="AC249" s="22">
        <v>0.64563000000000004</v>
      </c>
      <c r="AD249">
        <f t="shared" si="52"/>
        <v>16.897599999999997</v>
      </c>
      <c r="AE249">
        <f t="shared" si="53"/>
        <v>10.924551863999998</v>
      </c>
      <c r="AF249" s="9"/>
      <c r="AG249" s="22">
        <v>1.1035200000000001</v>
      </c>
      <c r="AH249" s="22">
        <v>213.858</v>
      </c>
      <c r="AI249" s="22">
        <v>-1.6604600000000001E-2</v>
      </c>
      <c r="AJ249" s="22">
        <v>239</v>
      </c>
      <c r="AK249" s="22">
        <v>1.1026</v>
      </c>
      <c r="AL249">
        <f t="shared" si="54"/>
        <v>16.604600000000001</v>
      </c>
      <c r="AM249">
        <f t="shared" si="55"/>
        <v>18.323508192000002</v>
      </c>
      <c r="AP249" s="9"/>
      <c r="AQ249" s="22">
        <v>0.64651499999999995</v>
      </c>
      <c r="AR249" s="22">
        <v>278.49700000000001</v>
      </c>
      <c r="AS249" s="22">
        <v>-1.69067E-2</v>
      </c>
      <c r="AT249" s="22">
        <v>239</v>
      </c>
      <c r="AU249" s="22">
        <v>0.64584399999999997</v>
      </c>
      <c r="AV249">
        <f t="shared" si="56"/>
        <v>16.906700000000001</v>
      </c>
      <c r="AW249">
        <f t="shared" si="57"/>
        <v>10.930435150499999</v>
      </c>
      <c r="AX249" s="9"/>
      <c r="AY249" s="22">
        <v>1.1035200000000001</v>
      </c>
      <c r="AZ249" s="22">
        <v>332.17500000000001</v>
      </c>
      <c r="BA249" s="22">
        <v>-1.65405E-2</v>
      </c>
      <c r="BB249" s="22">
        <v>239</v>
      </c>
      <c r="BC249" s="22">
        <v>1.1026</v>
      </c>
      <c r="BD249">
        <f t="shared" si="58"/>
        <v>16.540499999999998</v>
      </c>
      <c r="BE249">
        <f t="shared" si="59"/>
        <v>18.25277256</v>
      </c>
      <c r="BH249" s="9"/>
      <c r="BI249" s="22">
        <v>0.64651499999999995</v>
      </c>
      <c r="BJ249" s="22">
        <v>391.34500000000003</v>
      </c>
      <c r="BK249" s="22">
        <v>-1.69067E-2</v>
      </c>
      <c r="BL249" s="22">
        <v>239</v>
      </c>
      <c r="BM249" s="22">
        <v>0.64581299999999997</v>
      </c>
      <c r="BN249">
        <f t="shared" si="60"/>
        <v>16.906700000000001</v>
      </c>
      <c r="BO249">
        <f t="shared" si="61"/>
        <v>10.930435150499999</v>
      </c>
      <c r="BP249" s="9"/>
      <c r="BQ249" s="22">
        <v>1.1035200000000001</v>
      </c>
      <c r="BR249" s="22">
        <v>466.06299999999999</v>
      </c>
      <c r="BS249" s="22">
        <v>-1.6427600000000001E-2</v>
      </c>
      <c r="BT249" s="22">
        <v>239</v>
      </c>
      <c r="BU249" s="22">
        <v>1.1029100000000001</v>
      </c>
      <c r="BV249">
        <f t="shared" si="62"/>
        <v>16.427600000000002</v>
      </c>
      <c r="BW249">
        <f t="shared" si="63"/>
        <v>18.128185152000004</v>
      </c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89.656000000000006</v>
      </c>
      <c r="I250" s="22">
        <v>-1.6693099999999999E-2</v>
      </c>
      <c r="J250" s="22">
        <v>240</v>
      </c>
      <c r="K250" s="22">
        <v>0.64080800000000004</v>
      </c>
      <c r="L250">
        <f t="shared" si="48"/>
        <v>16.693099999999998</v>
      </c>
      <c r="M250">
        <f t="shared" si="49"/>
        <v>10.708273094899999</v>
      </c>
      <c r="N250" s="9"/>
      <c r="O250" s="22">
        <v>1.1085499999999999</v>
      </c>
      <c r="P250" s="22">
        <v>178.892</v>
      </c>
      <c r="Q250" s="22">
        <v>-1.5988200000000001E-2</v>
      </c>
      <c r="R250" s="22">
        <v>240</v>
      </c>
      <c r="S250" s="22">
        <v>1.10748</v>
      </c>
      <c r="T250">
        <f t="shared" si="50"/>
        <v>15.988200000000001</v>
      </c>
      <c r="U250">
        <f t="shared" si="51"/>
        <v>17.723719110000001</v>
      </c>
      <c r="X250" s="9"/>
      <c r="Y250" s="22">
        <v>0.64147900000000002</v>
      </c>
      <c r="Z250" s="22">
        <v>128.96600000000001</v>
      </c>
      <c r="AA250" s="22">
        <v>-1.69067E-2</v>
      </c>
      <c r="AB250" s="22">
        <v>240</v>
      </c>
      <c r="AC250" s="22">
        <v>0.64068599999999998</v>
      </c>
      <c r="AD250">
        <f t="shared" si="52"/>
        <v>16.906700000000001</v>
      </c>
      <c r="AE250">
        <f t="shared" si="53"/>
        <v>10.845293009300001</v>
      </c>
      <c r="AF250" s="9"/>
      <c r="AG250" s="22">
        <v>1.1085499999999999</v>
      </c>
      <c r="AH250" s="22">
        <v>213.959</v>
      </c>
      <c r="AI250" s="22">
        <v>-1.6598499999999999E-2</v>
      </c>
      <c r="AJ250" s="22">
        <v>240</v>
      </c>
      <c r="AK250" s="22">
        <v>1.10809</v>
      </c>
      <c r="AL250">
        <f t="shared" si="54"/>
        <v>16.598499999999998</v>
      </c>
      <c r="AM250">
        <f t="shared" si="55"/>
        <v>18.400267174999996</v>
      </c>
      <c r="AP250" s="9"/>
      <c r="AQ250" s="22">
        <v>0.64147900000000002</v>
      </c>
      <c r="AR250" s="22">
        <v>278.59800000000001</v>
      </c>
      <c r="AS250" s="22">
        <v>-1.6909799999999999E-2</v>
      </c>
      <c r="AT250" s="22">
        <v>240</v>
      </c>
      <c r="AU250" s="22">
        <v>0.64071699999999998</v>
      </c>
      <c r="AV250">
        <f t="shared" si="56"/>
        <v>16.909800000000001</v>
      </c>
      <c r="AW250">
        <f t="shared" si="57"/>
        <v>10.8472815942</v>
      </c>
      <c r="AX250" s="9"/>
      <c r="AY250" s="22">
        <v>1.1085499999999999</v>
      </c>
      <c r="AZ250" s="22">
        <v>332.27600000000001</v>
      </c>
      <c r="BA250" s="22">
        <v>-1.65253E-2</v>
      </c>
      <c r="BB250" s="22">
        <v>240</v>
      </c>
      <c r="BC250" s="22">
        <v>1.1077900000000001</v>
      </c>
      <c r="BD250">
        <f t="shared" si="58"/>
        <v>16.525300000000001</v>
      </c>
      <c r="BE250">
        <f t="shared" si="59"/>
        <v>18.319121315</v>
      </c>
      <c r="BH250" s="9"/>
      <c r="BI250" s="22">
        <v>0.64147900000000002</v>
      </c>
      <c r="BJ250" s="22">
        <v>391.44600000000003</v>
      </c>
      <c r="BK250" s="22">
        <v>-1.6912799999999999E-2</v>
      </c>
      <c r="BL250" s="22">
        <v>240</v>
      </c>
      <c r="BM250" s="22">
        <v>0.64077799999999996</v>
      </c>
      <c r="BN250">
        <f t="shared" si="60"/>
        <v>16.912799999999997</v>
      </c>
      <c r="BO250">
        <f t="shared" si="61"/>
        <v>10.849206031199998</v>
      </c>
      <c r="BP250" s="9"/>
      <c r="BQ250" s="22">
        <v>1.1085499999999999</v>
      </c>
      <c r="BR250" s="22">
        <v>466.16399999999999</v>
      </c>
      <c r="BS250" s="22">
        <v>-1.6381799999999998E-2</v>
      </c>
      <c r="BT250" s="22">
        <v>240</v>
      </c>
      <c r="BU250" s="22">
        <v>1.1077900000000001</v>
      </c>
      <c r="BV250">
        <f t="shared" si="62"/>
        <v>16.381799999999998</v>
      </c>
      <c r="BW250">
        <f t="shared" si="63"/>
        <v>18.160044389999996</v>
      </c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89.756699999999995</v>
      </c>
      <c r="I251" s="22">
        <v>-1.6699200000000001E-2</v>
      </c>
      <c r="J251" s="22">
        <v>241</v>
      </c>
      <c r="K251" s="22">
        <v>0.63580300000000001</v>
      </c>
      <c r="L251">
        <f t="shared" si="48"/>
        <v>16.699200000000001</v>
      </c>
      <c r="M251">
        <f t="shared" si="49"/>
        <v>10.628105644800002</v>
      </c>
      <c r="N251" s="9"/>
      <c r="O251" s="22">
        <v>1.1135900000000001</v>
      </c>
      <c r="P251" s="22">
        <v>178.99299999999999</v>
      </c>
      <c r="Q251" s="22">
        <v>-1.5972900000000002E-2</v>
      </c>
      <c r="R251" s="22">
        <v>241</v>
      </c>
      <c r="S251" s="22">
        <v>1.1129800000000001</v>
      </c>
      <c r="T251">
        <f t="shared" si="50"/>
        <v>15.972900000000001</v>
      </c>
      <c r="U251">
        <f t="shared" si="51"/>
        <v>17.787261711000003</v>
      </c>
      <c r="X251" s="9"/>
      <c r="Y251" s="22">
        <v>0.63644400000000001</v>
      </c>
      <c r="Z251" s="22">
        <v>129.066</v>
      </c>
      <c r="AA251" s="22">
        <v>-1.68915E-2</v>
      </c>
      <c r="AB251" s="22">
        <v>241</v>
      </c>
      <c r="AC251" s="22">
        <v>0.63577300000000003</v>
      </c>
      <c r="AD251">
        <f t="shared" si="52"/>
        <v>16.891500000000001</v>
      </c>
      <c r="AE251">
        <f t="shared" si="53"/>
        <v>10.750493826000001</v>
      </c>
      <c r="AF251" s="9"/>
      <c r="AG251" s="22">
        <v>1.1135900000000001</v>
      </c>
      <c r="AH251" s="22">
        <v>214.06</v>
      </c>
      <c r="AI251" s="22">
        <v>-1.6601600000000001E-2</v>
      </c>
      <c r="AJ251" s="22">
        <v>241</v>
      </c>
      <c r="AK251" s="22">
        <v>1.11267</v>
      </c>
      <c r="AL251">
        <f t="shared" si="54"/>
        <v>16.601600000000001</v>
      </c>
      <c r="AM251">
        <f t="shared" si="55"/>
        <v>18.487375744000001</v>
      </c>
      <c r="AP251" s="9"/>
      <c r="AQ251" s="22">
        <v>0.63644400000000001</v>
      </c>
      <c r="AR251" s="22">
        <v>278.69900000000001</v>
      </c>
      <c r="AS251" s="22">
        <v>-1.68945E-2</v>
      </c>
      <c r="AT251" s="22">
        <v>241</v>
      </c>
      <c r="AU251" s="22">
        <v>0.63568100000000005</v>
      </c>
      <c r="AV251">
        <f t="shared" si="56"/>
        <v>16.894500000000001</v>
      </c>
      <c r="AW251">
        <f t="shared" si="57"/>
        <v>10.752403158</v>
      </c>
      <c r="AX251" s="9"/>
      <c r="AY251" s="22">
        <v>1.1135900000000001</v>
      </c>
      <c r="AZ251" s="22">
        <v>332.37700000000001</v>
      </c>
      <c r="BA251" s="22">
        <v>-1.6476399999999999E-2</v>
      </c>
      <c r="BB251" s="22">
        <v>241</v>
      </c>
      <c r="BC251" s="22">
        <v>1.1123700000000001</v>
      </c>
      <c r="BD251">
        <f t="shared" si="58"/>
        <v>16.476399999999998</v>
      </c>
      <c r="BE251">
        <f t="shared" si="59"/>
        <v>18.347954275999999</v>
      </c>
      <c r="BH251" s="9"/>
      <c r="BI251" s="22">
        <v>0.63644400000000001</v>
      </c>
      <c r="BJ251" s="22">
        <v>391.54700000000003</v>
      </c>
      <c r="BK251" s="22">
        <v>-1.6915900000000001E-2</v>
      </c>
      <c r="BL251" s="22">
        <v>241</v>
      </c>
      <c r="BM251" s="22">
        <v>0.63568100000000005</v>
      </c>
      <c r="BN251">
        <f t="shared" si="60"/>
        <v>16.915900000000001</v>
      </c>
      <c r="BO251">
        <f t="shared" si="61"/>
        <v>10.7660230596</v>
      </c>
      <c r="BP251" s="9"/>
      <c r="BQ251" s="22">
        <v>1.1135900000000001</v>
      </c>
      <c r="BR251" s="22">
        <v>466.26499999999999</v>
      </c>
      <c r="BS251" s="22">
        <v>-1.6378799999999999E-2</v>
      </c>
      <c r="BT251" s="22">
        <v>241</v>
      </c>
      <c r="BU251" s="22">
        <v>1.1123700000000001</v>
      </c>
      <c r="BV251">
        <f t="shared" si="62"/>
        <v>16.378799999999998</v>
      </c>
      <c r="BW251">
        <f t="shared" si="63"/>
        <v>18.239267892000001</v>
      </c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89.857399999999998</v>
      </c>
      <c r="I252" s="22">
        <v>-1.6699200000000001E-2</v>
      </c>
      <c r="J252" s="22">
        <v>242</v>
      </c>
      <c r="K252" s="22">
        <v>0.63070700000000002</v>
      </c>
      <c r="L252">
        <f t="shared" si="48"/>
        <v>16.699200000000001</v>
      </c>
      <c r="M252">
        <f t="shared" si="49"/>
        <v>10.544025172800001</v>
      </c>
      <c r="N252" s="9"/>
      <c r="O252" s="22">
        <v>1.1186199999999999</v>
      </c>
      <c r="P252" s="22">
        <v>179.09399999999999</v>
      </c>
      <c r="Q252" s="22">
        <v>-1.5976000000000001E-2</v>
      </c>
      <c r="R252" s="22">
        <v>242</v>
      </c>
      <c r="S252" s="22">
        <v>1.1178600000000001</v>
      </c>
      <c r="T252">
        <f t="shared" si="50"/>
        <v>15.976000000000001</v>
      </c>
      <c r="U252">
        <f t="shared" si="51"/>
        <v>17.871073119999998</v>
      </c>
      <c r="X252" s="9"/>
      <c r="Y252" s="22">
        <v>0.631409</v>
      </c>
      <c r="Z252" s="22">
        <v>129.167</v>
      </c>
      <c r="AA252" s="22">
        <v>-1.6888400000000001E-2</v>
      </c>
      <c r="AB252" s="22">
        <v>242</v>
      </c>
      <c r="AC252" s="22">
        <v>0.63067600000000001</v>
      </c>
      <c r="AD252">
        <f t="shared" si="52"/>
        <v>16.888400000000001</v>
      </c>
      <c r="AE252">
        <f t="shared" si="53"/>
        <v>10.6634877556</v>
      </c>
      <c r="AF252" s="9"/>
      <c r="AG252" s="22">
        <v>1.1186199999999999</v>
      </c>
      <c r="AH252" s="22">
        <v>214.161</v>
      </c>
      <c r="AI252" s="22">
        <v>-1.6586299999999998E-2</v>
      </c>
      <c r="AJ252" s="22">
        <v>242</v>
      </c>
      <c r="AK252" s="22">
        <v>1.1178600000000001</v>
      </c>
      <c r="AL252">
        <f t="shared" si="54"/>
        <v>16.586299999999998</v>
      </c>
      <c r="AM252">
        <f t="shared" si="55"/>
        <v>18.553766905999996</v>
      </c>
      <c r="AP252" s="9"/>
      <c r="AQ252" s="22">
        <v>0.631409</v>
      </c>
      <c r="AR252" s="22">
        <v>278.8</v>
      </c>
      <c r="AS252" s="22">
        <v>-1.6909799999999999E-2</v>
      </c>
      <c r="AT252" s="22">
        <v>242</v>
      </c>
      <c r="AU252" s="22">
        <v>0.63095100000000004</v>
      </c>
      <c r="AV252">
        <f t="shared" si="56"/>
        <v>16.909800000000001</v>
      </c>
      <c r="AW252">
        <f t="shared" si="57"/>
        <v>10.676999908200001</v>
      </c>
      <c r="AX252" s="9"/>
      <c r="AY252" s="22">
        <v>1.1186199999999999</v>
      </c>
      <c r="AZ252" s="22">
        <v>332.47699999999998</v>
      </c>
      <c r="BA252" s="22">
        <v>-1.64856E-2</v>
      </c>
      <c r="BB252" s="22">
        <v>242</v>
      </c>
      <c r="BC252" s="22">
        <v>1.11755</v>
      </c>
      <c r="BD252">
        <f t="shared" si="58"/>
        <v>16.485599999999998</v>
      </c>
      <c r="BE252">
        <f t="shared" si="59"/>
        <v>18.441121871999997</v>
      </c>
      <c r="BH252" s="9"/>
      <c r="BI252" s="22">
        <v>0.631409</v>
      </c>
      <c r="BJ252" s="22">
        <v>391.64699999999999</v>
      </c>
      <c r="BK252" s="22">
        <v>-1.6909799999999999E-2</v>
      </c>
      <c r="BL252" s="22">
        <v>242</v>
      </c>
      <c r="BM252" s="22">
        <v>0.630768</v>
      </c>
      <c r="BN252">
        <f t="shared" si="60"/>
        <v>16.909800000000001</v>
      </c>
      <c r="BO252">
        <f t="shared" si="61"/>
        <v>10.676999908200001</v>
      </c>
      <c r="BP252" s="9"/>
      <c r="BQ252" s="22">
        <v>1.1186199999999999</v>
      </c>
      <c r="BR252" s="22">
        <v>466.36599999999999</v>
      </c>
      <c r="BS252" s="22">
        <v>-1.6342200000000001E-2</v>
      </c>
      <c r="BT252" s="22">
        <v>242</v>
      </c>
      <c r="BU252" s="22">
        <v>1.11755</v>
      </c>
      <c r="BV252">
        <f t="shared" si="62"/>
        <v>16.342200000000002</v>
      </c>
      <c r="BW252">
        <f t="shared" si="63"/>
        <v>18.280711764000003</v>
      </c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89.958100000000002</v>
      </c>
      <c r="I253" s="22">
        <v>-1.67023E-2</v>
      </c>
      <c r="J253" s="22">
        <v>243</v>
      </c>
      <c r="K253" s="22">
        <v>0.62579300000000004</v>
      </c>
      <c r="L253">
        <f t="shared" si="48"/>
        <v>16.702300000000001</v>
      </c>
      <c r="M253">
        <f t="shared" si="49"/>
        <v>10.461869757900001</v>
      </c>
      <c r="N253" s="9"/>
      <c r="O253" s="22">
        <v>1.1236600000000001</v>
      </c>
      <c r="P253" s="22">
        <v>179.19499999999999</v>
      </c>
      <c r="Q253" s="22">
        <v>-1.5979E-2</v>
      </c>
      <c r="R253" s="22">
        <v>243</v>
      </c>
      <c r="S253" s="22">
        <v>1.1227400000000001</v>
      </c>
      <c r="T253">
        <f t="shared" si="50"/>
        <v>15.979000000000001</v>
      </c>
      <c r="U253">
        <f t="shared" si="51"/>
        <v>17.954963140000004</v>
      </c>
      <c r="X253" s="9"/>
      <c r="Y253" s="22">
        <v>0.62637299999999996</v>
      </c>
      <c r="Z253" s="22">
        <v>129.268</v>
      </c>
      <c r="AA253" s="22">
        <v>-1.6897599999999999E-2</v>
      </c>
      <c r="AB253" s="22">
        <v>243</v>
      </c>
      <c r="AC253" s="22">
        <v>0.62576299999999996</v>
      </c>
      <c r="AD253">
        <f t="shared" si="52"/>
        <v>16.897599999999997</v>
      </c>
      <c r="AE253">
        <f t="shared" si="53"/>
        <v>10.584200404799997</v>
      </c>
      <c r="AF253" s="9"/>
      <c r="AG253" s="22">
        <v>1.1236600000000001</v>
      </c>
      <c r="AH253" s="22">
        <v>214.261</v>
      </c>
      <c r="AI253" s="22">
        <v>-1.6577100000000001E-2</v>
      </c>
      <c r="AJ253" s="22">
        <v>243</v>
      </c>
      <c r="AK253" s="22">
        <v>1.1227400000000001</v>
      </c>
      <c r="AL253">
        <f t="shared" si="54"/>
        <v>16.577100000000002</v>
      </c>
      <c r="AM253">
        <f t="shared" si="55"/>
        <v>18.627024186000003</v>
      </c>
      <c r="AP253" s="9"/>
      <c r="AQ253" s="22">
        <v>0.62637299999999996</v>
      </c>
      <c r="AR253" s="22">
        <v>278.89999999999998</v>
      </c>
      <c r="AS253" s="22">
        <v>-1.6909799999999999E-2</v>
      </c>
      <c r="AT253" s="22">
        <v>243</v>
      </c>
      <c r="AU253" s="22">
        <v>0.62567099999999998</v>
      </c>
      <c r="AV253">
        <f t="shared" si="56"/>
        <v>16.909800000000001</v>
      </c>
      <c r="AW253">
        <f t="shared" si="57"/>
        <v>10.5918421554</v>
      </c>
      <c r="AX253" s="9"/>
      <c r="AY253" s="22">
        <v>1.1236600000000001</v>
      </c>
      <c r="AZ253" s="22">
        <v>332.57799999999997</v>
      </c>
      <c r="BA253" s="22">
        <v>-1.64978E-2</v>
      </c>
      <c r="BB253" s="22">
        <v>243</v>
      </c>
      <c r="BC253" s="22">
        <v>1.1227400000000001</v>
      </c>
      <c r="BD253">
        <f t="shared" si="58"/>
        <v>16.497800000000002</v>
      </c>
      <c r="BE253">
        <f t="shared" si="59"/>
        <v>18.537917948000004</v>
      </c>
      <c r="BH253" s="9"/>
      <c r="BI253" s="22">
        <v>0.62637299999999996</v>
      </c>
      <c r="BJ253" s="22">
        <v>391.74799999999999</v>
      </c>
      <c r="BK253" s="22">
        <v>-1.6922E-2</v>
      </c>
      <c r="BL253" s="22">
        <v>243</v>
      </c>
      <c r="BM253" s="22">
        <v>0.62567099999999998</v>
      </c>
      <c r="BN253">
        <f t="shared" si="60"/>
        <v>16.922000000000001</v>
      </c>
      <c r="BO253">
        <f t="shared" si="61"/>
        <v>10.599483906</v>
      </c>
      <c r="BP253" s="9"/>
      <c r="BQ253" s="22">
        <v>1.1236600000000001</v>
      </c>
      <c r="BR253" s="22">
        <v>466.46600000000001</v>
      </c>
      <c r="BS253" s="22">
        <v>-1.63605E-2</v>
      </c>
      <c r="BT253" s="22">
        <v>243</v>
      </c>
      <c r="BU253" s="22">
        <v>1.1230500000000001</v>
      </c>
      <c r="BV253">
        <f t="shared" si="62"/>
        <v>16.360500000000002</v>
      </c>
      <c r="BW253">
        <f t="shared" si="63"/>
        <v>18.383639430000002</v>
      </c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90.058800000000005</v>
      </c>
      <c r="I254" s="22">
        <v>-1.6705299999999999E-2</v>
      </c>
      <c r="J254" s="22">
        <v>244</v>
      </c>
      <c r="K254" s="22">
        <v>0.62072799999999995</v>
      </c>
      <c r="L254">
        <f t="shared" si="48"/>
        <v>16.705299999999998</v>
      </c>
      <c r="M254">
        <f t="shared" si="49"/>
        <v>10.379637691399997</v>
      </c>
      <c r="N254" s="9"/>
      <c r="O254" s="22">
        <v>1.12869</v>
      </c>
      <c r="P254" s="22">
        <v>179.29499999999999</v>
      </c>
      <c r="Q254" s="22">
        <v>-1.5960700000000001E-2</v>
      </c>
      <c r="R254" s="22">
        <v>244</v>
      </c>
      <c r="S254" s="22">
        <v>1.1276200000000001</v>
      </c>
      <c r="T254">
        <f t="shared" si="50"/>
        <v>15.960700000000001</v>
      </c>
      <c r="U254">
        <f t="shared" si="51"/>
        <v>18.014682483000001</v>
      </c>
      <c r="X254" s="9"/>
      <c r="Y254" s="22">
        <v>0.62133799999999995</v>
      </c>
      <c r="Z254" s="22">
        <v>129.369</v>
      </c>
      <c r="AA254" s="22">
        <v>-1.68945E-2</v>
      </c>
      <c r="AB254" s="22">
        <v>244</v>
      </c>
      <c r="AC254" s="22">
        <v>0.62078900000000004</v>
      </c>
      <c r="AD254">
        <f t="shared" si="52"/>
        <v>16.894500000000001</v>
      </c>
      <c r="AE254">
        <f t="shared" si="53"/>
        <v>10.497194840999999</v>
      </c>
      <c r="AF254" s="9"/>
      <c r="AG254" s="22">
        <v>1.12869</v>
      </c>
      <c r="AH254" s="22">
        <v>214.36199999999999</v>
      </c>
      <c r="AI254" s="22">
        <v>-1.6583299999999999E-2</v>
      </c>
      <c r="AJ254" s="22">
        <v>244</v>
      </c>
      <c r="AK254" s="22">
        <v>1.1279300000000001</v>
      </c>
      <c r="AL254">
        <f t="shared" si="54"/>
        <v>16.583299999999998</v>
      </c>
      <c r="AM254">
        <f t="shared" si="55"/>
        <v>18.717404876999996</v>
      </c>
      <c r="AP254" s="9"/>
      <c r="AQ254" s="22">
        <v>0.62133799999999995</v>
      </c>
      <c r="AR254" s="22">
        <v>279.00099999999998</v>
      </c>
      <c r="AS254" s="22">
        <v>-1.6915900000000001E-2</v>
      </c>
      <c r="AT254" s="22">
        <v>244</v>
      </c>
      <c r="AU254" s="22">
        <v>0.62078900000000004</v>
      </c>
      <c r="AV254">
        <f t="shared" si="56"/>
        <v>16.915900000000001</v>
      </c>
      <c r="AW254">
        <f t="shared" si="57"/>
        <v>10.5104914742</v>
      </c>
      <c r="AX254" s="9"/>
      <c r="AY254" s="22">
        <v>1.12869</v>
      </c>
      <c r="AZ254" s="22">
        <v>332.67899999999997</v>
      </c>
      <c r="BA254" s="22">
        <v>-1.6464199999999998E-2</v>
      </c>
      <c r="BB254" s="22">
        <v>244</v>
      </c>
      <c r="BC254" s="22">
        <v>1.1279300000000001</v>
      </c>
      <c r="BD254">
        <f t="shared" si="58"/>
        <v>16.464199999999998</v>
      </c>
      <c r="BE254">
        <f t="shared" si="59"/>
        <v>18.582977897999996</v>
      </c>
      <c r="BH254" s="9"/>
      <c r="BI254" s="22">
        <v>0.62133799999999995</v>
      </c>
      <c r="BJ254" s="22">
        <v>391.84899999999999</v>
      </c>
      <c r="BK254" s="22">
        <v>-1.6909799999999999E-2</v>
      </c>
      <c r="BL254" s="22">
        <v>244</v>
      </c>
      <c r="BM254" s="22">
        <v>0.62048300000000001</v>
      </c>
      <c r="BN254">
        <f t="shared" si="60"/>
        <v>16.909800000000001</v>
      </c>
      <c r="BO254">
        <f t="shared" si="61"/>
        <v>10.506701312399999</v>
      </c>
      <c r="BP254" s="9"/>
      <c r="BQ254" s="22">
        <v>1.12869</v>
      </c>
      <c r="BR254" s="22">
        <v>466.56700000000001</v>
      </c>
      <c r="BS254" s="22">
        <v>-1.6339099999999999E-2</v>
      </c>
      <c r="BT254" s="22">
        <v>244</v>
      </c>
      <c r="BU254" s="22">
        <v>1.1273200000000001</v>
      </c>
      <c r="BV254">
        <f t="shared" si="62"/>
        <v>16.339099999999998</v>
      </c>
      <c r="BW254">
        <f t="shared" si="63"/>
        <v>18.441778778999996</v>
      </c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90.159599999999998</v>
      </c>
      <c r="I255" s="22">
        <v>-1.6699200000000001E-2</v>
      </c>
      <c r="J255" s="22">
        <v>245</v>
      </c>
      <c r="K255" s="22">
        <v>0.61560099999999995</v>
      </c>
      <c r="L255">
        <f t="shared" si="48"/>
        <v>16.699200000000001</v>
      </c>
      <c r="M255">
        <f t="shared" si="49"/>
        <v>10.291750358400002</v>
      </c>
      <c r="N255" s="9"/>
      <c r="O255" s="22">
        <v>1.1337299999999999</v>
      </c>
      <c r="P255" s="22">
        <v>179.39599999999999</v>
      </c>
      <c r="Q255" s="22">
        <v>-1.5945399999999998E-2</v>
      </c>
      <c r="R255" s="22">
        <v>245</v>
      </c>
      <c r="S255" s="22">
        <v>1.1325099999999999</v>
      </c>
      <c r="T255">
        <f t="shared" si="50"/>
        <v>15.945399999999999</v>
      </c>
      <c r="U255">
        <f t="shared" si="51"/>
        <v>18.077778341999998</v>
      </c>
      <c r="X255" s="9"/>
      <c r="Y255" s="22">
        <v>0.61630200000000002</v>
      </c>
      <c r="Z255" s="22">
        <v>129.46899999999999</v>
      </c>
      <c r="AA255" s="22">
        <v>-1.6903700000000001E-2</v>
      </c>
      <c r="AB255" s="22">
        <v>245</v>
      </c>
      <c r="AC255" s="22">
        <v>0.61556999999999995</v>
      </c>
      <c r="AD255">
        <f t="shared" si="52"/>
        <v>16.903700000000001</v>
      </c>
      <c r="AE255">
        <f t="shared" si="53"/>
        <v>10.4177841174</v>
      </c>
      <c r="AF255" s="9"/>
      <c r="AG255" s="22">
        <v>1.1337299999999999</v>
      </c>
      <c r="AH255" s="22">
        <v>214.46299999999999</v>
      </c>
      <c r="AI255" s="22">
        <v>-1.6570999999999999E-2</v>
      </c>
      <c r="AJ255" s="22">
        <v>245</v>
      </c>
      <c r="AK255" s="22">
        <v>1.1328100000000001</v>
      </c>
      <c r="AL255">
        <f t="shared" si="54"/>
        <v>16.570999999999998</v>
      </c>
      <c r="AM255">
        <f t="shared" si="55"/>
        <v>18.787039829999998</v>
      </c>
      <c r="AP255" s="9"/>
      <c r="AQ255" s="22">
        <v>0.61630200000000002</v>
      </c>
      <c r="AR255" s="22">
        <v>279.10199999999998</v>
      </c>
      <c r="AS255" s="22">
        <v>-1.6924999999999999E-2</v>
      </c>
      <c r="AT255" s="22">
        <v>245</v>
      </c>
      <c r="AU255" s="22">
        <v>0.61553999999999998</v>
      </c>
      <c r="AV255">
        <f t="shared" si="56"/>
        <v>16.925000000000001</v>
      </c>
      <c r="AW255">
        <f t="shared" si="57"/>
        <v>10.430911350000001</v>
      </c>
      <c r="AX255" s="9"/>
      <c r="AY255" s="22">
        <v>1.1337299999999999</v>
      </c>
      <c r="AZ255" s="22">
        <v>332.78</v>
      </c>
      <c r="BA255" s="22">
        <v>-1.6378799999999999E-2</v>
      </c>
      <c r="BB255" s="22">
        <v>245</v>
      </c>
      <c r="BC255" s="22">
        <v>1.1328100000000001</v>
      </c>
      <c r="BD255">
        <f t="shared" si="58"/>
        <v>16.378799999999998</v>
      </c>
      <c r="BE255">
        <f t="shared" si="59"/>
        <v>18.569136923999995</v>
      </c>
      <c r="BH255" s="9"/>
      <c r="BI255" s="22">
        <v>0.61630200000000002</v>
      </c>
      <c r="BJ255" s="22">
        <v>391.94900000000001</v>
      </c>
      <c r="BK255" s="22">
        <v>-1.6912799999999999E-2</v>
      </c>
      <c r="BL255" s="22">
        <v>245</v>
      </c>
      <c r="BM255" s="22">
        <v>0.61553999999999998</v>
      </c>
      <c r="BN255">
        <f t="shared" si="60"/>
        <v>16.912799999999997</v>
      </c>
      <c r="BO255">
        <f t="shared" si="61"/>
        <v>10.423392465599999</v>
      </c>
      <c r="BP255" s="9"/>
      <c r="BQ255" s="22">
        <v>1.1337299999999999</v>
      </c>
      <c r="BR255" s="22">
        <v>466.66800000000001</v>
      </c>
      <c r="BS255" s="22">
        <v>-1.6284199999999999E-2</v>
      </c>
      <c r="BT255" s="22">
        <v>245</v>
      </c>
      <c r="BU255" s="22">
        <v>1.1328100000000001</v>
      </c>
      <c r="BV255">
        <f t="shared" si="62"/>
        <v>16.284199999999998</v>
      </c>
      <c r="BW255">
        <f t="shared" si="63"/>
        <v>18.461886065999998</v>
      </c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90.260300000000001</v>
      </c>
      <c r="I256" s="22">
        <v>-1.67023E-2</v>
      </c>
      <c r="J256" s="22">
        <v>246</v>
      </c>
      <c r="K256" s="22">
        <v>0.61080900000000005</v>
      </c>
      <c r="L256">
        <f t="shared" si="48"/>
        <v>16.702300000000001</v>
      </c>
      <c r="M256">
        <f t="shared" si="49"/>
        <v>10.2095648141</v>
      </c>
      <c r="N256" s="9"/>
      <c r="O256" s="22">
        <v>1.13876</v>
      </c>
      <c r="P256" s="22">
        <v>179.49700000000001</v>
      </c>
      <c r="Q256" s="22">
        <v>-1.5908800000000001E-2</v>
      </c>
      <c r="R256" s="22">
        <v>246</v>
      </c>
      <c r="S256" s="22">
        <v>1.1379999999999999</v>
      </c>
      <c r="T256">
        <f t="shared" si="50"/>
        <v>15.908800000000001</v>
      </c>
      <c r="U256">
        <f t="shared" si="51"/>
        <v>18.116305088000001</v>
      </c>
      <c r="X256" s="9"/>
      <c r="Y256" s="22">
        <v>0.611267</v>
      </c>
      <c r="Z256" s="22">
        <v>129.57</v>
      </c>
      <c r="AA256" s="22">
        <v>-1.69067E-2</v>
      </c>
      <c r="AB256" s="22">
        <v>246</v>
      </c>
      <c r="AC256" s="22">
        <v>0.610626</v>
      </c>
      <c r="AD256">
        <f t="shared" si="52"/>
        <v>16.906700000000001</v>
      </c>
      <c r="AE256">
        <f t="shared" si="53"/>
        <v>10.3345077889</v>
      </c>
      <c r="AF256" s="9"/>
      <c r="AG256" s="22">
        <v>1.13876</v>
      </c>
      <c r="AH256" s="22">
        <v>214.56299999999999</v>
      </c>
      <c r="AI256" s="22">
        <v>-1.6577100000000001E-2</v>
      </c>
      <c r="AJ256" s="22">
        <v>246</v>
      </c>
      <c r="AK256" s="22">
        <v>1.1373899999999999</v>
      </c>
      <c r="AL256">
        <f t="shared" si="54"/>
        <v>16.577100000000002</v>
      </c>
      <c r="AM256">
        <f t="shared" si="55"/>
        <v>18.877338396000003</v>
      </c>
      <c r="AP256" s="9"/>
      <c r="AQ256" s="22">
        <v>0.611267</v>
      </c>
      <c r="AR256" s="22">
        <v>279.202</v>
      </c>
      <c r="AS256" s="22">
        <v>-1.6922E-2</v>
      </c>
      <c r="AT256" s="22">
        <v>246</v>
      </c>
      <c r="AU256" s="22">
        <v>0.61053500000000005</v>
      </c>
      <c r="AV256">
        <f t="shared" si="56"/>
        <v>16.922000000000001</v>
      </c>
      <c r="AW256">
        <f t="shared" si="57"/>
        <v>10.343860174</v>
      </c>
      <c r="AX256" s="9"/>
      <c r="AY256" s="22">
        <v>1.13876</v>
      </c>
      <c r="AZ256" s="22">
        <v>332.88</v>
      </c>
      <c r="BA256" s="22">
        <v>-1.6333E-2</v>
      </c>
      <c r="BB256" s="22">
        <v>246</v>
      </c>
      <c r="BC256" s="22">
        <v>1.1379999999999999</v>
      </c>
      <c r="BD256">
        <f t="shared" si="58"/>
        <v>16.333000000000002</v>
      </c>
      <c r="BE256">
        <f t="shared" si="59"/>
        <v>18.59936708</v>
      </c>
      <c r="BH256" s="9"/>
      <c r="BI256" s="22">
        <v>0.611267</v>
      </c>
      <c r="BJ256" s="22">
        <v>392.05</v>
      </c>
      <c r="BK256" s="22">
        <v>-1.6924999999999999E-2</v>
      </c>
      <c r="BL256" s="22">
        <v>246</v>
      </c>
      <c r="BM256" s="22">
        <v>0.61047399999999996</v>
      </c>
      <c r="BN256">
        <f t="shared" si="60"/>
        <v>16.925000000000001</v>
      </c>
      <c r="BO256">
        <f t="shared" si="61"/>
        <v>10.345693975</v>
      </c>
      <c r="BP256" s="9"/>
      <c r="BQ256" s="22">
        <v>1.13876</v>
      </c>
      <c r="BR256" s="22">
        <v>466.76799999999997</v>
      </c>
      <c r="BS256" s="22">
        <v>-1.6314700000000001E-2</v>
      </c>
      <c r="BT256" s="22">
        <v>246</v>
      </c>
      <c r="BU256" s="22">
        <v>1.1383099999999999</v>
      </c>
      <c r="BV256">
        <f t="shared" si="62"/>
        <v>16.314700000000002</v>
      </c>
      <c r="BW256">
        <f t="shared" si="63"/>
        <v>18.578527772000001</v>
      </c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90.361000000000004</v>
      </c>
      <c r="I257" s="22">
        <v>-1.6696200000000001E-2</v>
      </c>
      <c r="J257" s="22">
        <v>247</v>
      </c>
      <c r="K257" s="22">
        <v>0.60568200000000005</v>
      </c>
      <c r="L257">
        <f t="shared" si="48"/>
        <v>16.696200000000001</v>
      </c>
      <c r="M257">
        <f t="shared" si="49"/>
        <v>10.121770718400001</v>
      </c>
      <c r="N257" s="9"/>
      <c r="O257" s="22">
        <v>1.1437999999999999</v>
      </c>
      <c r="P257" s="22">
        <v>179.59700000000001</v>
      </c>
      <c r="Q257" s="22">
        <v>-1.5902699999999999E-2</v>
      </c>
      <c r="R257" s="22">
        <v>247</v>
      </c>
      <c r="S257" s="22">
        <v>1.1431899999999999</v>
      </c>
      <c r="T257">
        <f t="shared" si="50"/>
        <v>15.902699999999999</v>
      </c>
      <c r="U257">
        <f t="shared" si="51"/>
        <v>18.189508259999997</v>
      </c>
      <c r="X257" s="9"/>
      <c r="Y257" s="22">
        <v>0.60623199999999999</v>
      </c>
      <c r="Z257" s="22">
        <v>129.67099999999999</v>
      </c>
      <c r="AA257" s="22">
        <v>-1.6912799999999999E-2</v>
      </c>
      <c r="AB257" s="22">
        <v>247</v>
      </c>
      <c r="AC257" s="22">
        <v>0.60553000000000001</v>
      </c>
      <c r="AD257">
        <f t="shared" si="52"/>
        <v>16.912799999999997</v>
      </c>
      <c r="AE257">
        <f t="shared" si="53"/>
        <v>10.253080569599998</v>
      </c>
      <c r="AF257" s="9"/>
      <c r="AG257" s="22">
        <v>1.1437999999999999</v>
      </c>
      <c r="AH257" s="22">
        <v>214.66399999999999</v>
      </c>
      <c r="AI257" s="22">
        <v>-1.65375E-2</v>
      </c>
      <c r="AJ257" s="22">
        <v>247</v>
      </c>
      <c r="AK257" s="22">
        <v>1.1422699999999999</v>
      </c>
      <c r="AL257">
        <f t="shared" si="54"/>
        <v>16.537500000000001</v>
      </c>
      <c r="AM257">
        <f t="shared" si="55"/>
        <v>18.915592499999999</v>
      </c>
      <c r="AP257" s="9"/>
      <c r="AQ257" s="22">
        <v>0.60623199999999999</v>
      </c>
      <c r="AR257" s="22">
        <v>279.303</v>
      </c>
      <c r="AS257" s="22">
        <v>-1.6924999999999999E-2</v>
      </c>
      <c r="AT257" s="22">
        <v>247</v>
      </c>
      <c r="AU257" s="22">
        <v>0.60540799999999995</v>
      </c>
      <c r="AV257">
        <f t="shared" si="56"/>
        <v>16.925000000000001</v>
      </c>
      <c r="AW257">
        <f t="shared" si="57"/>
        <v>10.260476600000001</v>
      </c>
      <c r="AX257" s="9"/>
      <c r="AY257" s="22">
        <v>1.1437999999999999</v>
      </c>
      <c r="AZ257" s="22">
        <v>332.98099999999999</v>
      </c>
      <c r="BA257" s="22">
        <v>-1.6137700000000001E-2</v>
      </c>
      <c r="BB257" s="22">
        <v>247</v>
      </c>
      <c r="BC257" s="22">
        <v>1.1434899999999999</v>
      </c>
      <c r="BD257">
        <f t="shared" si="58"/>
        <v>16.137700000000002</v>
      </c>
      <c r="BE257">
        <f t="shared" si="59"/>
        <v>18.458301260000002</v>
      </c>
      <c r="BH257" s="9"/>
      <c r="BI257" s="22">
        <v>0.60623199999999999</v>
      </c>
      <c r="BJ257" s="22">
        <v>392.15100000000001</v>
      </c>
      <c r="BK257" s="22">
        <v>-1.69342E-2</v>
      </c>
      <c r="BL257" s="22">
        <v>247</v>
      </c>
      <c r="BM257" s="22">
        <v>0.60553000000000001</v>
      </c>
      <c r="BN257">
        <f t="shared" si="60"/>
        <v>16.934200000000001</v>
      </c>
      <c r="BO257">
        <f t="shared" si="61"/>
        <v>10.2660539344</v>
      </c>
      <c r="BP257" s="9"/>
      <c r="BQ257" s="22">
        <v>1.1437999999999999</v>
      </c>
      <c r="BR257" s="22">
        <v>466.86900000000003</v>
      </c>
      <c r="BS257" s="22">
        <v>-1.6287200000000002E-2</v>
      </c>
      <c r="BT257" s="22">
        <v>247</v>
      </c>
      <c r="BU257" s="22">
        <v>1.1431899999999999</v>
      </c>
      <c r="BV257">
        <f t="shared" si="62"/>
        <v>16.287200000000002</v>
      </c>
      <c r="BW257">
        <f t="shared" si="63"/>
        <v>18.629299360000001</v>
      </c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90.461699999999993</v>
      </c>
      <c r="I258" s="22">
        <v>-1.6711400000000001E-2</v>
      </c>
      <c r="J258" s="22">
        <v>248</v>
      </c>
      <c r="K258" s="22">
        <v>0.60055499999999995</v>
      </c>
      <c r="L258">
        <f t="shared" si="48"/>
        <v>16.711400000000001</v>
      </c>
      <c r="M258">
        <f t="shared" si="49"/>
        <v>10.046826834399999</v>
      </c>
      <c r="N258" s="9"/>
      <c r="O258" s="22">
        <v>1.14883</v>
      </c>
      <c r="P258" s="22">
        <v>179.69800000000001</v>
      </c>
      <c r="Q258" s="22">
        <v>-1.5890499999999998E-2</v>
      </c>
      <c r="R258" s="22">
        <v>248</v>
      </c>
      <c r="S258" s="22">
        <v>1.14838</v>
      </c>
      <c r="T258">
        <f t="shared" si="50"/>
        <v>15.890499999999998</v>
      </c>
      <c r="U258">
        <f t="shared" si="51"/>
        <v>18.255483114999997</v>
      </c>
      <c r="X258" s="9"/>
      <c r="Y258" s="22">
        <v>0.60119599999999995</v>
      </c>
      <c r="Z258" s="22">
        <v>129.77099999999999</v>
      </c>
      <c r="AA258" s="22">
        <v>-1.6915900000000001E-2</v>
      </c>
      <c r="AB258" s="22">
        <v>248</v>
      </c>
      <c r="AC258" s="22">
        <v>0.60055499999999995</v>
      </c>
      <c r="AD258">
        <f t="shared" si="52"/>
        <v>16.915900000000001</v>
      </c>
      <c r="AE258">
        <f t="shared" si="53"/>
        <v>10.1697714164</v>
      </c>
      <c r="AF258" s="9"/>
      <c r="AG258" s="22">
        <v>1.14883</v>
      </c>
      <c r="AH258" s="22">
        <v>214.76499999999999</v>
      </c>
      <c r="AI258" s="22">
        <v>-1.65375E-2</v>
      </c>
      <c r="AJ258" s="22">
        <v>248</v>
      </c>
      <c r="AK258" s="22">
        <v>1.14838</v>
      </c>
      <c r="AL258">
        <f t="shared" si="54"/>
        <v>16.537500000000001</v>
      </c>
      <c r="AM258">
        <f t="shared" si="55"/>
        <v>18.998776125000003</v>
      </c>
      <c r="AP258" s="9"/>
      <c r="AQ258" s="22">
        <v>0.60119599999999995</v>
      </c>
      <c r="AR258" s="22">
        <v>279.404</v>
      </c>
      <c r="AS258" s="22">
        <v>-1.6918900000000001E-2</v>
      </c>
      <c r="AT258" s="22">
        <v>248</v>
      </c>
      <c r="AU258" s="22">
        <v>0.600464</v>
      </c>
      <c r="AV258">
        <f t="shared" si="56"/>
        <v>16.918900000000001</v>
      </c>
      <c r="AW258">
        <f t="shared" si="57"/>
        <v>10.171575004399999</v>
      </c>
      <c r="AX258" s="9"/>
      <c r="AY258" s="22">
        <v>1.14883</v>
      </c>
      <c r="AZ258" s="22">
        <v>333.08199999999999</v>
      </c>
      <c r="BA258" s="22">
        <v>-1.61285E-2</v>
      </c>
      <c r="BB258" s="22">
        <v>248</v>
      </c>
      <c r="BC258" s="22">
        <v>1.1480699999999999</v>
      </c>
      <c r="BD258">
        <f t="shared" si="58"/>
        <v>16.128499999999999</v>
      </c>
      <c r="BE258">
        <f t="shared" si="59"/>
        <v>18.528904654999998</v>
      </c>
      <c r="BH258" s="9"/>
      <c r="BI258" s="22">
        <v>0.60119599999999995</v>
      </c>
      <c r="BJ258" s="22">
        <v>392.25200000000001</v>
      </c>
      <c r="BK258" s="22">
        <v>-1.69342E-2</v>
      </c>
      <c r="BL258" s="22">
        <v>248</v>
      </c>
      <c r="BM258" s="22">
        <v>0.60031100000000004</v>
      </c>
      <c r="BN258">
        <f t="shared" si="60"/>
        <v>16.934200000000001</v>
      </c>
      <c r="BO258">
        <f t="shared" si="61"/>
        <v>10.180773303199999</v>
      </c>
      <c r="BP258" s="9"/>
      <c r="BQ258" s="22">
        <v>1.14883</v>
      </c>
      <c r="BR258" s="22">
        <v>466.97</v>
      </c>
      <c r="BS258" s="22">
        <v>-1.62811E-2</v>
      </c>
      <c r="BT258" s="22">
        <v>248</v>
      </c>
      <c r="BU258" s="22">
        <v>1.14777</v>
      </c>
      <c r="BV258">
        <f t="shared" si="62"/>
        <v>16.281099999999999</v>
      </c>
      <c r="BW258">
        <f t="shared" si="63"/>
        <v>18.704216112999998</v>
      </c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90.562399999999997</v>
      </c>
      <c r="I259" s="22">
        <v>-1.6711400000000001E-2</v>
      </c>
      <c r="J259" s="22">
        <v>249</v>
      </c>
      <c r="K259" s="22">
        <v>0.595642</v>
      </c>
      <c r="L259">
        <f t="shared" si="48"/>
        <v>16.711400000000001</v>
      </c>
      <c r="M259">
        <f t="shared" si="49"/>
        <v>9.9626849354000022</v>
      </c>
      <c r="N259" s="9"/>
      <c r="O259" s="22">
        <v>1.15387</v>
      </c>
      <c r="P259" s="22">
        <v>179.79900000000001</v>
      </c>
      <c r="Q259" s="22">
        <v>-1.5878300000000001E-2</v>
      </c>
      <c r="R259" s="22">
        <v>249</v>
      </c>
      <c r="S259" s="22">
        <v>1.1529499999999999</v>
      </c>
      <c r="T259">
        <f t="shared" si="50"/>
        <v>15.878300000000001</v>
      </c>
      <c r="U259">
        <f t="shared" si="51"/>
        <v>18.321494020999999</v>
      </c>
      <c r="X259" s="9"/>
      <c r="Y259" s="22">
        <v>0.59616100000000005</v>
      </c>
      <c r="Z259" s="22">
        <v>129.87200000000001</v>
      </c>
      <c r="AA259" s="22">
        <v>-1.6915900000000001E-2</v>
      </c>
      <c r="AB259" s="22">
        <v>249</v>
      </c>
      <c r="AC259" s="22">
        <v>0.59542799999999996</v>
      </c>
      <c r="AD259">
        <f t="shared" si="52"/>
        <v>16.915900000000001</v>
      </c>
      <c r="AE259">
        <f t="shared" si="53"/>
        <v>10.084599859900001</v>
      </c>
      <c r="AF259" s="9"/>
      <c r="AG259" s="22">
        <v>1.15387</v>
      </c>
      <c r="AH259" s="22">
        <v>214.86500000000001</v>
      </c>
      <c r="AI259" s="22">
        <v>-1.6522200000000001E-2</v>
      </c>
      <c r="AJ259" s="22">
        <v>249</v>
      </c>
      <c r="AK259" s="22">
        <v>1.15265</v>
      </c>
      <c r="AL259">
        <f t="shared" si="54"/>
        <v>16.522200000000002</v>
      </c>
      <c r="AM259">
        <f t="shared" si="55"/>
        <v>19.064470914000001</v>
      </c>
      <c r="AP259" s="9"/>
      <c r="AQ259" s="22">
        <v>0.59616100000000005</v>
      </c>
      <c r="AR259" s="22">
        <v>279.505</v>
      </c>
      <c r="AS259" s="22">
        <v>-1.6922E-2</v>
      </c>
      <c r="AT259" s="22">
        <v>249</v>
      </c>
      <c r="AU259" s="22">
        <v>0.59542799999999996</v>
      </c>
      <c r="AV259">
        <f t="shared" si="56"/>
        <v>16.922000000000001</v>
      </c>
      <c r="AW259">
        <f t="shared" si="57"/>
        <v>10.088236442000001</v>
      </c>
      <c r="AX259" s="9"/>
      <c r="AY259" s="22">
        <v>1.15387</v>
      </c>
      <c r="AZ259" s="22">
        <v>333.18200000000002</v>
      </c>
      <c r="BA259" s="22">
        <v>-1.6290300000000001E-2</v>
      </c>
      <c r="BB259" s="22">
        <v>249</v>
      </c>
      <c r="BC259" s="22">
        <v>1.15326</v>
      </c>
      <c r="BD259">
        <f t="shared" si="58"/>
        <v>16.290300000000002</v>
      </c>
      <c r="BE259">
        <f t="shared" si="59"/>
        <v>18.796888461000002</v>
      </c>
      <c r="BH259" s="9"/>
      <c r="BI259" s="22">
        <v>0.59616100000000005</v>
      </c>
      <c r="BJ259" s="22">
        <v>392.35199999999998</v>
      </c>
      <c r="BK259" s="22">
        <v>-1.6924999999999999E-2</v>
      </c>
      <c r="BL259" s="22">
        <v>249</v>
      </c>
      <c r="BM259" s="22">
        <v>0.59573399999999999</v>
      </c>
      <c r="BN259">
        <f t="shared" si="60"/>
        <v>16.925000000000001</v>
      </c>
      <c r="BO259">
        <f t="shared" si="61"/>
        <v>10.090024925000002</v>
      </c>
      <c r="BP259" s="9"/>
      <c r="BQ259" s="22">
        <v>1.15387</v>
      </c>
      <c r="BR259" s="22">
        <v>467.07</v>
      </c>
      <c r="BS259" s="22">
        <v>-1.62659E-2</v>
      </c>
      <c r="BT259" s="22">
        <v>249</v>
      </c>
      <c r="BU259" s="22">
        <v>1.1529499999999999</v>
      </c>
      <c r="BV259">
        <f t="shared" si="62"/>
        <v>16.265899999999998</v>
      </c>
      <c r="BW259">
        <f t="shared" si="63"/>
        <v>18.768734032999998</v>
      </c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90.6631</v>
      </c>
      <c r="I260" s="22">
        <v>-1.6720599999999999E-2</v>
      </c>
      <c r="J260" s="22">
        <v>250</v>
      </c>
      <c r="K260" s="22">
        <v>0.59036299999999997</v>
      </c>
      <c r="L260">
        <f t="shared" si="48"/>
        <v>16.720599999999997</v>
      </c>
      <c r="M260">
        <f t="shared" si="49"/>
        <v>9.8839646749999979</v>
      </c>
      <c r="N260" s="9"/>
      <c r="O260" s="22">
        <v>1.1589100000000001</v>
      </c>
      <c r="P260" s="22">
        <v>179.9</v>
      </c>
      <c r="Q260" s="22">
        <v>-1.5862999999999999E-2</v>
      </c>
      <c r="R260" s="22">
        <v>250</v>
      </c>
      <c r="S260" s="22">
        <v>1.1575299999999999</v>
      </c>
      <c r="T260">
        <f t="shared" si="50"/>
        <v>15.862999999999998</v>
      </c>
      <c r="U260">
        <f t="shared" si="51"/>
        <v>18.383789329999999</v>
      </c>
      <c r="X260" s="9"/>
      <c r="Y260" s="22">
        <v>0.59112500000000001</v>
      </c>
      <c r="Z260" s="22">
        <v>129.97300000000001</v>
      </c>
      <c r="AA260" s="22">
        <v>-1.6903700000000001E-2</v>
      </c>
      <c r="AB260" s="22">
        <v>250</v>
      </c>
      <c r="AC260" s="22">
        <v>0.59036299999999997</v>
      </c>
      <c r="AD260">
        <f t="shared" si="52"/>
        <v>16.903700000000001</v>
      </c>
      <c r="AE260">
        <f t="shared" si="53"/>
        <v>9.9921996625000009</v>
      </c>
      <c r="AF260" s="9"/>
      <c r="AG260" s="22">
        <v>1.1589100000000001</v>
      </c>
      <c r="AH260" s="22">
        <v>214.96600000000001</v>
      </c>
      <c r="AI260" s="22">
        <v>-1.6543599999999999E-2</v>
      </c>
      <c r="AJ260" s="22">
        <v>250</v>
      </c>
      <c r="AK260" s="22">
        <v>1.15784</v>
      </c>
      <c r="AL260">
        <f t="shared" si="54"/>
        <v>16.543599999999998</v>
      </c>
      <c r="AM260">
        <f t="shared" si="55"/>
        <v>19.172543475999998</v>
      </c>
      <c r="AP260" s="9"/>
      <c r="AQ260" s="22">
        <v>0.59112500000000001</v>
      </c>
      <c r="AR260" s="22">
        <v>279.60500000000002</v>
      </c>
      <c r="AS260" s="22">
        <v>-1.6912799999999999E-2</v>
      </c>
      <c r="AT260" s="22">
        <v>250</v>
      </c>
      <c r="AU260" s="22">
        <v>0.59054600000000002</v>
      </c>
      <c r="AV260">
        <f t="shared" si="56"/>
        <v>16.912799999999997</v>
      </c>
      <c r="AW260">
        <f t="shared" si="57"/>
        <v>9.9975788999999988</v>
      </c>
      <c r="AX260" s="9"/>
      <c r="AY260" s="22">
        <v>1.1589100000000001</v>
      </c>
      <c r="AZ260" s="22">
        <v>333.28300000000002</v>
      </c>
      <c r="BA260" s="22">
        <v>-1.6247600000000001E-2</v>
      </c>
      <c r="BB260" s="22">
        <v>250</v>
      </c>
      <c r="BC260" s="22">
        <v>1.1587499999999999</v>
      </c>
      <c r="BD260">
        <f t="shared" si="58"/>
        <v>16.247600000000002</v>
      </c>
      <c r="BE260">
        <f t="shared" si="59"/>
        <v>18.829506116000005</v>
      </c>
      <c r="BH260" s="9"/>
      <c r="BI260" s="22">
        <v>0.59112500000000001</v>
      </c>
      <c r="BJ260" s="22">
        <v>392.45299999999997</v>
      </c>
      <c r="BK260" s="22">
        <v>-1.6922E-2</v>
      </c>
      <c r="BL260" s="22">
        <v>250</v>
      </c>
      <c r="BM260" s="22">
        <v>0.59036299999999997</v>
      </c>
      <c r="BN260">
        <f t="shared" si="60"/>
        <v>16.922000000000001</v>
      </c>
      <c r="BO260">
        <f t="shared" si="61"/>
        <v>10.003017250000001</v>
      </c>
      <c r="BP260" s="9"/>
      <c r="BQ260" s="22">
        <v>1.1589100000000001</v>
      </c>
      <c r="BR260" s="22">
        <v>467.17099999999999</v>
      </c>
      <c r="BS260" s="22">
        <v>-1.6223100000000001E-2</v>
      </c>
      <c r="BT260" s="22">
        <v>250</v>
      </c>
      <c r="BU260" s="22">
        <v>1.15845</v>
      </c>
      <c r="BV260">
        <f t="shared" si="62"/>
        <v>16.223100000000002</v>
      </c>
      <c r="BW260">
        <f t="shared" si="63"/>
        <v>18.801112821000004</v>
      </c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90.763800000000003</v>
      </c>
      <c r="I261" s="22">
        <v>-1.67175E-2</v>
      </c>
      <c r="J261" s="22">
        <v>251</v>
      </c>
      <c r="K261" s="22">
        <v>0.58538800000000002</v>
      </c>
      <c r="L261">
        <f t="shared" si="48"/>
        <v>16.717500000000001</v>
      </c>
      <c r="M261">
        <f t="shared" si="49"/>
        <v>9.7979595750000001</v>
      </c>
      <c r="N261" s="9"/>
      <c r="O261" s="22">
        <v>1.16394</v>
      </c>
      <c r="P261" s="22">
        <v>180</v>
      </c>
      <c r="Q261" s="22">
        <v>-1.5850800000000002E-2</v>
      </c>
      <c r="R261" s="22">
        <v>251</v>
      </c>
      <c r="S261" s="22">
        <v>1.1630199999999999</v>
      </c>
      <c r="T261">
        <f t="shared" si="50"/>
        <v>15.850800000000001</v>
      </c>
      <c r="U261">
        <f t="shared" si="51"/>
        <v>18.449380152</v>
      </c>
      <c r="X261" s="9"/>
      <c r="Y261" s="22">
        <v>0.58609</v>
      </c>
      <c r="Z261" s="22">
        <v>130.07400000000001</v>
      </c>
      <c r="AA261" s="22">
        <v>-1.6912799999999999E-2</v>
      </c>
      <c r="AB261" s="22">
        <v>251</v>
      </c>
      <c r="AC261" s="22">
        <v>0.58541900000000002</v>
      </c>
      <c r="AD261">
        <f t="shared" si="52"/>
        <v>16.912799999999997</v>
      </c>
      <c r="AE261">
        <f t="shared" si="53"/>
        <v>9.9124229519999982</v>
      </c>
      <c r="AF261" s="9"/>
      <c r="AG261" s="22">
        <v>1.16394</v>
      </c>
      <c r="AH261" s="22">
        <v>215.06700000000001</v>
      </c>
      <c r="AI261" s="22">
        <v>-1.6500899999999999E-2</v>
      </c>
      <c r="AJ261" s="22">
        <v>251</v>
      </c>
      <c r="AK261" s="22">
        <v>1.1630199999999999</v>
      </c>
      <c r="AL261">
        <f t="shared" si="54"/>
        <v>16.500899999999998</v>
      </c>
      <c r="AM261">
        <f t="shared" si="55"/>
        <v>19.206057545999997</v>
      </c>
      <c r="AP261" s="9"/>
      <c r="AQ261" s="22">
        <v>0.58609</v>
      </c>
      <c r="AR261" s="22">
        <v>279.70600000000002</v>
      </c>
      <c r="AS261" s="22">
        <v>-1.6918900000000001E-2</v>
      </c>
      <c r="AT261" s="22">
        <v>251</v>
      </c>
      <c r="AU261" s="22">
        <v>0.585449</v>
      </c>
      <c r="AV261">
        <f t="shared" si="56"/>
        <v>16.918900000000001</v>
      </c>
      <c r="AW261">
        <f t="shared" si="57"/>
        <v>9.9159981009999996</v>
      </c>
      <c r="AX261" s="9"/>
      <c r="AY261" s="22">
        <v>1.16394</v>
      </c>
      <c r="AZ261" s="22">
        <v>333.38400000000001</v>
      </c>
      <c r="BA261" s="22">
        <v>-1.6223100000000001E-2</v>
      </c>
      <c r="BB261" s="22">
        <v>251</v>
      </c>
      <c r="BC261" s="22">
        <v>1.16211</v>
      </c>
      <c r="BD261">
        <f t="shared" si="58"/>
        <v>16.223100000000002</v>
      </c>
      <c r="BE261">
        <f t="shared" si="59"/>
        <v>18.882715014000002</v>
      </c>
      <c r="BH261" s="9"/>
      <c r="BI261" s="22">
        <v>0.58609</v>
      </c>
      <c r="BJ261" s="22">
        <v>392.55399999999997</v>
      </c>
      <c r="BK261" s="22">
        <v>-1.6924999999999999E-2</v>
      </c>
      <c r="BL261" s="22">
        <v>251</v>
      </c>
      <c r="BM261" s="22">
        <v>0.58560199999999996</v>
      </c>
      <c r="BN261">
        <f t="shared" si="60"/>
        <v>16.925000000000001</v>
      </c>
      <c r="BO261">
        <f t="shared" si="61"/>
        <v>9.9195732500000009</v>
      </c>
      <c r="BP261" s="9"/>
      <c r="BQ261" s="22">
        <v>1.16394</v>
      </c>
      <c r="BR261" s="22">
        <v>467.27199999999999</v>
      </c>
      <c r="BS261" s="22">
        <v>-1.61987E-2</v>
      </c>
      <c r="BT261" s="22">
        <v>251</v>
      </c>
      <c r="BU261" s="22">
        <v>1.1630199999999999</v>
      </c>
      <c r="BV261">
        <f t="shared" si="62"/>
        <v>16.198699999999999</v>
      </c>
      <c r="BW261">
        <f t="shared" si="63"/>
        <v>18.854314877999997</v>
      </c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90.864500000000007</v>
      </c>
      <c r="I262" s="22">
        <v>-1.6708400000000002E-2</v>
      </c>
      <c r="J262" s="22">
        <v>252</v>
      </c>
      <c r="K262" s="22">
        <v>0.580322</v>
      </c>
      <c r="L262">
        <f t="shared" si="48"/>
        <v>16.708400000000001</v>
      </c>
      <c r="M262">
        <f t="shared" si="49"/>
        <v>9.7084993619999995</v>
      </c>
      <c r="N262" s="9"/>
      <c r="O262" s="22">
        <v>1.1689799999999999</v>
      </c>
      <c r="P262" s="22">
        <v>180.101</v>
      </c>
      <c r="Q262" s="22">
        <v>-1.58295E-2</v>
      </c>
      <c r="R262" s="22">
        <v>252</v>
      </c>
      <c r="S262" s="22">
        <v>1.16791</v>
      </c>
      <c r="T262">
        <f t="shared" si="50"/>
        <v>15.829499999999999</v>
      </c>
      <c r="U262">
        <f t="shared" si="51"/>
        <v>18.504368909999997</v>
      </c>
      <c r="X262" s="9"/>
      <c r="Y262" s="22">
        <v>0.58105499999999999</v>
      </c>
      <c r="Z262" s="22">
        <v>130.17400000000001</v>
      </c>
      <c r="AA262" s="22">
        <v>-1.6922E-2</v>
      </c>
      <c r="AB262" s="22">
        <v>252</v>
      </c>
      <c r="AC262" s="22">
        <v>0.58038299999999998</v>
      </c>
      <c r="AD262">
        <f t="shared" si="52"/>
        <v>16.922000000000001</v>
      </c>
      <c r="AE262">
        <f t="shared" si="53"/>
        <v>9.8326127099999994</v>
      </c>
      <c r="AF262" s="9"/>
      <c r="AG262" s="22">
        <v>1.1689799999999999</v>
      </c>
      <c r="AH262" s="22">
        <v>215.16800000000001</v>
      </c>
      <c r="AI262" s="22">
        <v>-1.651E-2</v>
      </c>
      <c r="AJ262" s="22">
        <v>252</v>
      </c>
      <c r="AK262" s="22">
        <v>1.16852</v>
      </c>
      <c r="AL262">
        <f t="shared" si="54"/>
        <v>16.510000000000002</v>
      </c>
      <c r="AM262">
        <f t="shared" si="55"/>
        <v>19.2998598</v>
      </c>
      <c r="AP262" s="9"/>
      <c r="AQ262" s="22">
        <v>0.58105499999999999</v>
      </c>
      <c r="AR262" s="22">
        <v>279.80700000000002</v>
      </c>
      <c r="AS262" s="22">
        <v>-1.6924999999999999E-2</v>
      </c>
      <c r="AT262" s="22">
        <v>252</v>
      </c>
      <c r="AU262" s="22">
        <v>0.580322</v>
      </c>
      <c r="AV262">
        <f t="shared" si="56"/>
        <v>16.925000000000001</v>
      </c>
      <c r="AW262">
        <f t="shared" si="57"/>
        <v>9.834355875</v>
      </c>
      <c r="AX262" s="9"/>
      <c r="AY262" s="22">
        <v>1.1689799999999999</v>
      </c>
      <c r="AZ262" s="22">
        <v>333.48399999999998</v>
      </c>
      <c r="BA262" s="22">
        <v>-1.61011E-2</v>
      </c>
      <c r="BB262" s="22">
        <v>252</v>
      </c>
      <c r="BC262" s="22">
        <v>1.1676</v>
      </c>
      <c r="BD262">
        <f t="shared" si="58"/>
        <v>16.101099999999999</v>
      </c>
      <c r="BE262">
        <f t="shared" si="59"/>
        <v>18.821863877999998</v>
      </c>
      <c r="BH262" s="9"/>
      <c r="BI262" s="22">
        <v>0.58105499999999999</v>
      </c>
      <c r="BJ262" s="22">
        <v>392.654</v>
      </c>
      <c r="BK262" s="22">
        <v>-1.69342E-2</v>
      </c>
      <c r="BL262" s="22">
        <v>252</v>
      </c>
      <c r="BM262" s="22">
        <v>0.58038299999999998</v>
      </c>
      <c r="BN262">
        <f t="shared" si="60"/>
        <v>16.934200000000001</v>
      </c>
      <c r="BO262">
        <f t="shared" si="61"/>
        <v>9.8397015809999999</v>
      </c>
      <c r="BP262" s="9"/>
      <c r="BQ262" s="22">
        <v>1.1689799999999999</v>
      </c>
      <c r="BR262" s="22">
        <v>467.37299999999999</v>
      </c>
      <c r="BS262" s="22">
        <v>-1.6220100000000001E-2</v>
      </c>
      <c r="BT262" s="22">
        <v>252</v>
      </c>
      <c r="BU262" s="22">
        <v>1.16791</v>
      </c>
      <c r="BV262">
        <f t="shared" si="62"/>
        <v>16.220100000000002</v>
      </c>
      <c r="BW262">
        <f t="shared" si="63"/>
        <v>18.960972498</v>
      </c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90.965199999999996</v>
      </c>
      <c r="I263" s="22">
        <v>-1.6720599999999999E-2</v>
      </c>
      <c r="J263" s="22">
        <v>253</v>
      </c>
      <c r="K263" s="22">
        <v>0.57528699999999999</v>
      </c>
      <c r="L263">
        <f t="shared" si="48"/>
        <v>16.720599999999997</v>
      </c>
      <c r="M263">
        <f t="shared" si="49"/>
        <v>9.631383291399997</v>
      </c>
      <c r="N263" s="9"/>
      <c r="O263" s="22">
        <v>1.17401</v>
      </c>
      <c r="P263" s="22">
        <v>180.202</v>
      </c>
      <c r="Q263" s="22">
        <v>-1.5808099999999999E-2</v>
      </c>
      <c r="R263" s="22">
        <v>253</v>
      </c>
      <c r="S263" s="22">
        <v>1.17279</v>
      </c>
      <c r="T263">
        <f t="shared" si="50"/>
        <v>15.808099999999998</v>
      </c>
      <c r="U263">
        <f t="shared" si="51"/>
        <v>18.558867480999997</v>
      </c>
      <c r="X263" s="9"/>
      <c r="Y263" s="22">
        <v>0.57601899999999995</v>
      </c>
      <c r="Z263" s="22">
        <v>130.27500000000001</v>
      </c>
      <c r="AA263" s="22">
        <v>-1.69342E-2</v>
      </c>
      <c r="AB263" s="22">
        <v>253</v>
      </c>
      <c r="AC263" s="22">
        <v>0.57540899999999995</v>
      </c>
      <c r="AD263">
        <f t="shared" si="52"/>
        <v>16.934200000000001</v>
      </c>
      <c r="AE263">
        <f t="shared" si="53"/>
        <v>9.7544209498000001</v>
      </c>
      <c r="AF263" s="9"/>
      <c r="AG263" s="22">
        <v>1.17401</v>
      </c>
      <c r="AH263" s="22">
        <v>215.268</v>
      </c>
      <c r="AI263" s="22">
        <v>-1.6491700000000001E-2</v>
      </c>
      <c r="AJ263" s="22">
        <v>253</v>
      </c>
      <c r="AK263" s="22">
        <v>1.1731</v>
      </c>
      <c r="AL263">
        <f t="shared" si="54"/>
        <v>16.491700000000002</v>
      </c>
      <c r="AM263">
        <f t="shared" si="55"/>
        <v>19.361420717000001</v>
      </c>
      <c r="AP263" s="9"/>
      <c r="AQ263" s="22">
        <v>0.57601899999999995</v>
      </c>
      <c r="AR263" s="22">
        <v>279.90699999999998</v>
      </c>
      <c r="AS263" s="22">
        <v>-1.69312E-2</v>
      </c>
      <c r="AT263" s="22">
        <v>253</v>
      </c>
      <c r="AU263" s="22">
        <v>0.57525599999999999</v>
      </c>
      <c r="AV263">
        <f t="shared" si="56"/>
        <v>16.9312</v>
      </c>
      <c r="AW263">
        <f t="shared" si="57"/>
        <v>9.752692892799999</v>
      </c>
      <c r="AX263" s="9"/>
      <c r="AY263" s="22">
        <v>1.17401</v>
      </c>
      <c r="AZ263" s="22">
        <v>333.58499999999998</v>
      </c>
      <c r="BA263" s="22">
        <v>-1.61957E-2</v>
      </c>
      <c r="BB263" s="22">
        <v>253</v>
      </c>
      <c r="BC263" s="22">
        <v>1.1734</v>
      </c>
      <c r="BD263">
        <f t="shared" si="58"/>
        <v>16.195699999999999</v>
      </c>
      <c r="BE263">
        <f t="shared" si="59"/>
        <v>19.013913756999997</v>
      </c>
      <c r="BH263" s="9"/>
      <c r="BI263" s="22">
        <v>0.57601899999999995</v>
      </c>
      <c r="BJ263" s="22">
        <v>392.755</v>
      </c>
      <c r="BK263" s="22">
        <v>-1.6943400000000001E-2</v>
      </c>
      <c r="BL263" s="22">
        <v>253</v>
      </c>
      <c r="BM263" s="22">
        <v>0.57553100000000001</v>
      </c>
      <c r="BN263">
        <f t="shared" si="60"/>
        <v>16.9434</v>
      </c>
      <c r="BO263">
        <f t="shared" si="61"/>
        <v>9.7597203245999999</v>
      </c>
      <c r="BP263" s="9"/>
      <c r="BQ263" s="22">
        <v>1.17401</v>
      </c>
      <c r="BR263" s="22">
        <v>467.47300000000001</v>
      </c>
      <c r="BS263" s="22">
        <v>-1.6174299999999999E-2</v>
      </c>
      <c r="BT263" s="22">
        <v>253</v>
      </c>
      <c r="BU263" s="22">
        <v>1.1731</v>
      </c>
      <c r="BV263">
        <f t="shared" si="62"/>
        <v>16.174299999999999</v>
      </c>
      <c r="BW263">
        <f t="shared" si="63"/>
        <v>18.988789942999997</v>
      </c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91.065899999999999</v>
      </c>
      <c r="I264" s="22">
        <v>-1.6711400000000001E-2</v>
      </c>
      <c r="J264" s="22">
        <v>254</v>
      </c>
      <c r="K264" s="22">
        <v>0.570496</v>
      </c>
      <c r="L264">
        <f t="shared" si="48"/>
        <v>16.711400000000001</v>
      </c>
      <c r="M264">
        <f t="shared" si="49"/>
        <v>9.541942017600002</v>
      </c>
      <c r="N264" s="9"/>
      <c r="O264" s="22">
        <v>1.1790499999999999</v>
      </c>
      <c r="P264" s="22">
        <v>180.30199999999999</v>
      </c>
      <c r="Q264" s="22">
        <v>-1.57898E-2</v>
      </c>
      <c r="R264" s="22">
        <v>254</v>
      </c>
      <c r="S264" s="22">
        <v>1.17798</v>
      </c>
      <c r="T264">
        <f t="shared" si="50"/>
        <v>15.7898</v>
      </c>
      <c r="U264">
        <f t="shared" si="51"/>
        <v>18.616963689999999</v>
      </c>
      <c r="X264" s="9"/>
      <c r="Y264" s="22">
        <v>0.57098400000000005</v>
      </c>
      <c r="Z264" s="22">
        <v>130.376</v>
      </c>
      <c r="AA264" s="22">
        <v>-1.6915900000000001E-2</v>
      </c>
      <c r="AB264" s="22">
        <v>254</v>
      </c>
      <c r="AC264" s="22">
        <v>0.57016</v>
      </c>
      <c r="AD264">
        <f t="shared" si="52"/>
        <v>16.915900000000001</v>
      </c>
      <c r="AE264">
        <f t="shared" si="53"/>
        <v>9.6587082456000015</v>
      </c>
      <c r="AF264" s="9"/>
      <c r="AG264" s="22">
        <v>1.1790499999999999</v>
      </c>
      <c r="AH264" s="22">
        <v>215.369</v>
      </c>
      <c r="AI264" s="22">
        <v>-1.64948E-2</v>
      </c>
      <c r="AJ264" s="22">
        <v>254</v>
      </c>
      <c r="AK264" s="22">
        <v>1.17859</v>
      </c>
      <c r="AL264">
        <f t="shared" si="54"/>
        <v>16.494800000000001</v>
      </c>
      <c r="AM264">
        <f t="shared" si="55"/>
        <v>19.448193939999999</v>
      </c>
      <c r="AP264" s="9"/>
      <c r="AQ264" s="22">
        <v>0.57098400000000005</v>
      </c>
      <c r="AR264" s="22">
        <v>280.00799999999998</v>
      </c>
      <c r="AS264" s="22">
        <v>-1.69312E-2</v>
      </c>
      <c r="AT264" s="22">
        <v>254</v>
      </c>
      <c r="AU264" s="22">
        <v>0.57025099999999995</v>
      </c>
      <c r="AV264">
        <f t="shared" si="56"/>
        <v>16.9312</v>
      </c>
      <c r="AW264">
        <f t="shared" si="57"/>
        <v>9.6674443008000015</v>
      </c>
      <c r="AX264" s="9"/>
      <c r="AY264" s="22">
        <v>1.1790499999999999</v>
      </c>
      <c r="AZ264" s="22">
        <v>333.68599999999998</v>
      </c>
      <c r="BA264" s="22">
        <v>-1.5921000000000001E-2</v>
      </c>
      <c r="BB264" s="22">
        <v>254</v>
      </c>
      <c r="BC264" s="22">
        <v>1.17828</v>
      </c>
      <c r="BD264">
        <f t="shared" si="58"/>
        <v>15.921000000000001</v>
      </c>
      <c r="BE264">
        <f t="shared" si="59"/>
        <v>18.77165505</v>
      </c>
      <c r="BH264" s="9"/>
      <c r="BI264" s="22">
        <v>0.57098400000000005</v>
      </c>
      <c r="BJ264" s="22">
        <v>392.85599999999999</v>
      </c>
      <c r="BK264" s="22">
        <v>-1.69312E-2</v>
      </c>
      <c r="BL264" s="22">
        <v>254</v>
      </c>
      <c r="BM264" s="22">
        <v>0.57018999999999997</v>
      </c>
      <c r="BN264">
        <f t="shared" si="60"/>
        <v>16.9312</v>
      </c>
      <c r="BO264">
        <f t="shared" si="61"/>
        <v>9.6674443008000015</v>
      </c>
      <c r="BP264" s="9"/>
      <c r="BQ264" s="22">
        <v>1.1790499999999999</v>
      </c>
      <c r="BR264" s="22">
        <v>467.57400000000001</v>
      </c>
      <c r="BS264" s="22">
        <v>-1.6177400000000002E-2</v>
      </c>
      <c r="BT264" s="22">
        <v>254</v>
      </c>
      <c r="BU264" s="22">
        <v>1.17798</v>
      </c>
      <c r="BV264">
        <f t="shared" si="62"/>
        <v>16.177400000000002</v>
      </c>
      <c r="BW264">
        <f t="shared" si="63"/>
        <v>19.073963470000002</v>
      </c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91.166600000000003</v>
      </c>
      <c r="I265" s="22">
        <v>-1.6720599999999999E-2</v>
      </c>
      <c r="J265" s="22">
        <v>255</v>
      </c>
      <c r="K265" s="22">
        <v>0.56506299999999998</v>
      </c>
      <c r="L265">
        <f t="shared" si="48"/>
        <v>16.720599999999997</v>
      </c>
      <c r="M265">
        <f t="shared" si="49"/>
        <v>9.4629901287999978</v>
      </c>
      <c r="N265" s="9"/>
      <c r="O265" s="22">
        <v>1.18408</v>
      </c>
      <c r="P265" s="22">
        <v>180.40299999999999</v>
      </c>
      <c r="Q265" s="22">
        <v>-1.5765399999999999E-2</v>
      </c>
      <c r="R265" s="22">
        <v>255</v>
      </c>
      <c r="S265" s="22">
        <v>1.1837800000000001</v>
      </c>
      <c r="T265">
        <f t="shared" si="50"/>
        <v>15.7654</v>
      </c>
      <c r="U265">
        <f t="shared" si="51"/>
        <v>18.667494831999999</v>
      </c>
      <c r="X265" s="9"/>
      <c r="Y265" s="22">
        <v>0.56594800000000001</v>
      </c>
      <c r="Z265" s="22">
        <v>130.476</v>
      </c>
      <c r="AA265" s="22">
        <v>-1.6924999999999999E-2</v>
      </c>
      <c r="AB265" s="22">
        <v>255</v>
      </c>
      <c r="AC265" s="22">
        <v>0.56524700000000005</v>
      </c>
      <c r="AD265">
        <f t="shared" si="52"/>
        <v>16.925000000000001</v>
      </c>
      <c r="AE265">
        <f t="shared" si="53"/>
        <v>9.5786699000000013</v>
      </c>
      <c r="AF265" s="9"/>
      <c r="AG265" s="22">
        <v>1.18408</v>
      </c>
      <c r="AH265" s="22">
        <v>215.47</v>
      </c>
      <c r="AI265" s="22">
        <v>-1.6482500000000001E-2</v>
      </c>
      <c r="AJ265" s="22">
        <v>255</v>
      </c>
      <c r="AK265" s="22">
        <v>1.18347</v>
      </c>
      <c r="AL265">
        <f t="shared" si="54"/>
        <v>16.482500000000002</v>
      </c>
      <c r="AM265">
        <f t="shared" si="55"/>
        <v>19.516598600000002</v>
      </c>
      <c r="AP265" s="9"/>
      <c r="AQ265" s="22">
        <v>0.56594800000000001</v>
      </c>
      <c r="AR265" s="22">
        <v>280.10899999999998</v>
      </c>
      <c r="AS265" s="22">
        <v>-1.6940299999999998E-2</v>
      </c>
      <c r="AT265" s="22">
        <v>255</v>
      </c>
      <c r="AU265" s="22">
        <v>0.56527700000000003</v>
      </c>
      <c r="AV265">
        <f t="shared" si="56"/>
        <v>16.940299999999997</v>
      </c>
      <c r="AW265">
        <f t="shared" si="57"/>
        <v>9.5873289043999979</v>
      </c>
      <c r="AX265" s="9"/>
      <c r="AY265" s="22">
        <v>1.18408</v>
      </c>
      <c r="AZ265" s="22">
        <v>333.78699999999998</v>
      </c>
      <c r="BA265" s="22">
        <v>-1.6070600000000001E-2</v>
      </c>
      <c r="BB265" s="22">
        <v>255</v>
      </c>
      <c r="BC265" s="22">
        <v>1.18347</v>
      </c>
      <c r="BD265">
        <f t="shared" si="58"/>
        <v>16.070600000000002</v>
      </c>
      <c r="BE265">
        <f t="shared" si="59"/>
        <v>19.028876048000004</v>
      </c>
      <c r="BH265" s="9"/>
      <c r="BI265" s="22">
        <v>0.56594800000000001</v>
      </c>
      <c r="BJ265" s="22">
        <v>392.95699999999999</v>
      </c>
      <c r="BK265" s="22">
        <v>-1.6940299999999998E-2</v>
      </c>
      <c r="BL265" s="22">
        <v>255</v>
      </c>
      <c r="BM265" s="22">
        <v>0.56521600000000005</v>
      </c>
      <c r="BN265">
        <f t="shared" si="60"/>
        <v>16.940299999999997</v>
      </c>
      <c r="BO265">
        <f t="shared" si="61"/>
        <v>9.5873289043999979</v>
      </c>
      <c r="BP265" s="9"/>
      <c r="BQ265" s="22">
        <v>1.18408</v>
      </c>
      <c r="BR265" s="22">
        <v>467.67500000000001</v>
      </c>
      <c r="BS265" s="22">
        <v>-1.6125500000000001E-2</v>
      </c>
      <c r="BT265" s="22">
        <v>255</v>
      </c>
      <c r="BU265" s="22">
        <v>1.1831700000000001</v>
      </c>
      <c r="BV265">
        <f t="shared" si="62"/>
        <v>16.125500000000002</v>
      </c>
      <c r="BW265">
        <f t="shared" si="63"/>
        <v>19.093882040000004</v>
      </c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91.267300000000006</v>
      </c>
      <c r="I266" s="22">
        <v>-1.6723600000000002E-2</v>
      </c>
      <c r="J266" s="22">
        <v>256</v>
      </c>
      <c r="K266" s="22">
        <v>0.56021100000000001</v>
      </c>
      <c r="L266">
        <f t="shared" si="48"/>
        <v>16.723600000000001</v>
      </c>
      <c r="M266">
        <f t="shared" si="49"/>
        <v>9.3804846468000012</v>
      </c>
      <c r="N266" s="9"/>
      <c r="O266" s="22">
        <v>1.18912</v>
      </c>
      <c r="P266" s="22">
        <v>180.50399999999999</v>
      </c>
      <c r="Q266" s="22">
        <v>-1.57501E-2</v>
      </c>
      <c r="R266" s="22">
        <v>256</v>
      </c>
      <c r="S266" s="22">
        <v>1.1880500000000001</v>
      </c>
      <c r="T266">
        <f t="shared" si="50"/>
        <v>15.7501</v>
      </c>
      <c r="U266">
        <f t="shared" si="51"/>
        <v>18.728758912</v>
      </c>
      <c r="X266" s="9"/>
      <c r="Y266" s="22">
        <v>0.56091299999999999</v>
      </c>
      <c r="Z266" s="22">
        <v>130.577</v>
      </c>
      <c r="AA266" s="22">
        <v>-1.6928100000000001E-2</v>
      </c>
      <c r="AB266" s="22">
        <v>256</v>
      </c>
      <c r="AC266" s="22">
        <v>0.56002799999999997</v>
      </c>
      <c r="AD266">
        <f t="shared" si="52"/>
        <v>16.928100000000001</v>
      </c>
      <c r="AE266">
        <f t="shared" si="53"/>
        <v>9.4951913552999994</v>
      </c>
      <c r="AF266" s="9"/>
      <c r="AG266" s="22">
        <v>1.18912</v>
      </c>
      <c r="AH266" s="22">
        <v>215.57</v>
      </c>
      <c r="AI266" s="22">
        <v>-1.64581E-2</v>
      </c>
      <c r="AJ266" s="22">
        <v>256</v>
      </c>
      <c r="AK266" s="22">
        <v>1.1880500000000001</v>
      </c>
      <c r="AL266">
        <f t="shared" si="54"/>
        <v>16.458099999999998</v>
      </c>
      <c r="AM266">
        <f t="shared" si="55"/>
        <v>19.570655871999996</v>
      </c>
      <c r="AP266" s="9"/>
      <c r="AQ266" s="22">
        <v>0.56091299999999999</v>
      </c>
      <c r="AR266" s="22">
        <v>280.209</v>
      </c>
      <c r="AS266" s="22">
        <v>-1.69342E-2</v>
      </c>
      <c r="AT266" s="22">
        <v>256</v>
      </c>
      <c r="AU266" s="22">
        <v>0.56011999999999995</v>
      </c>
      <c r="AV266">
        <f t="shared" si="56"/>
        <v>16.934200000000001</v>
      </c>
      <c r="AW266">
        <f t="shared" si="57"/>
        <v>9.4986129245999997</v>
      </c>
      <c r="AX266" s="9"/>
      <c r="AY266" s="22">
        <v>1.18912</v>
      </c>
      <c r="AZ266" s="22">
        <v>333.887</v>
      </c>
      <c r="BA266" s="22">
        <v>-1.6192600000000001E-2</v>
      </c>
      <c r="BB266" s="22">
        <v>256</v>
      </c>
      <c r="BC266" s="22">
        <v>1.1880500000000001</v>
      </c>
      <c r="BD266">
        <f t="shared" si="58"/>
        <v>16.192600000000002</v>
      </c>
      <c r="BE266">
        <f t="shared" si="59"/>
        <v>19.254944512000002</v>
      </c>
      <c r="BH266" s="9"/>
      <c r="BI266" s="22">
        <v>0.56091299999999999</v>
      </c>
      <c r="BJ266" s="22">
        <v>393.05700000000002</v>
      </c>
      <c r="BK266" s="22">
        <v>-1.69342E-2</v>
      </c>
      <c r="BL266" s="22">
        <v>256</v>
      </c>
      <c r="BM266" s="22">
        <v>0.56024200000000002</v>
      </c>
      <c r="BN266">
        <f t="shared" si="60"/>
        <v>16.934200000000001</v>
      </c>
      <c r="BO266">
        <f t="shared" si="61"/>
        <v>9.4986129245999997</v>
      </c>
      <c r="BP266" s="9"/>
      <c r="BQ266" s="22">
        <v>1.18912</v>
      </c>
      <c r="BR266" s="22">
        <v>467.77499999999998</v>
      </c>
      <c r="BS266" s="22">
        <v>-1.61041E-2</v>
      </c>
      <c r="BT266" s="22">
        <v>256</v>
      </c>
      <c r="BU266" s="22">
        <v>1.1880500000000001</v>
      </c>
      <c r="BV266">
        <f t="shared" si="62"/>
        <v>16.104099999999999</v>
      </c>
      <c r="BW266">
        <f t="shared" si="63"/>
        <v>19.149707391999996</v>
      </c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91.367999999999995</v>
      </c>
      <c r="I267" s="22">
        <v>-1.67297E-2</v>
      </c>
      <c r="J267" s="22">
        <v>257</v>
      </c>
      <c r="K267" s="22">
        <v>0.55538900000000002</v>
      </c>
      <c r="L267">
        <f t="shared" si="48"/>
        <v>16.729700000000001</v>
      </c>
      <c r="M267">
        <f t="shared" si="49"/>
        <v>9.2996721765999997</v>
      </c>
      <c r="N267" s="9"/>
      <c r="O267" s="22">
        <v>1.19415</v>
      </c>
      <c r="P267" s="22">
        <v>180.60400000000001</v>
      </c>
      <c r="Q267" s="22">
        <v>-1.57501E-2</v>
      </c>
      <c r="R267" s="22">
        <v>257</v>
      </c>
      <c r="S267" s="22">
        <v>1.19293</v>
      </c>
      <c r="T267">
        <f t="shared" si="50"/>
        <v>15.7501</v>
      </c>
      <c r="U267">
        <f t="shared" si="51"/>
        <v>18.807981914999999</v>
      </c>
      <c r="X267" s="9"/>
      <c r="Y267" s="22">
        <v>0.55587799999999998</v>
      </c>
      <c r="Z267" s="22">
        <v>130.678</v>
      </c>
      <c r="AA267" s="22">
        <v>-1.69342E-2</v>
      </c>
      <c r="AB267" s="22">
        <v>257</v>
      </c>
      <c r="AC267" s="22">
        <v>0.55520599999999998</v>
      </c>
      <c r="AD267">
        <f t="shared" si="52"/>
        <v>16.934200000000001</v>
      </c>
      <c r="AE267">
        <f t="shared" si="53"/>
        <v>9.4133492275999995</v>
      </c>
      <c r="AF267" s="9"/>
      <c r="AG267" s="22">
        <v>1.19415</v>
      </c>
      <c r="AH267" s="22">
        <v>215.67099999999999</v>
      </c>
      <c r="AI267" s="22">
        <v>-1.6452000000000001E-2</v>
      </c>
      <c r="AJ267" s="22">
        <v>257</v>
      </c>
      <c r="AK267" s="22">
        <v>1.19354</v>
      </c>
      <c r="AL267">
        <f t="shared" si="54"/>
        <v>16.452000000000002</v>
      </c>
      <c r="AM267">
        <f t="shared" si="55"/>
        <v>19.646155800000003</v>
      </c>
      <c r="AP267" s="9"/>
      <c r="AQ267" s="22">
        <v>0.55587799999999998</v>
      </c>
      <c r="AR267" s="22">
        <v>280.31</v>
      </c>
      <c r="AS267" s="22">
        <v>-1.69312E-2</v>
      </c>
      <c r="AT267" s="22">
        <v>257</v>
      </c>
      <c r="AU267" s="22">
        <v>0.55511500000000003</v>
      </c>
      <c r="AV267">
        <f t="shared" si="56"/>
        <v>16.9312</v>
      </c>
      <c r="AW267">
        <f t="shared" si="57"/>
        <v>9.4116815935999991</v>
      </c>
      <c r="AX267" s="9"/>
      <c r="AY267" s="22">
        <v>1.19415</v>
      </c>
      <c r="AZ267" s="22">
        <v>333.988</v>
      </c>
      <c r="BA267" s="22">
        <v>-1.6162099999999999E-2</v>
      </c>
      <c r="BB267" s="22">
        <v>257</v>
      </c>
      <c r="BC267" s="22">
        <v>1.1932400000000001</v>
      </c>
      <c r="BD267">
        <f t="shared" si="58"/>
        <v>16.162099999999999</v>
      </c>
      <c r="BE267">
        <f t="shared" si="59"/>
        <v>19.299971714999998</v>
      </c>
      <c r="BH267" s="9"/>
      <c r="BI267" s="22">
        <v>0.55587799999999998</v>
      </c>
      <c r="BJ267" s="22">
        <v>393.15800000000002</v>
      </c>
      <c r="BK267" s="22">
        <v>-1.6943400000000001E-2</v>
      </c>
      <c r="BL267" s="22">
        <v>257</v>
      </c>
      <c r="BM267" s="22">
        <v>0.55499299999999996</v>
      </c>
      <c r="BN267">
        <f t="shared" si="60"/>
        <v>16.9434</v>
      </c>
      <c r="BO267">
        <f t="shared" si="61"/>
        <v>9.4184633051999995</v>
      </c>
      <c r="BP267" s="9"/>
      <c r="BQ267" s="22">
        <v>1.19415</v>
      </c>
      <c r="BR267" s="22">
        <v>467.87599999999998</v>
      </c>
      <c r="BS267" s="22">
        <v>-1.6095000000000002E-2</v>
      </c>
      <c r="BT267" s="22">
        <v>257</v>
      </c>
      <c r="BU267" s="22">
        <v>1.19354</v>
      </c>
      <c r="BV267">
        <f t="shared" si="62"/>
        <v>16.095000000000002</v>
      </c>
      <c r="BW267">
        <f t="shared" si="63"/>
        <v>19.219844250000005</v>
      </c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91.468800000000002</v>
      </c>
      <c r="I268" s="22">
        <v>-1.67297E-2</v>
      </c>
      <c r="J268" s="22">
        <v>258</v>
      </c>
      <c r="K268" s="22">
        <v>0.54998800000000003</v>
      </c>
      <c r="L268">
        <f t="shared" ref="L268:L331" si="64">-I268/$F$2*1000</f>
        <v>16.729700000000001</v>
      </c>
      <c r="M268">
        <f t="shared" ref="M268:M331" si="65">L268*G268</f>
        <v>9.2154214074000009</v>
      </c>
      <c r="N268" s="9"/>
      <c r="O268" s="22">
        <v>1.19919</v>
      </c>
      <c r="P268" s="22">
        <v>180.70500000000001</v>
      </c>
      <c r="Q268" s="22">
        <v>-1.5722699999999999E-2</v>
      </c>
      <c r="R268" s="22">
        <v>258</v>
      </c>
      <c r="S268" s="22">
        <v>1.1984300000000001</v>
      </c>
      <c r="T268">
        <f t="shared" ref="T268:T331" si="66">-Q268/$F$2*1000</f>
        <v>15.7227</v>
      </c>
      <c r="U268">
        <f t="shared" ref="U268:U331" si="67">T268*O268</f>
        <v>18.854504613</v>
      </c>
      <c r="X268" s="9"/>
      <c r="Y268" s="22">
        <v>0.55084200000000005</v>
      </c>
      <c r="Z268" s="22">
        <v>130.77799999999999</v>
      </c>
      <c r="AA268" s="22">
        <v>-1.69342E-2</v>
      </c>
      <c r="AB268" s="22">
        <v>258</v>
      </c>
      <c r="AC268" s="22">
        <v>0.55017099999999997</v>
      </c>
      <c r="AD268">
        <f t="shared" ref="AD268:AD331" si="68">-AA268/$F$2*1000</f>
        <v>16.934200000000001</v>
      </c>
      <c r="AE268">
        <f t="shared" ref="AE268:AE331" si="69">AD268*Y268</f>
        <v>9.3280685964000014</v>
      </c>
      <c r="AF268" s="9"/>
      <c r="AG268" s="22">
        <v>1.19919</v>
      </c>
      <c r="AH268" s="22">
        <v>215.77199999999999</v>
      </c>
      <c r="AI268" s="22">
        <v>-1.64154E-2</v>
      </c>
      <c r="AJ268" s="22">
        <v>258</v>
      </c>
      <c r="AK268" s="22">
        <v>1.19781</v>
      </c>
      <c r="AL268">
        <f t="shared" ref="AL268:AL331" si="70">-AI268/$F$2*1000</f>
        <v>16.415400000000002</v>
      </c>
      <c r="AM268">
        <f t="shared" ref="AM268:AM331" si="71">AL268*AG268</f>
        <v>19.685183526000003</v>
      </c>
      <c r="AP268" s="9"/>
      <c r="AQ268" s="22">
        <v>0.55084200000000005</v>
      </c>
      <c r="AR268" s="22">
        <v>280.411</v>
      </c>
      <c r="AS268" s="22">
        <v>-1.6940299999999998E-2</v>
      </c>
      <c r="AT268" s="22">
        <v>258</v>
      </c>
      <c r="AU268" s="22">
        <v>0.55017099999999997</v>
      </c>
      <c r="AV268">
        <f t="shared" ref="AV268:AV331" si="72">-AS268/$F$2*1000</f>
        <v>16.940299999999997</v>
      </c>
      <c r="AW268">
        <f t="shared" ref="AW268:AW331" si="73">AV268*AQ268</f>
        <v>9.3314287325999992</v>
      </c>
      <c r="AX268" s="9"/>
      <c r="AY268" s="22">
        <v>1.19919</v>
      </c>
      <c r="AZ268" s="22">
        <v>334.089</v>
      </c>
      <c r="BA268" s="22">
        <v>-1.6134599999999999E-2</v>
      </c>
      <c r="BB268" s="22">
        <v>258</v>
      </c>
      <c r="BC268" s="22">
        <v>1.1981200000000001</v>
      </c>
      <c r="BD268">
        <f t="shared" ref="BD268:BD331" si="74">-BA268/$F$2*1000</f>
        <v>16.134599999999999</v>
      </c>
      <c r="BE268">
        <f t="shared" ref="BE268:BE331" si="75">BD268*AY268</f>
        <v>19.348450973999999</v>
      </c>
      <c r="BH268" s="9"/>
      <c r="BI268" s="22">
        <v>0.55084200000000005</v>
      </c>
      <c r="BJ268" s="22">
        <v>393.25900000000001</v>
      </c>
      <c r="BK268" s="22">
        <v>-1.6952499999999999E-2</v>
      </c>
      <c r="BL268" s="22">
        <v>258</v>
      </c>
      <c r="BM268" s="22">
        <v>0.54989600000000005</v>
      </c>
      <c r="BN268">
        <f t="shared" ref="BN268:BN331" si="76">-BK268/$F$2*1000</f>
        <v>16.952500000000001</v>
      </c>
      <c r="BO268">
        <f t="shared" ref="BO268:BO331" si="77">BN268*BI268</f>
        <v>9.3381490050000018</v>
      </c>
      <c r="BP268" s="9"/>
      <c r="BQ268" s="22">
        <v>1.19919</v>
      </c>
      <c r="BR268" s="22">
        <v>467.97699999999998</v>
      </c>
      <c r="BS268" s="22">
        <v>-1.6046100000000001E-2</v>
      </c>
      <c r="BT268" s="22">
        <v>258</v>
      </c>
      <c r="BU268" s="22">
        <v>1.1984300000000001</v>
      </c>
      <c r="BV268">
        <f t="shared" ref="BV268:BV331" si="78">-BS268/$F$2*1000</f>
        <v>16.046099999999999</v>
      </c>
      <c r="BW268">
        <f t="shared" ref="BW268:BW331" si="79">BV268*BQ268</f>
        <v>19.242322658999999</v>
      </c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91.569500000000005</v>
      </c>
      <c r="I269" s="22">
        <v>-1.6732799999999999E-2</v>
      </c>
      <c r="J269" s="22">
        <v>259</v>
      </c>
      <c r="K269" s="22">
        <v>0.54501299999999997</v>
      </c>
      <c r="L269">
        <f t="shared" si="64"/>
        <v>16.732799999999997</v>
      </c>
      <c r="M269">
        <f t="shared" si="65"/>
        <v>9.1328793695999995</v>
      </c>
      <c r="N269" s="9"/>
      <c r="O269" s="22">
        <v>1.2042200000000001</v>
      </c>
      <c r="P269" s="22">
        <v>180.80600000000001</v>
      </c>
      <c r="Q269" s="22">
        <v>-1.5713499999999998E-2</v>
      </c>
      <c r="R269" s="22">
        <v>259</v>
      </c>
      <c r="S269" s="22">
        <v>1.2033100000000001</v>
      </c>
      <c r="T269">
        <f t="shared" si="66"/>
        <v>15.713499999999998</v>
      </c>
      <c r="U269">
        <f t="shared" si="67"/>
        <v>18.922510969999998</v>
      </c>
      <c r="X269" s="9"/>
      <c r="Y269" s="22">
        <v>0.54580700000000004</v>
      </c>
      <c r="Z269" s="22">
        <v>130.87899999999999</v>
      </c>
      <c r="AA269" s="22">
        <v>-1.6940299999999998E-2</v>
      </c>
      <c r="AB269" s="22">
        <v>259</v>
      </c>
      <c r="AC269" s="22">
        <v>0.544983</v>
      </c>
      <c r="AD269">
        <f t="shared" si="68"/>
        <v>16.940299999999997</v>
      </c>
      <c r="AE269">
        <f t="shared" si="69"/>
        <v>9.2461343220999996</v>
      </c>
      <c r="AF269" s="9"/>
      <c r="AG269" s="22">
        <v>1.2042200000000001</v>
      </c>
      <c r="AH269" s="22">
        <v>215.87299999999999</v>
      </c>
      <c r="AI269" s="22">
        <v>-1.6418499999999999E-2</v>
      </c>
      <c r="AJ269" s="22">
        <v>259</v>
      </c>
      <c r="AK269" s="22">
        <v>1.2030000000000001</v>
      </c>
      <c r="AL269">
        <f t="shared" si="70"/>
        <v>16.418499999999998</v>
      </c>
      <c r="AM269">
        <f t="shared" si="71"/>
        <v>19.771486069999998</v>
      </c>
      <c r="AP269" s="9"/>
      <c r="AQ269" s="22">
        <v>0.54580700000000004</v>
      </c>
      <c r="AR269" s="22">
        <v>280.512</v>
      </c>
      <c r="AS269" s="22">
        <v>-1.6949499999999999E-2</v>
      </c>
      <c r="AT269" s="22">
        <v>259</v>
      </c>
      <c r="AU269" s="22">
        <v>0.54510499999999995</v>
      </c>
      <c r="AV269">
        <f t="shared" si="72"/>
        <v>16.9495</v>
      </c>
      <c r="AW269">
        <f t="shared" si="73"/>
        <v>9.2511557465000003</v>
      </c>
      <c r="AX269" s="9"/>
      <c r="AY269" s="22">
        <v>1.2042200000000001</v>
      </c>
      <c r="AZ269" s="22">
        <v>334.18900000000002</v>
      </c>
      <c r="BA269" s="22">
        <v>-1.6125500000000001E-2</v>
      </c>
      <c r="BB269" s="22">
        <v>259</v>
      </c>
      <c r="BC269" s="22">
        <v>1.2033100000000001</v>
      </c>
      <c r="BD269">
        <f t="shared" si="74"/>
        <v>16.125500000000002</v>
      </c>
      <c r="BE269">
        <f t="shared" si="75"/>
        <v>19.418649610000003</v>
      </c>
      <c r="BH269" s="9"/>
      <c r="BI269" s="22">
        <v>0.54580700000000004</v>
      </c>
      <c r="BJ269" s="22">
        <v>393.35899999999998</v>
      </c>
      <c r="BK269" s="22">
        <v>-1.6958600000000001E-2</v>
      </c>
      <c r="BL269" s="22">
        <v>259</v>
      </c>
      <c r="BM269" s="22">
        <v>0.54510499999999995</v>
      </c>
      <c r="BN269">
        <f t="shared" si="76"/>
        <v>16.958600000000001</v>
      </c>
      <c r="BO269">
        <f t="shared" si="77"/>
        <v>9.2561225902000004</v>
      </c>
      <c r="BP269" s="9"/>
      <c r="BQ269" s="22">
        <v>1.2042200000000001</v>
      </c>
      <c r="BR269" s="22">
        <v>468.07799999999997</v>
      </c>
      <c r="BS269" s="22">
        <v>-1.60736E-2</v>
      </c>
      <c r="BT269" s="22">
        <v>259</v>
      </c>
      <c r="BU269" s="22">
        <v>1.2033100000000001</v>
      </c>
      <c r="BV269">
        <f t="shared" si="78"/>
        <v>16.073599999999999</v>
      </c>
      <c r="BW269">
        <f t="shared" si="79"/>
        <v>19.356150591999999</v>
      </c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91.670199999999994</v>
      </c>
      <c r="I270" s="22">
        <v>-1.6735799999999999E-2</v>
      </c>
      <c r="J270" s="22">
        <v>260</v>
      </c>
      <c r="K270" s="22">
        <v>0.54000899999999996</v>
      </c>
      <c r="L270">
        <f t="shared" si="64"/>
        <v>16.735799999999998</v>
      </c>
      <c r="M270">
        <f t="shared" si="65"/>
        <v>9.050235301799999</v>
      </c>
      <c r="N270" s="9"/>
      <c r="O270" s="22">
        <v>1.20926</v>
      </c>
      <c r="P270" s="22">
        <v>180.90700000000001</v>
      </c>
      <c r="Q270" s="22">
        <v>-1.5670799999999999E-2</v>
      </c>
      <c r="R270" s="22">
        <v>260</v>
      </c>
      <c r="S270" s="22">
        <v>1.2078899999999999</v>
      </c>
      <c r="T270">
        <f t="shared" si="66"/>
        <v>15.670799999999998</v>
      </c>
      <c r="U270">
        <f t="shared" si="67"/>
        <v>18.950071607999998</v>
      </c>
      <c r="X270" s="9"/>
      <c r="Y270" s="22">
        <v>0.540771</v>
      </c>
      <c r="Z270" s="22">
        <v>130.97999999999999</v>
      </c>
      <c r="AA270" s="22">
        <v>-1.69464E-2</v>
      </c>
      <c r="AB270" s="22">
        <v>260</v>
      </c>
      <c r="AC270" s="22">
        <v>0.539825</v>
      </c>
      <c r="AD270">
        <f t="shared" si="68"/>
        <v>16.946400000000001</v>
      </c>
      <c r="AE270">
        <f t="shared" si="69"/>
        <v>9.1641216744000005</v>
      </c>
      <c r="AF270" s="9"/>
      <c r="AG270" s="22">
        <v>1.20926</v>
      </c>
      <c r="AH270" s="22">
        <v>215.97300000000001</v>
      </c>
      <c r="AI270" s="22">
        <v>-1.64032E-2</v>
      </c>
      <c r="AJ270" s="22">
        <v>260</v>
      </c>
      <c r="AK270" s="22">
        <v>1.2084999999999999</v>
      </c>
      <c r="AL270">
        <f t="shared" si="70"/>
        <v>16.403199999999998</v>
      </c>
      <c r="AM270">
        <f t="shared" si="71"/>
        <v>19.835733631999997</v>
      </c>
      <c r="AP270" s="9"/>
      <c r="AQ270" s="22">
        <v>0.540771</v>
      </c>
      <c r="AR270" s="22">
        <v>280.61200000000002</v>
      </c>
      <c r="AS270" s="22">
        <v>-1.6943400000000001E-2</v>
      </c>
      <c r="AT270" s="22">
        <v>260</v>
      </c>
      <c r="AU270" s="22">
        <v>0.53997799999999996</v>
      </c>
      <c r="AV270">
        <f t="shared" si="72"/>
        <v>16.9434</v>
      </c>
      <c r="AW270">
        <f t="shared" si="73"/>
        <v>9.1624993614000001</v>
      </c>
      <c r="AX270" s="9"/>
      <c r="AY270" s="22">
        <v>1.20926</v>
      </c>
      <c r="AZ270" s="22">
        <v>334.29</v>
      </c>
      <c r="BA270" s="22">
        <v>-1.6149899999999998E-2</v>
      </c>
      <c r="BB270" s="22">
        <v>260</v>
      </c>
      <c r="BC270" s="22">
        <v>1.2081900000000001</v>
      </c>
      <c r="BD270">
        <f t="shared" si="74"/>
        <v>16.149899999999999</v>
      </c>
      <c r="BE270">
        <f t="shared" si="75"/>
        <v>19.529428073999998</v>
      </c>
      <c r="BH270" s="9"/>
      <c r="BI270" s="22">
        <v>0.540771</v>
      </c>
      <c r="BJ270" s="22">
        <v>393.46</v>
      </c>
      <c r="BK270" s="22">
        <v>-1.6955600000000001E-2</v>
      </c>
      <c r="BL270" s="22">
        <v>260</v>
      </c>
      <c r="BM270" s="22">
        <v>0.54000899999999996</v>
      </c>
      <c r="BN270">
        <f t="shared" si="76"/>
        <v>16.9556</v>
      </c>
      <c r="BO270">
        <f t="shared" si="77"/>
        <v>9.169096767600001</v>
      </c>
      <c r="BP270" s="9"/>
      <c r="BQ270" s="22">
        <v>1.20926</v>
      </c>
      <c r="BR270" s="22">
        <v>468.178</v>
      </c>
      <c r="BS270" s="22">
        <v>-1.6067499999999998E-2</v>
      </c>
      <c r="BT270" s="22">
        <v>260</v>
      </c>
      <c r="BU270" s="22">
        <v>1.2084999999999999</v>
      </c>
      <c r="BV270">
        <f t="shared" si="78"/>
        <v>16.067499999999999</v>
      </c>
      <c r="BW270">
        <f t="shared" si="79"/>
        <v>19.42978505</v>
      </c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91.770899999999997</v>
      </c>
      <c r="I271" s="22">
        <v>-1.6738900000000001E-2</v>
      </c>
      <c r="J271" s="22">
        <v>261</v>
      </c>
      <c r="K271" s="22">
        <v>0.53506500000000001</v>
      </c>
      <c r="L271">
        <f t="shared" si="64"/>
        <v>16.738900000000001</v>
      </c>
      <c r="M271">
        <f t="shared" si="65"/>
        <v>8.9676313303999997</v>
      </c>
      <c r="N271" s="9"/>
      <c r="O271" s="22">
        <v>1.2142900000000001</v>
      </c>
      <c r="P271" s="22">
        <v>181.00700000000001</v>
      </c>
      <c r="Q271" s="22">
        <v>-1.5649400000000001E-2</v>
      </c>
      <c r="R271" s="22">
        <v>261</v>
      </c>
      <c r="S271" s="22">
        <v>1.2136800000000001</v>
      </c>
      <c r="T271">
        <f t="shared" si="66"/>
        <v>15.6494</v>
      </c>
      <c r="U271">
        <f t="shared" si="67"/>
        <v>19.002909926000001</v>
      </c>
      <c r="X271" s="9"/>
      <c r="Y271" s="22">
        <v>0.53573599999999999</v>
      </c>
      <c r="Z271" s="22">
        <v>131.08099999999999</v>
      </c>
      <c r="AA271" s="22">
        <v>-1.69464E-2</v>
      </c>
      <c r="AB271" s="22">
        <v>261</v>
      </c>
      <c r="AC271" s="22">
        <v>0.53503400000000001</v>
      </c>
      <c r="AD271">
        <f t="shared" si="68"/>
        <v>16.946400000000001</v>
      </c>
      <c r="AE271">
        <f t="shared" si="69"/>
        <v>9.0787965503999999</v>
      </c>
      <c r="AF271" s="9"/>
      <c r="AG271" s="22">
        <v>1.2142900000000001</v>
      </c>
      <c r="AH271" s="22">
        <v>216.07400000000001</v>
      </c>
      <c r="AI271" s="22">
        <v>-1.63727E-2</v>
      </c>
      <c r="AJ271" s="22">
        <v>261</v>
      </c>
      <c r="AK271" s="22">
        <v>1.2130700000000001</v>
      </c>
      <c r="AL271">
        <f t="shared" si="70"/>
        <v>16.372700000000002</v>
      </c>
      <c r="AM271">
        <f t="shared" si="71"/>
        <v>19.881205883000003</v>
      </c>
      <c r="AP271" s="9"/>
      <c r="AQ271" s="22">
        <v>0.53573599999999999</v>
      </c>
      <c r="AR271" s="22">
        <v>280.71300000000002</v>
      </c>
      <c r="AS271" s="22">
        <v>-1.6952499999999999E-2</v>
      </c>
      <c r="AT271" s="22">
        <v>261</v>
      </c>
      <c r="AU271" s="22">
        <v>0.53488199999999997</v>
      </c>
      <c r="AV271">
        <f t="shared" si="72"/>
        <v>16.952500000000001</v>
      </c>
      <c r="AW271">
        <f t="shared" si="73"/>
        <v>9.0820645399999993</v>
      </c>
      <c r="AX271" s="9"/>
      <c r="AY271" s="22">
        <v>1.2142900000000001</v>
      </c>
      <c r="AZ271" s="22">
        <v>334.39100000000002</v>
      </c>
      <c r="BA271" s="22">
        <v>-1.6177400000000002E-2</v>
      </c>
      <c r="BB271" s="22">
        <v>261</v>
      </c>
      <c r="BC271" s="22">
        <v>1.2136800000000001</v>
      </c>
      <c r="BD271">
        <f t="shared" si="74"/>
        <v>16.177400000000002</v>
      </c>
      <c r="BE271">
        <f t="shared" si="75"/>
        <v>19.644055046000005</v>
      </c>
      <c r="BH271" s="9"/>
      <c r="BI271" s="22">
        <v>0.53573599999999999</v>
      </c>
      <c r="BJ271" s="22">
        <v>393.56099999999998</v>
      </c>
      <c r="BK271" s="22">
        <v>-1.6958600000000001E-2</v>
      </c>
      <c r="BL271" s="22">
        <v>261</v>
      </c>
      <c r="BM271" s="22">
        <v>0.53524799999999995</v>
      </c>
      <c r="BN271">
        <f t="shared" si="76"/>
        <v>16.958600000000001</v>
      </c>
      <c r="BO271">
        <f t="shared" si="77"/>
        <v>9.0853325296000005</v>
      </c>
      <c r="BP271" s="9"/>
      <c r="BQ271" s="22">
        <v>1.2142900000000001</v>
      </c>
      <c r="BR271" s="22">
        <v>468.279</v>
      </c>
      <c r="BS271" s="22">
        <v>-1.6070600000000001E-2</v>
      </c>
      <c r="BT271" s="22">
        <v>261</v>
      </c>
      <c r="BU271" s="22">
        <v>1.2130700000000001</v>
      </c>
      <c r="BV271">
        <f t="shared" si="78"/>
        <v>16.070600000000002</v>
      </c>
      <c r="BW271">
        <f t="shared" si="79"/>
        <v>19.514368874000006</v>
      </c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91.871600000000001</v>
      </c>
      <c r="I272" s="22">
        <v>-1.6732799999999999E-2</v>
      </c>
      <c r="J272" s="22">
        <v>262</v>
      </c>
      <c r="K272" s="22">
        <v>0.52990700000000002</v>
      </c>
      <c r="L272">
        <f t="shared" si="64"/>
        <v>16.732799999999997</v>
      </c>
      <c r="M272">
        <f t="shared" si="65"/>
        <v>8.8801136927999984</v>
      </c>
      <c r="N272" s="9"/>
      <c r="O272" s="22">
        <v>1.21933</v>
      </c>
      <c r="P272" s="22">
        <v>181.108</v>
      </c>
      <c r="Q272" s="22">
        <v>-1.5634200000000001E-2</v>
      </c>
      <c r="R272" s="22">
        <v>262</v>
      </c>
      <c r="S272" s="22">
        <v>1.2185699999999999</v>
      </c>
      <c r="T272">
        <f t="shared" si="66"/>
        <v>15.634200000000002</v>
      </c>
      <c r="U272">
        <f t="shared" si="67"/>
        <v>19.063249086000003</v>
      </c>
      <c r="X272" s="9"/>
      <c r="Y272" s="22">
        <v>0.53070099999999998</v>
      </c>
      <c r="Z272" s="22">
        <v>131.18100000000001</v>
      </c>
      <c r="AA272" s="22">
        <v>-1.6943400000000001E-2</v>
      </c>
      <c r="AB272" s="22">
        <v>262</v>
      </c>
      <c r="AC272" s="22">
        <v>0.53002899999999997</v>
      </c>
      <c r="AD272">
        <f t="shared" si="68"/>
        <v>16.9434</v>
      </c>
      <c r="AE272">
        <f t="shared" si="69"/>
        <v>8.9918793233999992</v>
      </c>
      <c r="AF272" s="9"/>
      <c r="AG272" s="22">
        <v>1.21933</v>
      </c>
      <c r="AH272" s="22">
        <v>216.17500000000001</v>
      </c>
      <c r="AI272" s="22">
        <v>-1.63635E-2</v>
      </c>
      <c r="AJ272" s="22">
        <v>262</v>
      </c>
      <c r="AK272" s="22">
        <v>1.2188699999999999</v>
      </c>
      <c r="AL272">
        <f t="shared" si="70"/>
        <v>16.363499999999998</v>
      </c>
      <c r="AM272">
        <f t="shared" si="71"/>
        <v>19.952506454999998</v>
      </c>
      <c r="AP272" s="9"/>
      <c r="AQ272" s="22">
        <v>0.53070099999999998</v>
      </c>
      <c r="AR272" s="22">
        <v>280.81400000000002</v>
      </c>
      <c r="AS272" s="22">
        <v>-1.6952499999999999E-2</v>
      </c>
      <c r="AT272" s="22">
        <v>262</v>
      </c>
      <c r="AU272" s="22">
        <v>0.53002899999999997</v>
      </c>
      <c r="AV272">
        <f t="shared" si="72"/>
        <v>16.952500000000001</v>
      </c>
      <c r="AW272">
        <f t="shared" si="73"/>
        <v>8.9967087024999994</v>
      </c>
      <c r="AX272" s="9"/>
      <c r="AY272" s="22">
        <v>1.21933</v>
      </c>
      <c r="AZ272" s="22">
        <v>334.49200000000002</v>
      </c>
      <c r="BA272" s="22">
        <v>-1.6125500000000001E-2</v>
      </c>
      <c r="BB272" s="22">
        <v>262</v>
      </c>
      <c r="BC272" s="22">
        <v>1.2176499999999999</v>
      </c>
      <c r="BD272">
        <f t="shared" si="74"/>
        <v>16.125500000000002</v>
      </c>
      <c r="BE272">
        <f t="shared" si="75"/>
        <v>19.662305915000005</v>
      </c>
      <c r="BH272" s="9"/>
      <c r="BI272" s="22">
        <v>0.53070099999999998</v>
      </c>
      <c r="BJ272" s="22">
        <v>393.661</v>
      </c>
      <c r="BK272" s="22">
        <v>-1.6958600000000001E-2</v>
      </c>
      <c r="BL272" s="22">
        <v>262</v>
      </c>
      <c r="BM272" s="22">
        <v>0.52993800000000002</v>
      </c>
      <c r="BN272">
        <f t="shared" si="76"/>
        <v>16.958600000000001</v>
      </c>
      <c r="BO272">
        <f t="shared" si="77"/>
        <v>8.9999459785999996</v>
      </c>
      <c r="BP272" s="9"/>
      <c r="BQ272" s="22">
        <v>1.21933</v>
      </c>
      <c r="BR272" s="22">
        <v>468.38</v>
      </c>
      <c r="BS272" s="22">
        <v>-1.60614E-2</v>
      </c>
      <c r="BT272" s="22">
        <v>262</v>
      </c>
      <c r="BU272" s="22">
        <v>1.2182599999999999</v>
      </c>
      <c r="BV272">
        <f t="shared" si="78"/>
        <v>16.061399999999999</v>
      </c>
      <c r="BW272">
        <f t="shared" si="79"/>
        <v>19.584146862000001</v>
      </c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91.972300000000004</v>
      </c>
      <c r="I273" s="22">
        <v>-1.6732799999999999E-2</v>
      </c>
      <c r="J273" s="22">
        <v>263</v>
      </c>
      <c r="K273" s="22">
        <v>0.52493299999999998</v>
      </c>
      <c r="L273">
        <f t="shared" si="64"/>
        <v>16.732799999999997</v>
      </c>
      <c r="M273">
        <f t="shared" si="65"/>
        <v>8.7958473119999994</v>
      </c>
      <c r="N273" s="9"/>
      <c r="O273" s="22">
        <v>1.22437</v>
      </c>
      <c r="P273" s="22">
        <v>181.209</v>
      </c>
      <c r="Q273" s="22">
        <v>-1.56189E-2</v>
      </c>
      <c r="R273" s="22">
        <v>263</v>
      </c>
      <c r="S273" s="22">
        <v>1.2234499999999999</v>
      </c>
      <c r="T273">
        <f t="shared" si="66"/>
        <v>15.6189</v>
      </c>
      <c r="U273">
        <f t="shared" si="67"/>
        <v>19.123312592999998</v>
      </c>
      <c r="X273" s="9"/>
      <c r="Y273" s="22">
        <v>0.52566500000000005</v>
      </c>
      <c r="Z273" s="22">
        <v>131.28200000000001</v>
      </c>
      <c r="AA273" s="22">
        <v>-1.69464E-2</v>
      </c>
      <c r="AB273" s="22">
        <v>263</v>
      </c>
      <c r="AC273" s="22">
        <v>0.52502400000000005</v>
      </c>
      <c r="AD273">
        <f t="shared" si="68"/>
        <v>16.946400000000001</v>
      </c>
      <c r="AE273">
        <f t="shared" si="69"/>
        <v>8.9081293560000017</v>
      </c>
      <c r="AF273" s="9"/>
      <c r="AG273" s="22">
        <v>1.22437</v>
      </c>
      <c r="AH273" s="22">
        <v>216.27500000000001</v>
      </c>
      <c r="AI273" s="22">
        <v>-1.6366599999999999E-2</v>
      </c>
      <c r="AJ273" s="22">
        <v>263</v>
      </c>
      <c r="AK273" s="22">
        <v>1.2237499999999999</v>
      </c>
      <c r="AL273">
        <f t="shared" si="70"/>
        <v>16.366599999999998</v>
      </c>
      <c r="AM273">
        <f t="shared" si="71"/>
        <v>20.038774041999996</v>
      </c>
      <c r="AP273" s="9"/>
      <c r="AQ273" s="22">
        <v>0.52566500000000005</v>
      </c>
      <c r="AR273" s="22">
        <v>280.91399999999999</v>
      </c>
      <c r="AS273" s="22">
        <v>-1.6964699999999999E-2</v>
      </c>
      <c r="AT273" s="22">
        <v>263</v>
      </c>
      <c r="AU273" s="22">
        <v>0.52487200000000001</v>
      </c>
      <c r="AV273">
        <f t="shared" si="72"/>
        <v>16.964700000000001</v>
      </c>
      <c r="AW273">
        <f t="shared" si="73"/>
        <v>8.9177490255000009</v>
      </c>
      <c r="AX273" s="9"/>
      <c r="AY273" s="22">
        <v>1.22437</v>
      </c>
      <c r="AZ273" s="22">
        <v>334.59199999999998</v>
      </c>
      <c r="BA273" s="22">
        <v>-1.60889E-2</v>
      </c>
      <c r="BB273" s="22">
        <v>263</v>
      </c>
      <c r="BC273" s="22">
        <v>1.2234499999999999</v>
      </c>
      <c r="BD273">
        <f t="shared" si="74"/>
        <v>16.088899999999999</v>
      </c>
      <c r="BE273">
        <f t="shared" si="75"/>
        <v>19.698766492999997</v>
      </c>
      <c r="BH273" s="9"/>
      <c r="BI273" s="22">
        <v>0.52566500000000005</v>
      </c>
      <c r="BJ273" s="22">
        <v>393.762</v>
      </c>
      <c r="BK273" s="22">
        <v>-1.6958600000000001E-2</v>
      </c>
      <c r="BL273" s="22">
        <v>263</v>
      </c>
      <c r="BM273" s="22">
        <v>0.52511600000000003</v>
      </c>
      <c r="BN273">
        <f t="shared" si="76"/>
        <v>16.958600000000001</v>
      </c>
      <c r="BO273">
        <f t="shared" si="77"/>
        <v>8.9145424690000006</v>
      </c>
      <c r="BP273" s="9"/>
      <c r="BQ273" s="22">
        <v>1.22437</v>
      </c>
      <c r="BR273" s="22">
        <v>468.48</v>
      </c>
      <c r="BS273" s="22">
        <v>-1.6043100000000001E-2</v>
      </c>
      <c r="BT273" s="22">
        <v>263</v>
      </c>
      <c r="BU273" s="22">
        <v>1.2228399999999999</v>
      </c>
      <c r="BV273">
        <f t="shared" si="78"/>
        <v>16.043100000000003</v>
      </c>
      <c r="BW273">
        <f t="shared" si="79"/>
        <v>19.642690347000002</v>
      </c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92.072999999999993</v>
      </c>
      <c r="I274" s="22">
        <v>-1.67297E-2</v>
      </c>
      <c r="J274" s="22">
        <v>264</v>
      </c>
      <c r="K274" s="22">
        <v>0.51998900000000003</v>
      </c>
      <c r="L274">
        <f t="shared" si="64"/>
        <v>16.729700000000001</v>
      </c>
      <c r="M274">
        <f t="shared" si="65"/>
        <v>8.7099837110000013</v>
      </c>
      <c r="N274" s="9"/>
      <c r="O274" s="22">
        <v>1.2294</v>
      </c>
      <c r="P274" s="22">
        <v>181.309</v>
      </c>
      <c r="Q274" s="22">
        <v>-1.5628099999999999E-2</v>
      </c>
      <c r="R274" s="22">
        <v>264</v>
      </c>
      <c r="S274" s="22">
        <v>1.2283299999999999</v>
      </c>
      <c r="T274">
        <f t="shared" si="66"/>
        <v>15.628099999999998</v>
      </c>
      <c r="U274">
        <f t="shared" si="67"/>
        <v>19.213186139999998</v>
      </c>
      <c r="X274" s="9"/>
      <c r="Y274" s="22">
        <v>0.52063000000000004</v>
      </c>
      <c r="Z274" s="22">
        <v>131.38300000000001</v>
      </c>
      <c r="AA274" s="22">
        <v>-1.69342E-2</v>
      </c>
      <c r="AB274" s="22">
        <v>264</v>
      </c>
      <c r="AC274" s="22">
        <v>0.51983599999999996</v>
      </c>
      <c r="AD274">
        <f t="shared" si="68"/>
        <v>16.934200000000001</v>
      </c>
      <c r="AE274">
        <f t="shared" si="69"/>
        <v>8.8164525460000007</v>
      </c>
      <c r="AF274" s="9"/>
      <c r="AG274" s="22">
        <v>1.2294</v>
      </c>
      <c r="AH274" s="22">
        <v>216.376</v>
      </c>
      <c r="AI274" s="22">
        <v>-1.6311599999999999E-2</v>
      </c>
      <c r="AJ274" s="22">
        <v>264</v>
      </c>
      <c r="AK274" s="22">
        <v>1.22864</v>
      </c>
      <c r="AL274">
        <f t="shared" si="70"/>
        <v>16.311599999999999</v>
      </c>
      <c r="AM274">
        <f t="shared" si="71"/>
        <v>20.053481039999998</v>
      </c>
      <c r="AP274" s="9"/>
      <c r="AQ274" s="22">
        <v>0.52063000000000004</v>
      </c>
      <c r="AR274" s="22">
        <v>281.01499999999999</v>
      </c>
      <c r="AS274" s="22">
        <v>-1.6970800000000001E-2</v>
      </c>
      <c r="AT274" s="22">
        <v>264</v>
      </c>
      <c r="AU274" s="22">
        <v>0.51998900000000003</v>
      </c>
      <c r="AV274">
        <f t="shared" si="72"/>
        <v>16.970800000000001</v>
      </c>
      <c r="AW274">
        <f t="shared" si="73"/>
        <v>8.8355076040000018</v>
      </c>
      <c r="AX274" s="9"/>
      <c r="AY274" s="22">
        <v>1.2294</v>
      </c>
      <c r="AZ274" s="22">
        <v>334.69299999999998</v>
      </c>
      <c r="BA274" s="22">
        <v>-1.6082800000000001E-2</v>
      </c>
      <c r="BB274" s="22">
        <v>264</v>
      </c>
      <c r="BC274" s="22">
        <v>1.2295499999999999</v>
      </c>
      <c r="BD274">
        <f t="shared" si="74"/>
        <v>16.082800000000002</v>
      </c>
      <c r="BE274">
        <f t="shared" si="75"/>
        <v>19.772194320000004</v>
      </c>
      <c r="BH274" s="9"/>
      <c r="BI274" s="22">
        <v>0.52063000000000004</v>
      </c>
      <c r="BJ274" s="22">
        <v>393.863</v>
      </c>
      <c r="BK274" s="22">
        <v>-1.6964699999999999E-2</v>
      </c>
      <c r="BL274" s="22">
        <v>264</v>
      </c>
      <c r="BM274" s="22">
        <v>0.51989700000000005</v>
      </c>
      <c r="BN274">
        <f t="shared" si="76"/>
        <v>16.964700000000001</v>
      </c>
      <c r="BO274">
        <f t="shared" si="77"/>
        <v>8.8323317610000007</v>
      </c>
      <c r="BP274" s="9"/>
      <c r="BQ274" s="22">
        <v>1.2294</v>
      </c>
      <c r="BR274" s="22">
        <v>468.58100000000002</v>
      </c>
      <c r="BS274" s="22">
        <v>-1.6003400000000001E-2</v>
      </c>
      <c r="BT274" s="22">
        <v>264</v>
      </c>
      <c r="BU274" s="22">
        <v>1.22864</v>
      </c>
      <c r="BV274">
        <f t="shared" si="78"/>
        <v>16.003399999999999</v>
      </c>
      <c r="BW274">
        <f t="shared" si="79"/>
        <v>19.674579959999999</v>
      </c>
    </row>
    <row r="275" spans="6:101">
      <c r="F275" s="9"/>
      <c r="G275" s="22">
        <v>0.515594</v>
      </c>
      <c r="H275" s="22">
        <v>92.173699999999997</v>
      </c>
      <c r="I275" s="22">
        <v>-1.6744999999999999E-2</v>
      </c>
      <c r="J275" s="22">
        <v>265</v>
      </c>
      <c r="K275" s="22">
        <v>0.51489300000000005</v>
      </c>
      <c r="L275">
        <f t="shared" si="64"/>
        <v>16.745000000000001</v>
      </c>
      <c r="M275">
        <f t="shared" si="65"/>
        <v>8.633621530000001</v>
      </c>
      <c r="N275" s="9"/>
      <c r="O275" s="22">
        <v>1.23444</v>
      </c>
      <c r="P275" s="22">
        <v>181.41</v>
      </c>
      <c r="Q275" s="22">
        <v>-1.5600599999999999E-2</v>
      </c>
      <c r="R275" s="22">
        <v>265</v>
      </c>
      <c r="S275" s="22">
        <v>1.2335199999999999</v>
      </c>
      <c r="T275">
        <f t="shared" si="66"/>
        <v>15.6006</v>
      </c>
      <c r="U275">
        <f t="shared" si="67"/>
        <v>19.258004664000001</v>
      </c>
      <c r="X275" s="9"/>
      <c r="Y275" s="22">
        <v>0.515594</v>
      </c>
      <c r="Z275" s="22">
        <v>131.483</v>
      </c>
      <c r="AA275" s="22">
        <v>-1.6943400000000001E-2</v>
      </c>
      <c r="AB275" s="22">
        <v>265</v>
      </c>
      <c r="AC275" s="22">
        <v>0.51483199999999996</v>
      </c>
      <c r="AD275">
        <f t="shared" si="68"/>
        <v>16.9434</v>
      </c>
      <c r="AE275">
        <f t="shared" si="69"/>
        <v>8.7359153795999998</v>
      </c>
      <c r="AF275" s="9"/>
      <c r="AG275" s="22">
        <v>1.23444</v>
      </c>
      <c r="AH275" s="22">
        <v>216.477</v>
      </c>
      <c r="AI275" s="22">
        <v>-1.6305500000000001E-2</v>
      </c>
      <c r="AJ275" s="22">
        <v>265</v>
      </c>
      <c r="AK275" s="22">
        <v>1.2335199999999999</v>
      </c>
      <c r="AL275">
        <f t="shared" si="70"/>
        <v>16.305500000000002</v>
      </c>
      <c r="AM275">
        <f t="shared" si="71"/>
        <v>20.128161420000001</v>
      </c>
      <c r="AP275" s="9"/>
      <c r="AQ275" s="22">
        <v>0.515594</v>
      </c>
      <c r="AR275" s="22">
        <v>281.11599999999999</v>
      </c>
      <c r="AS275" s="22">
        <v>-1.6964699999999999E-2</v>
      </c>
      <c r="AT275" s="22">
        <v>265</v>
      </c>
      <c r="AU275" s="22">
        <v>0.51492300000000002</v>
      </c>
      <c r="AV275">
        <f t="shared" si="72"/>
        <v>16.964700000000001</v>
      </c>
      <c r="AW275">
        <f t="shared" si="73"/>
        <v>8.7468975318000002</v>
      </c>
      <c r="AX275" s="9"/>
      <c r="AY275" s="22">
        <v>1.23444</v>
      </c>
      <c r="AZ275" s="22">
        <v>334.79399999999998</v>
      </c>
      <c r="BA275" s="22">
        <v>-1.6015600000000001E-2</v>
      </c>
      <c r="BB275" s="22">
        <v>265</v>
      </c>
      <c r="BC275" s="22">
        <v>1.23383</v>
      </c>
      <c r="BD275">
        <f t="shared" si="74"/>
        <v>16.015600000000003</v>
      </c>
      <c r="BE275">
        <f t="shared" si="75"/>
        <v>19.770297264000003</v>
      </c>
      <c r="BH275" s="9"/>
      <c r="BI275" s="22">
        <v>0.515594</v>
      </c>
      <c r="BJ275" s="22">
        <v>393.964</v>
      </c>
      <c r="BK275" s="22">
        <v>-1.6970800000000001E-2</v>
      </c>
      <c r="BL275" s="22">
        <v>265</v>
      </c>
      <c r="BM275" s="22">
        <v>0.51477099999999998</v>
      </c>
      <c r="BN275">
        <f t="shared" si="76"/>
        <v>16.970800000000001</v>
      </c>
      <c r="BO275">
        <f t="shared" si="77"/>
        <v>8.7500426551999997</v>
      </c>
      <c r="BP275" s="9"/>
      <c r="BQ275" s="22">
        <v>1.23444</v>
      </c>
      <c r="BR275" s="22">
        <v>468.68200000000002</v>
      </c>
      <c r="BS275" s="22">
        <v>-1.5963700000000001E-2</v>
      </c>
      <c r="BT275" s="22">
        <v>265</v>
      </c>
      <c r="BU275" s="22">
        <v>1.2335199999999999</v>
      </c>
      <c r="BV275">
        <f t="shared" si="78"/>
        <v>15.963700000000001</v>
      </c>
      <c r="BW275">
        <f t="shared" si="79"/>
        <v>19.706229828000001</v>
      </c>
    </row>
    <row r="276" spans="6:101">
      <c r="F276" s="9"/>
      <c r="G276" s="22">
        <v>0.51055899999999999</v>
      </c>
      <c r="H276" s="22">
        <v>92.2744</v>
      </c>
      <c r="I276" s="22">
        <v>-1.6741900000000001E-2</v>
      </c>
      <c r="J276" s="22">
        <v>266</v>
      </c>
      <c r="K276" s="22">
        <v>0.50979600000000003</v>
      </c>
      <c r="L276">
        <f t="shared" si="64"/>
        <v>16.741900000000001</v>
      </c>
      <c r="M276">
        <f t="shared" si="65"/>
        <v>8.5477277221000012</v>
      </c>
      <c r="N276" s="9"/>
      <c r="O276" s="22">
        <v>1.2394700000000001</v>
      </c>
      <c r="P276" s="22">
        <v>181.511</v>
      </c>
      <c r="Q276" s="22">
        <v>-1.55701E-2</v>
      </c>
      <c r="R276" s="22">
        <v>266</v>
      </c>
      <c r="S276" s="22">
        <v>1.23871</v>
      </c>
      <c r="T276">
        <f t="shared" si="66"/>
        <v>15.5701</v>
      </c>
      <c r="U276">
        <f t="shared" si="67"/>
        <v>19.298671847000001</v>
      </c>
      <c r="X276" s="9"/>
      <c r="Y276" s="22">
        <v>0.51055899999999999</v>
      </c>
      <c r="Z276" s="22">
        <v>131.584</v>
      </c>
      <c r="AA276" s="22">
        <v>-1.6952499999999999E-2</v>
      </c>
      <c r="AB276" s="22">
        <v>266</v>
      </c>
      <c r="AC276" s="22">
        <v>0.50979600000000003</v>
      </c>
      <c r="AD276">
        <f t="shared" si="68"/>
        <v>16.952500000000001</v>
      </c>
      <c r="AE276">
        <f t="shared" si="69"/>
        <v>8.6552514474999995</v>
      </c>
      <c r="AF276" s="9"/>
      <c r="AG276" s="22">
        <v>1.2394700000000001</v>
      </c>
      <c r="AH276" s="22">
        <v>216.578</v>
      </c>
      <c r="AI276" s="22">
        <v>-1.62811E-2</v>
      </c>
      <c r="AJ276" s="22">
        <v>266</v>
      </c>
      <c r="AK276" s="22">
        <v>1.2390099999999999</v>
      </c>
      <c r="AL276">
        <f t="shared" si="70"/>
        <v>16.281099999999999</v>
      </c>
      <c r="AM276">
        <f t="shared" si="71"/>
        <v>20.179935016999998</v>
      </c>
      <c r="AP276" s="9"/>
      <c r="AQ276" s="22">
        <v>0.51055899999999999</v>
      </c>
      <c r="AR276" s="22">
        <v>281.21699999999998</v>
      </c>
      <c r="AS276" s="22">
        <v>-1.6964699999999999E-2</v>
      </c>
      <c r="AT276" s="22">
        <v>266</v>
      </c>
      <c r="AU276" s="22">
        <v>0.50982700000000003</v>
      </c>
      <c r="AV276">
        <f t="shared" si="72"/>
        <v>16.964700000000001</v>
      </c>
      <c r="AW276">
        <f t="shared" si="73"/>
        <v>8.6614802673</v>
      </c>
      <c r="AX276" s="9"/>
      <c r="AY276" s="22">
        <v>1.2394700000000001</v>
      </c>
      <c r="AZ276" s="22">
        <v>334.89400000000001</v>
      </c>
      <c r="BA276" s="22">
        <v>-1.5954599999999999E-2</v>
      </c>
      <c r="BB276" s="22">
        <v>266</v>
      </c>
      <c r="BC276" s="22">
        <v>1.2381</v>
      </c>
      <c r="BD276">
        <f t="shared" si="74"/>
        <v>15.954599999999999</v>
      </c>
      <c r="BE276">
        <f t="shared" si="75"/>
        <v>19.775248061999999</v>
      </c>
      <c r="BH276" s="9"/>
      <c r="BI276" s="22">
        <v>0.51055899999999999</v>
      </c>
      <c r="BJ276" s="22">
        <v>394.06400000000002</v>
      </c>
      <c r="BK276" s="22">
        <v>-1.6967800000000002E-2</v>
      </c>
      <c r="BL276" s="22">
        <v>266</v>
      </c>
      <c r="BM276" s="22">
        <v>0.50982700000000003</v>
      </c>
      <c r="BN276">
        <f t="shared" si="76"/>
        <v>16.9678</v>
      </c>
      <c r="BO276">
        <f t="shared" si="77"/>
        <v>8.6630630001999993</v>
      </c>
      <c r="BP276" s="9"/>
      <c r="BQ276" s="22">
        <v>1.2394700000000001</v>
      </c>
      <c r="BR276" s="22">
        <v>468.78300000000002</v>
      </c>
      <c r="BS276" s="22">
        <v>-1.5869100000000001E-2</v>
      </c>
      <c r="BT276" s="22">
        <v>266</v>
      </c>
      <c r="BU276" s="22">
        <v>1.2377899999999999</v>
      </c>
      <c r="BV276">
        <f t="shared" si="78"/>
        <v>15.869100000000001</v>
      </c>
      <c r="BW276">
        <f t="shared" si="79"/>
        <v>19.669273377000003</v>
      </c>
    </row>
    <row r="277" spans="6:101">
      <c r="F277" s="9"/>
      <c r="G277" s="22">
        <v>0.50552399999999997</v>
      </c>
      <c r="H277" s="22">
        <v>92.375100000000003</v>
      </c>
      <c r="I277" s="22">
        <v>-1.6738900000000001E-2</v>
      </c>
      <c r="J277" s="22">
        <v>267</v>
      </c>
      <c r="K277" s="22">
        <v>0.50476100000000002</v>
      </c>
      <c r="L277">
        <f t="shared" si="64"/>
        <v>16.738900000000001</v>
      </c>
      <c r="M277">
        <f t="shared" si="65"/>
        <v>8.4619156836000009</v>
      </c>
      <c r="N277" s="9"/>
      <c r="O277" s="22">
        <v>1.24451</v>
      </c>
      <c r="P277" s="22">
        <v>181.61199999999999</v>
      </c>
      <c r="Q277" s="22">
        <v>-1.55579E-2</v>
      </c>
      <c r="R277" s="22">
        <v>267</v>
      </c>
      <c r="S277" s="22">
        <v>1.24329</v>
      </c>
      <c r="T277">
        <f t="shared" si="66"/>
        <v>15.5579</v>
      </c>
      <c r="U277">
        <f t="shared" si="67"/>
        <v>19.361962129000002</v>
      </c>
      <c r="X277" s="9"/>
      <c r="Y277" s="22">
        <v>0.50552399999999997</v>
      </c>
      <c r="Z277" s="22">
        <v>131.685</v>
      </c>
      <c r="AA277" s="22">
        <v>-1.6952499999999999E-2</v>
      </c>
      <c r="AB277" s="22">
        <v>267</v>
      </c>
      <c r="AC277" s="22">
        <v>0.50491299999999995</v>
      </c>
      <c r="AD277">
        <f t="shared" si="68"/>
        <v>16.952500000000001</v>
      </c>
      <c r="AE277">
        <f t="shared" si="69"/>
        <v>8.5698956099999997</v>
      </c>
      <c r="AF277" s="9"/>
      <c r="AG277" s="22">
        <v>1.24451</v>
      </c>
      <c r="AH277" s="22">
        <v>216.678</v>
      </c>
      <c r="AI277" s="22">
        <v>-1.6241499999999999E-2</v>
      </c>
      <c r="AJ277" s="22">
        <v>267</v>
      </c>
      <c r="AK277" s="22">
        <v>1.24359</v>
      </c>
      <c r="AL277">
        <f t="shared" si="70"/>
        <v>16.241499999999998</v>
      </c>
      <c r="AM277">
        <f t="shared" si="71"/>
        <v>20.212709165</v>
      </c>
      <c r="AP277" s="9"/>
      <c r="AQ277" s="22">
        <v>0.50552399999999997</v>
      </c>
      <c r="AR277" s="22">
        <v>281.31700000000001</v>
      </c>
      <c r="AS277" s="22">
        <v>-1.69769E-2</v>
      </c>
      <c r="AT277" s="22">
        <v>267</v>
      </c>
      <c r="AU277" s="22">
        <v>0.50482199999999999</v>
      </c>
      <c r="AV277">
        <f t="shared" si="72"/>
        <v>16.976900000000001</v>
      </c>
      <c r="AW277">
        <f t="shared" si="73"/>
        <v>8.5822303955999999</v>
      </c>
      <c r="AX277" s="9"/>
      <c r="AY277" s="22">
        <v>1.24451</v>
      </c>
      <c r="AZ277" s="22">
        <v>334.995</v>
      </c>
      <c r="BA277" s="22">
        <v>-1.6027799999999998E-2</v>
      </c>
      <c r="BB277" s="22">
        <v>267</v>
      </c>
      <c r="BC277" s="22">
        <v>1.2439</v>
      </c>
      <c r="BD277">
        <f t="shared" si="74"/>
        <v>16.027799999999999</v>
      </c>
      <c r="BE277">
        <f t="shared" si="75"/>
        <v>19.946757377999997</v>
      </c>
      <c r="BH277" s="9"/>
      <c r="BI277" s="22">
        <v>0.50552399999999997</v>
      </c>
      <c r="BJ277" s="22">
        <v>394.16500000000002</v>
      </c>
      <c r="BK277" s="22">
        <v>-1.69739E-2</v>
      </c>
      <c r="BL277" s="22">
        <v>267</v>
      </c>
      <c r="BM277" s="22">
        <v>0.50476100000000002</v>
      </c>
      <c r="BN277">
        <f t="shared" si="76"/>
        <v>16.9739</v>
      </c>
      <c r="BO277">
        <f t="shared" si="77"/>
        <v>8.5807138236</v>
      </c>
      <c r="BP277" s="9"/>
      <c r="BQ277" s="22">
        <v>1.24451</v>
      </c>
      <c r="BR277" s="22">
        <v>468.88299999999998</v>
      </c>
      <c r="BS277" s="22">
        <v>-1.5890499999999998E-2</v>
      </c>
      <c r="BT277" s="22">
        <v>267</v>
      </c>
      <c r="BU277" s="22">
        <v>1.2439</v>
      </c>
      <c r="BV277">
        <f t="shared" si="78"/>
        <v>15.890499999999998</v>
      </c>
      <c r="BW277">
        <f t="shared" si="79"/>
        <v>19.775886154999998</v>
      </c>
    </row>
    <row r="278" spans="6:101">
      <c r="F278" s="9"/>
      <c r="G278" s="22">
        <v>0.50048800000000004</v>
      </c>
      <c r="H278" s="22">
        <v>92.475800000000007</v>
      </c>
      <c r="I278" s="22">
        <v>-1.6741900000000001E-2</v>
      </c>
      <c r="J278" s="22">
        <v>268</v>
      </c>
      <c r="K278" s="22">
        <v>0.49984699999999999</v>
      </c>
      <c r="L278">
        <f t="shared" si="64"/>
        <v>16.741900000000001</v>
      </c>
      <c r="M278">
        <f t="shared" si="65"/>
        <v>8.3791200472000007</v>
      </c>
      <c r="N278" s="9"/>
      <c r="O278" s="22">
        <v>1.2495400000000001</v>
      </c>
      <c r="P278" s="22">
        <v>181.71199999999999</v>
      </c>
      <c r="Q278" s="22">
        <v>-1.5509E-2</v>
      </c>
      <c r="R278" s="22">
        <v>268</v>
      </c>
      <c r="S278" s="22">
        <v>1.24847</v>
      </c>
      <c r="T278">
        <f t="shared" si="66"/>
        <v>15.509</v>
      </c>
      <c r="U278">
        <f t="shared" si="67"/>
        <v>19.379115860000002</v>
      </c>
      <c r="X278" s="9"/>
      <c r="Y278" s="22">
        <v>0.50048800000000004</v>
      </c>
      <c r="Z278" s="22">
        <v>131.786</v>
      </c>
      <c r="AA278" s="22">
        <v>-1.6958600000000001E-2</v>
      </c>
      <c r="AB278" s="22">
        <v>268</v>
      </c>
      <c r="AC278" s="22">
        <v>0.49975599999999998</v>
      </c>
      <c r="AD278">
        <f t="shared" si="68"/>
        <v>16.958600000000001</v>
      </c>
      <c r="AE278">
        <f t="shared" si="69"/>
        <v>8.4875757968000016</v>
      </c>
      <c r="AF278" s="9"/>
      <c r="AG278" s="22">
        <v>1.2495400000000001</v>
      </c>
      <c r="AH278" s="22">
        <v>216.779</v>
      </c>
      <c r="AI278" s="22">
        <v>-1.62506E-2</v>
      </c>
      <c r="AJ278" s="22">
        <v>268</v>
      </c>
      <c r="AK278" s="22">
        <v>1.24908</v>
      </c>
      <c r="AL278">
        <f t="shared" si="70"/>
        <v>16.250600000000002</v>
      </c>
      <c r="AM278">
        <f t="shared" si="71"/>
        <v>20.305774724000003</v>
      </c>
      <c r="AP278" s="9"/>
      <c r="AQ278" s="22">
        <v>0.50048800000000004</v>
      </c>
      <c r="AR278" s="22">
        <v>281.41800000000001</v>
      </c>
      <c r="AS278" s="22">
        <v>-1.69617E-2</v>
      </c>
      <c r="AT278" s="22">
        <v>268</v>
      </c>
      <c r="AU278" s="22">
        <v>0.49972499999999997</v>
      </c>
      <c r="AV278">
        <f t="shared" si="72"/>
        <v>16.9617</v>
      </c>
      <c r="AW278">
        <f t="shared" si="73"/>
        <v>8.4891273096000006</v>
      </c>
      <c r="AX278" s="9"/>
      <c r="AY278" s="22">
        <v>1.2495400000000001</v>
      </c>
      <c r="AZ278" s="22">
        <v>335.096</v>
      </c>
      <c r="BA278" s="22">
        <v>-1.5905800000000001E-2</v>
      </c>
      <c r="BB278" s="22">
        <v>268</v>
      </c>
      <c r="BC278" s="22">
        <v>1.24847</v>
      </c>
      <c r="BD278">
        <f t="shared" si="74"/>
        <v>15.905800000000001</v>
      </c>
      <c r="BE278">
        <f t="shared" si="75"/>
        <v>19.874933332000001</v>
      </c>
      <c r="BH278" s="9"/>
      <c r="BI278" s="22">
        <v>0.50048800000000004</v>
      </c>
      <c r="BJ278" s="22">
        <v>394.26600000000002</v>
      </c>
      <c r="BK278" s="22">
        <v>-1.6967800000000002E-2</v>
      </c>
      <c r="BL278" s="22">
        <v>268</v>
      </c>
      <c r="BM278" s="22">
        <v>0.49963400000000002</v>
      </c>
      <c r="BN278">
        <f t="shared" si="76"/>
        <v>16.9678</v>
      </c>
      <c r="BO278">
        <f t="shared" si="77"/>
        <v>8.4921802864000018</v>
      </c>
      <c r="BP278" s="9"/>
      <c r="BQ278" s="22">
        <v>1.2495400000000001</v>
      </c>
      <c r="BR278" s="22">
        <v>468.98399999999998</v>
      </c>
      <c r="BS278" s="22">
        <v>-1.58417E-2</v>
      </c>
      <c r="BT278" s="22">
        <v>268</v>
      </c>
      <c r="BU278" s="22">
        <v>1.24847</v>
      </c>
      <c r="BV278">
        <f t="shared" si="78"/>
        <v>15.841699999999999</v>
      </c>
      <c r="BW278">
        <f t="shared" si="79"/>
        <v>19.794837818000001</v>
      </c>
    </row>
    <row r="279" spans="6:101">
      <c r="F279" s="9"/>
      <c r="G279" s="22">
        <v>0.49545299999999998</v>
      </c>
      <c r="H279" s="22">
        <v>92.576499999999996</v>
      </c>
      <c r="I279" s="22">
        <v>-1.6744999999999999E-2</v>
      </c>
      <c r="J279" s="22">
        <v>269</v>
      </c>
      <c r="K279" s="22">
        <v>0.49469000000000002</v>
      </c>
      <c r="L279">
        <f t="shared" si="64"/>
        <v>16.745000000000001</v>
      </c>
      <c r="M279">
        <f t="shared" si="65"/>
        <v>8.2963604849999992</v>
      </c>
      <c r="N279" s="9"/>
      <c r="O279" s="22">
        <v>1.25458</v>
      </c>
      <c r="P279" s="22">
        <v>181.81299999999999</v>
      </c>
      <c r="Q279" s="22">
        <v>-1.54907E-2</v>
      </c>
      <c r="R279" s="22">
        <v>269</v>
      </c>
      <c r="S279" s="22">
        <v>1.25397</v>
      </c>
      <c r="T279">
        <f t="shared" si="66"/>
        <v>15.4907</v>
      </c>
      <c r="U279">
        <f t="shared" si="67"/>
        <v>19.434322406</v>
      </c>
      <c r="X279" s="9"/>
      <c r="Y279" s="22">
        <v>0.49545299999999998</v>
      </c>
      <c r="Z279" s="22">
        <v>131.886</v>
      </c>
      <c r="AA279" s="22">
        <v>-1.6955600000000001E-2</v>
      </c>
      <c r="AB279" s="22">
        <v>269</v>
      </c>
      <c r="AC279" s="22">
        <v>0.49447600000000003</v>
      </c>
      <c r="AD279">
        <f t="shared" si="68"/>
        <v>16.9556</v>
      </c>
      <c r="AE279">
        <f t="shared" si="69"/>
        <v>8.4007028867999995</v>
      </c>
      <c r="AF279" s="9"/>
      <c r="AG279" s="22">
        <v>1.25458</v>
      </c>
      <c r="AH279" s="22">
        <v>216.88</v>
      </c>
      <c r="AI279" s="22">
        <v>-1.62811E-2</v>
      </c>
      <c r="AJ279" s="22">
        <v>269</v>
      </c>
      <c r="AK279" s="22">
        <v>1.25427</v>
      </c>
      <c r="AL279">
        <f t="shared" si="70"/>
        <v>16.281099999999999</v>
      </c>
      <c r="AM279">
        <f t="shared" si="71"/>
        <v>20.425942438</v>
      </c>
      <c r="AP279" s="9"/>
      <c r="AQ279" s="22">
        <v>0.49545299999999998</v>
      </c>
      <c r="AR279" s="22">
        <v>281.51900000000001</v>
      </c>
      <c r="AS279" s="22">
        <v>-1.6958600000000001E-2</v>
      </c>
      <c r="AT279" s="22">
        <v>269</v>
      </c>
      <c r="AU279" s="22">
        <v>0.494537</v>
      </c>
      <c r="AV279">
        <f t="shared" si="72"/>
        <v>16.958600000000001</v>
      </c>
      <c r="AW279">
        <f t="shared" si="73"/>
        <v>8.4021892458000007</v>
      </c>
      <c r="AX279" s="9"/>
      <c r="AY279" s="22">
        <v>1.25458</v>
      </c>
      <c r="AZ279" s="22">
        <v>335.197</v>
      </c>
      <c r="BA279" s="22">
        <v>-1.5850800000000002E-2</v>
      </c>
      <c r="BB279" s="22">
        <v>269</v>
      </c>
      <c r="BC279" s="22">
        <v>1.25366</v>
      </c>
      <c r="BD279">
        <f t="shared" si="74"/>
        <v>15.850800000000001</v>
      </c>
      <c r="BE279">
        <f t="shared" si="75"/>
        <v>19.886096664000004</v>
      </c>
      <c r="BH279" s="9"/>
      <c r="BI279" s="22">
        <v>0.49545299999999998</v>
      </c>
      <c r="BJ279" s="22">
        <v>394.36599999999999</v>
      </c>
      <c r="BK279" s="22">
        <v>-1.6967800000000002E-2</v>
      </c>
      <c r="BL279" s="22">
        <v>269</v>
      </c>
      <c r="BM279" s="22">
        <v>0.49490400000000001</v>
      </c>
      <c r="BN279">
        <f t="shared" si="76"/>
        <v>16.9678</v>
      </c>
      <c r="BO279">
        <f t="shared" si="77"/>
        <v>8.4067474133999998</v>
      </c>
      <c r="BP279" s="9"/>
      <c r="BQ279" s="22">
        <v>1.25458</v>
      </c>
      <c r="BR279" s="22">
        <v>469.08499999999998</v>
      </c>
      <c r="BS279" s="22">
        <v>-1.5783700000000001E-2</v>
      </c>
      <c r="BT279" s="22">
        <v>269</v>
      </c>
      <c r="BU279" s="22">
        <v>1.25397</v>
      </c>
      <c r="BV279">
        <f t="shared" si="78"/>
        <v>15.783700000000001</v>
      </c>
      <c r="BW279">
        <f t="shared" si="79"/>
        <v>19.801914346000004</v>
      </c>
    </row>
    <row r="280" spans="6:101">
      <c r="F280" s="9"/>
      <c r="G280" s="22">
        <v>0.49041699999999999</v>
      </c>
      <c r="H280" s="22">
        <v>92.677300000000002</v>
      </c>
      <c r="I280" s="22">
        <v>-1.67542E-2</v>
      </c>
      <c r="J280" s="22">
        <v>270</v>
      </c>
      <c r="K280" s="22">
        <v>0.48965500000000001</v>
      </c>
      <c r="L280">
        <f t="shared" si="64"/>
        <v>16.754200000000001</v>
      </c>
      <c r="M280">
        <f t="shared" si="65"/>
        <v>8.2165445013999996</v>
      </c>
      <c r="N280" s="9"/>
      <c r="O280" s="22">
        <v>1.2596099999999999</v>
      </c>
      <c r="P280" s="22">
        <v>181.91399999999999</v>
      </c>
      <c r="Q280" s="22">
        <v>-1.54816E-2</v>
      </c>
      <c r="R280" s="22">
        <v>270</v>
      </c>
      <c r="S280" s="22">
        <v>1.25885</v>
      </c>
      <c r="T280">
        <f t="shared" si="66"/>
        <v>15.4816</v>
      </c>
      <c r="U280">
        <f t="shared" si="67"/>
        <v>19.500778175999997</v>
      </c>
      <c r="X280" s="9"/>
      <c r="Y280" s="22">
        <v>0.49041699999999999</v>
      </c>
      <c r="Z280" s="22">
        <v>131.98699999999999</v>
      </c>
      <c r="AA280" s="22">
        <v>-1.6952499999999999E-2</v>
      </c>
      <c r="AB280" s="22">
        <v>270</v>
      </c>
      <c r="AC280" s="22">
        <v>0.48974600000000001</v>
      </c>
      <c r="AD280">
        <f t="shared" si="68"/>
        <v>16.952500000000001</v>
      </c>
      <c r="AE280">
        <f t="shared" si="69"/>
        <v>8.3137941924999996</v>
      </c>
      <c r="AF280" s="9"/>
      <c r="AG280" s="22">
        <v>1.2596099999999999</v>
      </c>
      <c r="AH280" s="22">
        <v>216.98</v>
      </c>
      <c r="AI280" s="22">
        <v>-1.6259800000000001E-2</v>
      </c>
      <c r="AJ280" s="22">
        <v>270</v>
      </c>
      <c r="AK280" s="22">
        <v>1.2591600000000001</v>
      </c>
      <c r="AL280">
        <f t="shared" si="70"/>
        <v>16.259800000000002</v>
      </c>
      <c r="AM280">
        <f t="shared" si="71"/>
        <v>20.481006678</v>
      </c>
      <c r="AP280" s="9"/>
      <c r="AQ280" s="22">
        <v>0.49041699999999999</v>
      </c>
      <c r="AR280" s="22">
        <v>281.61900000000003</v>
      </c>
      <c r="AS280" s="22">
        <v>-1.69617E-2</v>
      </c>
      <c r="AT280" s="22">
        <v>270</v>
      </c>
      <c r="AU280" s="22">
        <v>0.48971599999999998</v>
      </c>
      <c r="AV280">
        <f t="shared" si="72"/>
        <v>16.9617</v>
      </c>
      <c r="AW280">
        <f t="shared" si="73"/>
        <v>8.3183060289000004</v>
      </c>
      <c r="AX280" s="9"/>
      <c r="AY280" s="22">
        <v>1.2596099999999999</v>
      </c>
      <c r="AZ280" s="22">
        <v>335.29700000000003</v>
      </c>
      <c r="BA280" s="22">
        <v>-1.58447E-2</v>
      </c>
      <c r="BB280" s="22">
        <v>270</v>
      </c>
      <c r="BC280" s="22">
        <v>1.25854</v>
      </c>
      <c r="BD280">
        <f t="shared" si="74"/>
        <v>15.8447</v>
      </c>
      <c r="BE280">
        <f t="shared" si="75"/>
        <v>19.958142566999999</v>
      </c>
      <c r="BH280" s="9"/>
      <c r="BI280" s="22">
        <v>0.49041699999999999</v>
      </c>
      <c r="BJ280" s="22">
        <v>394.46699999999998</v>
      </c>
      <c r="BK280" s="22">
        <v>-1.6970800000000001E-2</v>
      </c>
      <c r="BL280" s="22">
        <v>270</v>
      </c>
      <c r="BM280" s="22">
        <v>0.48977700000000002</v>
      </c>
      <c r="BN280">
        <f t="shared" si="76"/>
        <v>16.970800000000001</v>
      </c>
      <c r="BO280">
        <f t="shared" si="77"/>
        <v>8.3227688236000006</v>
      </c>
      <c r="BP280" s="9"/>
      <c r="BQ280" s="22">
        <v>1.2596099999999999</v>
      </c>
      <c r="BR280" s="22">
        <v>469.185</v>
      </c>
      <c r="BS280" s="22">
        <v>-1.5826400000000001E-2</v>
      </c>
      <c r="BT280" s="22">
        <v>270</v>
      </c>
      <c r="BU280" s="22">
        <v>1.2591600000000001</v>
      </c>
      <c r="BV280">
        <f t="shared" si="78"/>
        <v>15.826400000000001</v>
      </c>
      <c r="BW280">
        <f t="shared" si="79"/>
        <v>19.935091704000001</v>
      </c>
    </row>
    <row r="281" spans="6:101">
      <c r="F281" s="9"/>
      <c r="G281" s="22">
        <v>0.48538199999999998</v>
      </c>
      <c r="H281" s="22">
        <v>92.778000000000006</v>
      </c>
      <c r="I281" s="22">
        <v>-1.67572E-2</v>
      </c>
      <c r="J281" s="22">
        <v>271</v>
      </c>
      <c r="K281" s="22">
        <v>0.48458899999999999</v>
      </c>
      <c r="L281">
        <f t="shared" si="64"/>
        <v>16.757200000000001</v>
      </c>
      <c r="M281">
        <f t="shared" si="65"/>
        <v>8.1336432504000005</v>
      </c>
      <c r="N281" s="9"/>
      <c r="O281" s="22">
        <v>1.2646500000000001</v>
      </c>
      <c r="P281" s="22">
        <v>182.01400000000001</v>
      </c>
      <c r="Q281" s="22">
        <v>-1.5444899999999999E-2</v>
      </c>
      <c r="R281" s="22">
        <v>271</v>
      </c>
      <c r="S281" s="22">
        <v>1.26312</v>
      </c>
      <c r="T281">
        <f t="shared" si="66"/>
        <v>15.444899999999999</v>
      </c>
      <c r="U281">
        <f t="shared" si="67"/>
        <v>19.532392784999999</v>
      </c>
      <c r="X281" s="9"/>
      <c r="Y281" s="22">
        <v>0.48538199999999998</v>
      </c>
      <c r="Z281" s="22">
        <v>132.08799999999999</v>
      </c>
      <c r="AA281" s="22">
        <v>-1.6955600000000001E-2</v>
      </c>
      <c r="AB281" s="22">
        <v>271</v>
      </c>
      <c r="AC281" s="22">
        <v>0.48477199999999998</v>
      </c>
      <c r="AD281">
        <f t="shared" si="68"/>
        <v>16.9556</v>
      </c>
      <c r="AE281">
        <f t="shared" si="69"/>
        <v>8.2299430392000001</v>
      </c>
      <c r="AF281" s="9"/>
      <c r="AG281" s="22">
        <v>1.2646500000000001</v>
      </c>
      <c r="AH281" s="22">
        <v>217.08099999999999</v>
      </c>
      <c r="AI281" s="22">
        <v>-1.6232300000000002E-2</v>
      </c>
      <c r="AJ281" s="22">
        <v>271</v>
      </c>
      <c r="AK281" s="22">
        <v>1.26373</v>
      </c>
      <c r="AL281">
        <f t="shared" si="70"/>
        <v>16.232300000000002</v>
      </c>
      <c r="AM281">
        <f t="shared" si="71"/>
        <v>20.528178195000002</v>
      </c>
      <c r="AP281" s="9"/>
      <c r="AQ281" s="22">
        <v>0.48538199999999998</v>
      </c>
      <c r="AR281" s="22">
        <v>281.72000000000003</v>
      </c>
      <c r="AS281" s="22">
        <v>-1.6955600000000001E-2</v>
      </c>
      <c r="AT281" s="22">
        <v>271</v>
      </c>
      <c r="AU281" s="22">
        <v>0.48483300000000001</v>
      </c>
      <c r="AV281">
        <f t="shared" si="72"/>
        <v>16.9556</v>
      </c>
      <c r="AW281">
        <f t="shared" si="73"/>
        <v>8.2299430392000001</v>
      </c>
      <c r="AX281" s="9"/>
      <c r="AY281" s="22">
        <v>1.2646500000000001</v>
      </c>
      <c r="AZ281" s="22">
        <v>335.39800000000002</v>
      </c>
      <c r="BA281" s="22">
        <v>-1.58447E-2</v>
      </c>
      <c r="BB281" s="22">
        <v>271</v>
      </c>
      <c r="BC281" s="22">
        <v>1.2640400000000001</v>
      </c>
      <c r="BD281">
        <f t="shared" si="74"/>
        <v>15.8447</v>
      </c>
      <c r="BE281">
        <f t="shared" si="75"/>
        <v>20.037999854999999</v>
      </c>
      <c r="BH281" s="9"/>
      <c r="BI281" s="22">
        <v>0.48538199999999998</v>
      </c>
      <c r="BJ281" s="22">
        <v>394.56799999999998</v>
      </c>
      <c r="BK281" s="22">
        <v>-1.6964699999999999E-2</v>
      </c>
      <c r="BL281" s="22">
        <v>271</v>
      </c>
      <c r="BM281" s="22">
        <v>0.48474099999999998</v>
      </c>
      <c r="BN281">
        <f t="shared" si="76"/>
        <v>16.964700000000001</v>
      </c>
      <c r="BO281">
        <f t="shared" si="77"/>
        <v>8.2343600154000001</v>
      </c>
      <c r="BP281" s="9"/>
      <c r="BQ281" s="22">
        <v>1.2646500000000001</v>
      </c>
      <c r="BR281" s="22">
        <v>469.286</v>
      </c>
      <c r="BS281" s="22">
        <v>-1.5795900000000002E-2</v>
      </c>
      <c r="BT281" s="22">
        <v>271</v>
      </c>
      <c r="BU281" s="22">
        <v>1.26434</v>
      </c>
      <c r="BV281">
        <f t="shared" si="78"/>
        <v>15.795900000000001</v>
      </c>
      <c r="BW281">
        <f t="shared" si="79"/>
        <v>19.976284935000002</v>
      </c>
    </row>
    <row r="282" spans="6:101">
      <c r="F282" s="9"/>
      <c r="G282" s="22">
        <v>0.48034700000000002</v>
      </c>
      <c r="H282" s="22">
        <v>92.878699999999995</v>
      </c>
      <c r="I282" s="22">
        <v>-1.6751100000000001E-2</v>
      </c>
      <c r="J282" s="22">
        <v>272</v>
      </c>
      <c r="K282" s="22">
        <v>0.47970600000000002</v>
      </c>
      <c r="L282">
        <f t="shared" si="64"/>
        <v>16.751100000000001</v>
      </c>
      <c r="M282">
        <f t="shared" si="65"/>
        <v>8.0463406317000015</v>
      </c>
      <c r="N282" s="9"/>
      <c r="O282" s="22">
        <v>1.2696799999999999</v>
      </c>
      <c r="P282" s="22">
        <v>182.11500000000001</v>
      </c>
      <c r="Q282" s="22">
        <v>-1.54266E-2</v>
      </c>
      <c r="R282" s="22">
        <v>272</v>
      </c>
      <c r="S282" s="22">
        <v>1.26831</v>
      </c>
      <c r="T282">
        <f t="shared" si="66"/>
        <v>15.426600000000001</v>
      </c>
      <c r="U282">
        <f t="shared" si="67"/>
        <v>19.586845487999998</v>
      </c>
      <c r="X282" s="9"/>
      <c r="Y282" s="22">
        <v>0.48034700000000002</v>
      </c>
      <c r="Z282" s="22">
        <v>132.18799999999999</v>
      </c>
      <c r="AA282" s="22">
        <v>-1.6958600000000001E-2</v>
      </c>
      <c r="AB282" s="22">
        <v>272</v>
      </c>
      <c r="AC282" s="22">
        <v>0.47967500000000002</v>
      </c>
      <c r="AD282">
        <f t="shared" si="68"/>
        <v>16.958600000000001</v>
      </c>
      <c r="AE282">
        <f t="shared" si="69"/>
        <v>8.1460126341999999</v>
      </c>
      <c r="AF282" s="9"/>
      <c r="AG282" s="22">
        <v>1.2696799999999999</v>
      </c>
      <c r="AH282" s="22">
        <v>217.18199999999999</v>
      </c>
      <c r="AI282" s="22">
        <v>-1.61987E-2</v>
      </c>
      <c r="AJ282" s="22">
        <v>272</v>
      </c>
      <c r="AK282" s="22">
        <v>1.2686200000000001</v>
      </c>
      <c r="AL282">
        <f t="shared" si="70"/>
        <v>16.198699999999999</v>
      </c>
      <c r="AM282">
        <f t="shared" si="71"/>
        <v>20.567165415999998</v>
      </c>
      <c r="AP282" s="9"/>
      <c r="AQ282" s="22">
        <v>0.48034700000000002</v>
      </c>
      <c r="AR282" s="22">
        <v>281.82100000000003</v>
      </c>
      <c r="AS282" s="22">
        <v>-1.6964699999999999E-2</v>
      </c>
      <c r="AT282" s="22">
        <v>272</v>
      </c>
      <c r="AU282" s="22">
        <v>0.47967500000000002</v>
      </c>
      <c r="AV282">
        <f t="shared" si="72"/>
        <v>16.964700000000001</v>
      </c>
      <c r="AW282">
        <f t="shared" si="73"/>
        <v>8.1489427508999999</v>
      </c>
      <c r="AX282" s="9"/>
      <c r="AY282" s="22">
        <v>1.2696799999999999</v>
      </c>
      <c r="AZ282" s="22">
        <v>335.49900000000002</v>
      </c>
      <c r="BA282" s="22">
        <v>-1.5820299999999999E-2</v>
      </c>
      <c r="BB282" s="22">
        <v>272</v>
      </c>
      <c r="BC282" s="22">
        <v>1.26892</v>
      </c>
      <c r="BD282">
        <f t="shared" si="74"/>
        <v>15.8203</v>
      </c>
      <c r="BE282">
        <f t="shared" si="75"/>
        <v>20.086718503999997</v>
      </c>
      <c r="BH282" s="9"/>
      <c r="BI282" s="22">
        <v>0.48034700000000002</v>
      </c>
      <c r="BJ282" s="22">
        <v>394.66899999999998</v>
      </c>
      <c r="BK282" s="22">
        <v>-1.6967800000000002E-2</v>
      </c>
      <c r="BL282" s="22">
        <v>272</v>
      </c>
      <c r="BM282" s="22">
        <v>0.47967500000000002</v>
      </c>
      <c r="BN282">
        <f t="shared" si="76"/>
        <v>16.9678</v>
      </c>
      <c r="BO282">
        <f t="shared" si="77"/>
        <v>8.1504318266000002</v>
      </c>
      <c r="BP282" s="9"/>
      <c r="BQ282" s="22">
        <v>1.2696799999999999</v>
      </c>
      <c r="BR282" s="22">
        <v>469.387</v>
      </c>
      <c r="BS282" s="22">
        <v>-1.5716600000000001E-2</v>
      </c>
      <c r="BT282" s="22">
        <v>272</v>
      </c>
      <c r="BU282" s="22">
        <v>1.2692300000000001</v>
      </c>
      <c r="BV282">
        <f t="shared" si="78"/>
        <v>15.716600000000001</v>
      </c>
      <c r="BW282">
        <f t="shared" si="79"/>
        <v>19.955052688000002</v>
      </c>
    </row>
    <row r="283" spans="6:101">
      <c r="F283" s="9"/>
      <c r="G283" s="22">
        <v>0.47531099999999998</v>
      </c>
      <c r="H283" s="22">
        <v>92.979399999999998</v>
      </c>
      <c r="I283" s="22">
        <v>-1.6760299999999999E-2</v>
      </c>
      <c r="J283" s="22">
        <v>273</v>
      </c>
      <c r="K283" s="22">
        <v>0.47470099999999998</v>
      </c>
      <c r="L283">
        <f t="shared" si="64"/>
        <v>16.760299999999997</v>
      </c>
      <c r="M283">
        <f t="shared" si="65"/>
        <v>7.9663549532999989</v>
      </c>
      <c r="N283" s="9"/>
      <c r="O283" s="22">
        <v>1.2747200000000001</v>
      </c>
      <c r="P283" s="22">
        <v>182.21600000000001</v>
      </c>
      <c r="Q283" s="22">
        <v>-1.54205E-2</v>
      </c>
      <c r="R283" s="22">
        <v>273</v>
      </c>
      <c r="S283" s="22">
        <v>1.2741100000000001</v>
      </c>
      <c r="T283">
        <f t="shared" si="66"/>
        <v>15.420500000000001</v>
      </c>
      <c r="U283">
        <f t="shared" si="67"/>
        <v>19.656819760000001</v>
      </c>
      <c r="X283" s="9"/>
      <c r="Y283" s="22">
        <v>0.47531099999999998</v>
      </c>
      <c r="Z283" s="22">
        <v>132.28899999999999</v>
      </c>
      <c r="AA283" s="22">
        <v>-1.6970800000000001E-2</v>
      </c>
      <c r="AB283" s="22">
        <v>273</v>
      </c>
      <c r="AC283" s="22">
        <v>0.47454800000000003</v>
      </c>
      <c r="AD283">
        <f t="shared" si="68"/>
        <v>16.970800000000001</v>
      </c>
      <c r="AE283">
        <f t="shared" si="69"/>
        <v>8.0664079187999995</v>
      </c>
      <c r="AF283" s="9"/>
      <c r="AG283" s="22">
        <v>1.2747200000000001</v>
      </c>
      <c r="AH283" s="22">
        <v>217.28200000000001</v>
      </c>
      <c r="AI283" s="22">
        <v>-1.61438E-2</v>
      </c>
      <c r="AJ283" s="22">
        <v>273</v>
      </c>
      <c r="AK283" s="22">
        <v>1.2735000000000001</v>
      </c>
      <c r="AL283">
        <f t="shared" si="70"/>
        <v>16.143799999999999</v>
      </c>
      <c r="AM283">
        <f t="shared" si="71"/>
        <v>20.578824736000001</v>
      </c>
      <c r="AP283" s="9"/>
      <c r="AQ283" s="22">
        <v>0.47531099999999998</v>
      </c>
      <c r="AR283" s="22">
        <v>281.92099999999999</v>
      </c>
      <c r="AS283" s="22">
        <v>-1.6967800000000002E-2</v>
      </c>
      <c r="AT283" s="22">
        <v>273</v>
      </c>
      <c r="AU283" s="22">
        <v>0.47470099999999998</v>
      </c>
      <c r="AV283">
        <f t="shared" si="72"/>
        <v>16.9678</v>
      </c>
      <c r="AW283">
        <f t="shared" si="73"/>
        <v>8.0649819857999994</v>
      </c>
      <c r="AX283" s="9"/>
      <c r="AY283" s="22">
        <v>1.2747200000000001</v>
      </c>
      <c r="AZ283" s="22">
        <v>335.59899999999999</v>
      </c>
      <c r="BA283" s="22">
        <v>-1.5808099999999999E-2</v>
      </c>
      <c r="BB283" s="22">
        <v>273</v>
      </c>
      <c r="BC283" s="22">
        <v>1.2735000000000001</v>
      </c>
      <c r="BD283">
        <f t="shared" si="74"/>
        <v>15.808099999999998</v>
      </c>
      <c r="BE283">
        <f t="shared" si="75"/>
        <v>20.150901231999999</v>
      </c>
      <c r="BH283" s="9"/>
      <c r="BI283" s="22">
        <v>0.47531099999999998</v>
      </c>
      <c r="BJ283" s="22">
        <v>394.76900000000001</v>
      </c>
      <c r="BK283" s="22">
        <v>-1.6970800000000001E-2</v>
      </c>
      <c r="BL283" s="22">
        <v>273</v>
      </c>
      <c r="BM283" s="22">
        <v>0.47466999999999998</v>
      </c>
      <c r="BN283">
        <f t="shared" si="76"/>
        <v>16.970800000000001</v>
      </c>
      <c r="BO283">
        <f t="shared" si="77"/>
        <v>8.0664079187999995</v>
      </c>
      <c r="BP283" s="9"/>
      <c r="BQ283" s="22">
        <v>1.2747200000000001</v>
      </c>
      <c r="BR283" s="22">
        <v>469.48700000000002</v>
      </c>
      <c r="BS283" s="22">
        <v>-1.56921E-2</v>
      </c>
      <c r="BT283" s="22">
        <v>273</v>
      </c>
      <c r="BU283" s="22">
        <v>1.27441</v>
      </c>
      <c r="BV283">
        <f t="shared" si="78"/>
        <v>15.6921</v>
      </c>
      <c r="BW283">
        <f t="shared" si="79"/>
        <v>20.003033712000001</v>
      </c>
    </row>
    <row r="284" spans="6:101">
      <c r="F284" s="9"/>
      <c r="G284" s="22">
        <v>0.47027600000000003</v>
      </c>
      <c r="H284" s="22">
        <v>93.080100000000002</v>
      </c>
      <c r="I284" s="22">
        <v>-1.6747999999999999E-2</v>
      </c>
      <c r="J284" s="22">
        <v>274</v>
      </c>
      <c r="K284" s="22">
        <v>0.46954299999999999</v>
      </c>
      <c r="L284">
        <f t="shared" si="64"/>
        <v>16.747999999999998</v>
      </c>
      <c r="M284">
        <f t="shared" si="65"/>
        <v>7.8761824479999989</v>
      </c>
      <c r="N284" s="9"/>
      <c r="O284" s="22">
        <v>1.2797499999999999</v>
      </c>
      <c r="P284" s="22">
        <v>182.31700000000001</v>
      </c>
      <c r="Q284" s="22">
        <v>-1.53992E-2</v>
      </c>
      <c r="R284" s="22">
        <v>274</v>
      </c>
      <c r="S284" s="22">
        <v>1.2789900000000001</v>
      </c>
      <c r="T284">
        <f t="shared" si="66"/>
        <v>15.3992</v>
      </c>
      <c r="U284">
        <f t="shared" si="67"/>
        <v>19.707126200000001</v>
      </c>
      <c r="X284" s="9"/>
      <c r="Y284" s="22">
        <v>0.47027600000000003</v>
      </c>
      <c r="Z284" s="22">
        <v>132.38999999999999</v>
      </c>
      <c r="AA284" s="22">
        <v>-1.6964699999999999E-2</v>
      </c>
      <c r="AB284" s="22">
        <v>274</v>
      </c>
      <c r="AC284" s="22">
        <v>0.46960400000000002</v>
      </c>
      <c r="AD284">
        <f t="shared" si="68"/>
        <v>16.964700000000001</v>
      </c>
      <c r="AE284">
        <f t="shared" si="69"/>
        <v>7.9780912572000009</v>
      </c>
      <c r="AF284" s="9"/>
      <c r="AG284" s="22">
        <v>1.2797499999999999</v>
      </c>
      <c r="AH284" s="22">
        <v>217.38300000000001</v>
      </c>
      <c r="AI284" s="22">
        <v>-1.6107199999999999E-2</v>
      </c>
      <c r="AJ284" s="22">
        <v>274</v>
      </c>
      <c r="AK284" s="22">
        <v>1.2786900000000001</v>
      </c>
      <c r="AL284">
        <f t="shared" si="70"/>
        <v>16.107199999999999</v>
      </c>
      <c r="AM284">
        <f t="shared" si="71"/>
        <v>20.613189199999997</v>
      </c>
      <c r="AP284" s="9"/>
      <c r="AQ284" s="22">
        <v>0.47027600000000003</v>
      </c>
      <c r="AR284" s="22">
        <v>282.02199999999999</v>
      </c>
      <c r="AS284" s="22">
        <v>-1.69769E-2</v>
      </c>
      <c r="AT284" s="22">
        <v>274</v>
      </c>
      <c r="AU284" s="22">
        <v>0.46960400000000002</v>
      </c>
      <c r="AV284">
        <f t="shared" si="72"/>
        <v>16.976900000000001</v>
      </c>
      <c r="AW284">
        <f t="shared" si="73"/>
        <v>7.983828624400001</v>
      </c>
      <c r="AX284" s="9"/>
      <c r="AY284" s="22">
        <v>1.2797499999999999</v>
      </c>
      <c r="AZ284" s="22">
        <v>335.7</v>
      </c>
      <c r="BA284" s="22">
        <v>-1.5765399999999999E-2</v>
      </c>
      <c r="BB284" s="22">
        <v>274</v>
      </c>
      <c r="BC284" s="22">
        <v>1.2786900000000001</v>
      </c>
      <c r="BD284">
        <f t="shared" si="74"/>
        <v>15.7654</v>
      </c>
      <c r="BE284">
        <f t="shared" si="75"/>
        <v>20.175770649999997</v>
      </c>
      <c r="BH284" s="9"/>
      <c r="BI284" s="22">
        <v>0.47027600000000003</v>
      </c>
      <c r="BJ284" s="22">
        <v>394.87</v>
      </c>
      <c r="BK284" s="22">
        <v>-1.6970800000000001E-2</v>
      </c>
      <c r="BL284" s="22">
        <v>274</v>
      </c>
      <c r="BM284" s="22">
        <v>0.46951300000000001</v>
      </c>
      <c r="BN284">
        <f t="shared" si="76"/>
        <v>16.970800000000001</v>
      </c>
      <c r="BO284">
        <f t="shared" si="77"/>
        <v>7.9809599408000009</v>
      </c>
      <c r="BP284" s="9"/>
      <c r="BQ284" s="22">
        <v>1.2797499999999999</v>
      </c>
      <c r="BR284" s="22">
        <v>469.58800000000002</v>
      </c>
      <c r="BS284" s="22">
        <v>-1.5676900000000001E-2</v>
      </c>
      <c r="BT284" s="22">
        <v>274</v>
      </c>
      <c r="BU284" s="22">
        <v>1.2786900000000001</v>
      </c>
      <c r="BV284">
        <f t="shared" si="78"/>
        <v>15.6769</v>
      </c>
      <c r="BW284">
        <f t="shared" si="79"/>
        <v>20.062512774999998</v>
      </c>
    </row>
    <row r="285" spans="6:101">
      <c r="F285" s="9"/>
      <c r="G285" s="22">
        <v>0.46523999999999999</v>
      </c>
      <c r="H285" s="22">
        <v>93.180800000000005</v>
      </c>
      <c r="I285" s="22">
        <v>-1.6760299999999999E-2</v>
      </c>
      <c r="J285" s="22">
        <v>275</v>
      </c>
      <c r="K285" s="22">
        <v>0.46460000000000001</v>
      </c>
      <c r="L285">
        <f t="shared" si="64"/>
        <v>16.760299999999997</v>
      </c>
      <c r="M285">
        <f t="shared" si="65"/>
        <v>7.7975619719999987</v>
      </c>
      <c r="N285" s="9"/>
      <c r="O285" s="22">
        <v>1.2847900000000001</v>
      </c>
      <c r="P285" s="22">
        <v>182.417</v>
      </c>
      <c r="Q285" s="22">
        <v>-1.5389999999999999E-2</v>
      </c>
      <c r="R285" s="22">
        <v>275</v>
      </c>
      <c r="S285" s="22">
        <v>1.2841800000000001</v>
      </c>
      <c r="T285">
        <f t="shared" si="66"/>
        <v>15.389999999999999</v>
      </c>
      <c r="U285">
        <f t="shared" si="67"/>
        <v>19.772918099999998</v>
      </c>
      <c r="X285" s="9"/>
      <c r="Y285" s="22">
        <v>0.46523999999999999</v>
      </c>
      <c r="Z285" s="22">
        <v>132.49100000000001</v>
      </c>
      <c r="AA285" s="22">
        <v>-1.6943400000000001E-2</v>
      </c>
      <c r="AB285" s="22">
        <v>275</v>
      </c>
      <c r="AC285" s="22">
        <v>0.464447</v>
      </c>
      <c r="AD285">
        <f t="shared" si="68"/>
        <v>16.9434</v>
      </c>
      <c r="AE285">
        <f t="shared" si="69"/>
        <v>7.882747416</v>
      </c>
      <c r="AF285" s="9"/>
      <c r="AG285" s="22">
        <v>1.2847900000000001</v>
      </c>
      <c r="AH285" s="22">
        <v>217.48400000000001</v>
      </c>
      <c r="AI285" s="22">
        <v>-1.60889E-2</v>
      </c>
      <c r="AJ285" s="22">
        <v>275</v>
      </c>
      <c r="AK285" s="22">
        <v>1.2841800000000001</v>
      </c>
      <c r="AL285">
        <f t="shared" si="70"/>
        <v>16.088899999999999</v>
      </c>
      <c r="AM285">
        <f t="shared" si="71"/>
        <v>20.670857830999999</v>
      </c>
      <c r="AP285" s="9"/>
      <c r="AQ285" s="22">
        <v>0.46523999999999999</v>
      </c>
      <c r="AR285" s="22">
        <v>282.12299999999999</v>
      </c>
      <c r="AS285" s="22">
        <v>-1.6979999999999999E-2</v>
      </c>
      <c r="AT285" s="22">
        <v>275</v>
      </c>
      <c r="AU285" s="22">
        <v>0.46466099999999999</v>
      </c>
      <c r="AV285">
        <f t="shared" si="72"/>
        <v>16.979999999999997</v>
      </c>
      <c r="AW285">
        <f t="shared" si="73"/>
        <v>7.8997751999999979</v>
      </c>
      <c r="AX285" s="9"/>
      <c r="AY285" s="22">
        <v>1.2847900000000001</v>
      </c>
      <c r="AZ285" s="22">
        <v>335.80099999999999</v>
      </c>
      <c r="BA285" s="22">
        <v>-1.5741000000000002E-2</v>
      </c>
      <c r="BB285" s="22">
        <v>275</v>
      </c>
      <c r="BC285" s="22">
        <v>1.2832600000000001</v>
      </c>
      <c r="BD285">
        <f t="shared" si="74"/>
        <v>15.741000000000001</v>
      </c>
      <c r="BE285">
        <f t="shared" si="75"/>
        <v>20.223879390000004</v>
      </c>
      <c r="BH285" s="9"/>
      <c r="BI285" s="22">
        <v>0.46523999999999999</v>
      </c>
      <c r="BJ285" s="22">
        <v>394.971</v>
      </c>
      <c r="BK285" s="22">
        <v>-1.6967800000000002E-2</v>
      </c>
      <c r="BL285" s="22">
        <v>275</v>
      </c>
      <c r="BM285" s="22">
        <v>0.46453899999999998</v>
      </c>
      <c r="BN285">
        <f t="shared" si="76"/>
        <v>16.9678</v>
      </c>
      <c r="BO285">
        <f t="shared" si="77"/>
        <v>7.8940992720000001</v>
      </c>
      <c r="BP285" s="9"/>
      <c r="BQ285" s="22">
        <v>1.2847900000000001</v>
      </c>
      <c r="BR285" s="22">
        <v>469.68900000000002</v>
      </c>
      <c r="BS285" s="22">
        <v>-1.56799E-2</v>
      </c>
      <c r="BT285" s="22">
        <v>275</v>
      </c>
      <c r="BU285" s="22">
        <v>1.2838700000000001</v>
      </c>
      <c r="BV285">
        <f t="shared" si="78"/>
        <v>15.6799</v>
      </c>
      <c r="BW285">
        <f t="shared" si="79"/>
        <v>20.145378721</v>
      </c>
    </row>
    <row r="286" spans="6:101">
      <c r="F286" s="9"/>
      <c r="G286" s="22">
        <v>0.46020499999999998</v>
      </c>
      <c r="H286" s="22">
        <v>93.281499999999994</v>
      </c>
      <c r="I286" s="22">
        <v>-1.67572E-2</v>
      </c>
      <c r="J286" s="22">
        <v>276</v>
      </c>
      <c r="K286" s="22">
        <v>0.45947300000000002</v>
      </c>
      <c r="L286">
        <f t="shared" si="64"/>
        <v>16.757200000000001</v>
      </c>
      <c r="M286">
        <f t="shared" si="65"/>
        <v>7.711747226</v>
      </c>
      <c r="N286" s="9"/>
      <c r="O286" s="22">
        <v>1.28983</v>
      </c>
      <c r="P286" s="22">
        <v>182.518</v>
      </c>
      <c r="Q286" s="22">
        <v>-1.53595E-2</v>
      </c>
      <c r="R286" s="22">
        <v>276</v>
      </c>
      <c r="S286" s="22">
        <v>1.2893699999999999</v>
      </c>
      <c r="T286">
        <f t="shared" si="66"/>
        <v>15.359500000000001</v>
      </c>
      <c r="U286">
        <f t="shared" si="67"/>
        <v>19.811143885</v>
      </c>
      <c r="X286" s="9"/>
      <c r="Y286" s="22">
        <v>0.46020499999999998</v>
      </c>
      <c r="Z286" s="22">
        <v>132.59100000000001</v>
      </c>
      <c r="AA286" s="22">
        <v>-1.69464E-2</v>
      </c>
      <c r="AB286" s="22">
        <v>276</v>
      </c>
      <c r="AC286" s="22">
        <v>0.45956399999999997</v>
      </c>
      <c r="AD286">
        <f t="shared" si="68"/>
        <v>16.946400000000001</v>
      </c>
      <c r="AE286">
        <f t="shared" si="69"/>
        <v>7.7988180119999999</v>
      </c>
      <c r="AF286" s="9"/>
      <c r="AG286" s="22">
        <v>1.28983</v>
      </c>
      <c r="AH286" s="22">
        <v>217.58500000000001</v>
      </c>
      <c r="AI286" s="22">
        <v>-1.6091899999999999E-2</v>
      </c>
      <c r="AJ286" s="22">
        <v>276</v>
      </c>
      <c r="AK286" s="22">
        <v>1.2884500000000001</v>
      </c>
      <c r="AL286">
        <f t="shared" si="70"/>
        <v>16.091899999999999</v>
      </c>
      <c r="AM286">
        <f t="shared" si="71"/>
        <v>20.755815376999998</v>
      </c>
      <c r="AP286" s="9"/>
      <c r="AQ286" s="22">
        <v>0.46020499999999998</v>
      </c>
      <c r="AR286" s="22">
        <v>282.22399999999999</v>
      </c>
      <c r="AS286" s="22">
        <v>-1.6967800000000002E-2</v>
      </c>
      <c r="AT286" s="22">
        <v>276</v>
      </c>
      <c r="AU286" s="22">
        <v>0.45950299999999999</v>
      </c>
      <c r="AV286">
        <f t="shared" si="72"/>
        <v>16.9678</v>
      </c>
      <c r="AW286">
        <f t="shared" si="73"/>
        <v>7.8086663989999998</v>
      </c>
      <c r="AX286" s="9"/>
      <c r="AY286" s="22">
        <v>1.28983</v>
      </c>
      <c r="AZ286" s="22">
        <v>335.90100000000001</v>
      </c>
      <c r="BA286" s="22">
        <v>-1.5698199999999999E-2</v>
      </c>
      <c r="BB286" s="22">
        <v>276</v>
      </c>
      <c r="BC286" s="22">
        <v>1.2893699999999999</v>
      </c>
      <c r="BD286">
        <f t="shared" si="74"/>
        <v>15.698199999999998</v>
      </c>
      <c r="BE286">
        <f t="shared" si="75"/>
        <v>20.248009305999997</v>
      </c>
      <c r="BH286" s="9"/>
      <c r="BI286" s="22">
        <v>0.46020499999999998</v>
      </c>
      <c r="BJ286" s="22">
        <v>395.07100000000003</v>
      </c>
      <c r="BK286" s="22">
        <v>-1.69617E-2</v>
      </c>
      <c r="BL286" s="22">
        <v>276</v>
      </c>
      <c r="BM286" s="22">
        <v>0.45965600000000001</v>
      </c>
      <c r="BN286">
        <f t="shared" si="76"/>
        <v>16.9617</v>
      </c>
      <c r="BO286">
        <f t="shared" si="77"/>
        <v>7.8058591484999997</v>
      </c>
      <c r="BP286" s="9"/>
      <c r="BQ286" s="22">
        <v>1.28983</v>
      </c>
      <c r="BR286" s="22">
        <v>469.79</v>
      </c>
      <c r="BS286" s="22">
        <v>-1.5676900000000001E-2</v>
      </c>
      <c r="BT286" s="22">
        <v>276</v>
      </c>
      <c r="BU286" s="22">
        <v>1.2890600000000001</v>
      </c>
      <c r="BV286">
        <f t="shared" si="78"/>
        <v>15.6769</v>
      </c>
      <c r="BW286">
        <f t="shared" si="79"/>
        <v>20.220535927</v>
      </c>
    </row>
    <row r="287" spans="6:101">
      <c r="F287" s="9"/>
      <c r="G287" s="22">
        <v>0.45517000000000002</v>
      </c>
      <c r="H287" s="22">
        <v>93.382199999999997</v>
      </c>
      <c r="I287" s="22">
        <v>-1.6763299999999998E-2</v>
      </c>
      <c r="J287" s="22">
        <v>277</v>
      </c>
      <c r="K287" s="22">
        <v>0.45431500000000002</v>
      </c>
      <c r="L287">
        <f t="shared" si="64"/>
        <v>16.763299999999997</v>
      </c>
      <c r="M287">
        <f t="shared" si="65"/>
        <v>7.6301512609999991</v>
      </c>
      <c r="N287" s="9"/>
      <c r="O287" s="22">
        <v>1.2948599999999999</v>
      </c>
      <c r="P287" s="22">
        <v>182.619</v>
      </c>
      <c r="Q287" s="22">
        <v>-1.5341199999999999E-2</v>
      </c>
      <c r="R287" s="22">
        <v>277</v>
      </c>
      <c r="S287" s="22">
        <v>1.2942499999999999</v>
      </c>
      <c r="T287">
        <f t="shared" si="66"/>
        <v>15.341199999999999</v>
      </c>
      <c r="U287">
        <f t="shared" si="67"/>
        <v>19.864706231999996</v>
      </c>
      <c r="X287" s="9"/>
      <c r="Y287" s="22">
        <v>0.45517000000000002</v>
      </c>
      <c r="Z287" s="22">
        <v>132.69200000000001</v>
      </c>
      <c r="AA287" s="22">
        <v>-1.6958600000000001E-2</v>
      </c>
      <c r="AB287" s="22">
        <v>277</v>
      </c>
      <c r="AC287" s="22">
        <v>0.45455899999999999</v>
      </c>
      <c r="AD287">
        <f t="shared" si="68"/>
        <v>16.958600000000001</v>
      </c>
      <c r="AE287">
        <f t="shared" si="69"/>
        <v>7.7190459620000009</v>
      </c>
      <c r="AF287" s="9"/>
      <c r="AG287" s="22">
        <v>1.2948599999999999</v>
      </c>
      <c r="AH287" s="22">
        <v>217.685</v>
      </c>
      <c r="AI287" s="22">
        <v>-1.61163E-2</v>
      </c>
      <c r="AJ287" s="22">
        <v>277</v>
      </c>
      <c r="AK287" s="22">
        <v>1.2939499999999999</v>
      </c>
      <c r="AL287">
        <f t="shared" si="70"/>
        <v>16.116299999999999</v>
      </c>
      <c r="AM287">
        <f t="shared" si="71"/>
        <v>20.868352217999998</v>
      </c>
      <c r="AP287" s="9"/>
      <c r="AQ287" s="22">
        <v>0.45517000000000002</v>
      </c>
      <c r="AR287" s="22">
        <v>282.32400000000001</v>
      </c>
      <c r="AS287" s="22">
        <v>-1.6970800000000001E-2</v>
      </c>
      <c r="AT287" s="22">
        <v>277</v>
      </c>
      <c r="AU287" s="22">
        <v>0.45449800000000001</v>
      </c>
      <c r="AV287">
        <f t="shared" si="72"/>
        <v>16.970800000000001</v>
      </c>
      <c r="AW287">
        <f t="shared" si="73"/>
        <v>7.7245990360000008</v>
      </c>
      <c r="AX287" s="9"/>
      <c r="AY287" s="22">
        <v>1.2948599999999999</v>
      </c>
      <c r="AZ287" s="22">
        <v>336.00200000000001</v>
      </c>
      <c r="BA287" s="22">
        <v>-1.57074E-2</v>
      </c>
      <c r="BB287" s="22">
        <v>277</v>
      </c>
      <c r="BC287" s="22">
        <v>1.2942499999999999</v>
      </c>
      <c r="BD287">
        <f t="shared" si="74"/>
        <v>15.7074</v>
      </c>
      <c r="BE287">
        <f t="shared" si="75"/>
        <v>20.338883963999997</v>
      </c>
      <c r="BH287" s="9"/>
      <c r="BI287" s="22">
        <v>0.45517000000000002</v>
      </c>
      <c r="BJ287" s="22">
        <v>395.17200000000003</v>
      </c>
      <c r="BK287" s="22">
        <v>-1.6970800000000001E-2</v>
      </c>
      <c r="BL287" s="22">
        <v>277</v>
      </c>
      <c r="BM287" s="22">
        <v>0.45446799999999998</v>
      </c>
      <c r="BN287">
        <f t="shared" si="76"/>
        <v>16.970800000000001</v>
      </c>
      <c r="BO287">
        <f t="shared" si="77"/>
        <v>7.7245990360000008</v>
      </c>
      <c r="BP287" s="9"/>
      <c r="BQ287" s="22">
        <v>1.2948599999999999</v>
      </c>
      <c r="BR287" s="22">
        <v>469.89</v>
      </c>
      <c r="BS287" s="22">
        <v>-1.5631099999999998E-2</v>
      </c>
      <c r="BT287" s="22">
        <v>277</v>
      </c>
      <c r="BU287" s="22">
        <v>1.2942499999999999</v>
      </c>
      <c r="BV287">
        <f t="shared" si="78"/>
        <v>15.631099999999998</v>
      </c>
      <c r="BW287">
        <f t="shared" si="79"/>
        <v>20.240086145999996</v>
      </c>
    </row>
    <row r="288" spans="6:101">
      <c r="F288" s="9"/>
      <c r="G288" s="22">
        <v>0.45013399999999998</v>
      </c>
      <c r="H288" s="22">
        <v>93.482900000000001</v>
      </c>
      <c r="I288" s="22">
        <v>-1.6766400000000001E-2</v>
      </c>
      <c r="J288" s="22">
        <v>278</v>
      </c>
      <c r="K288" s="22">
        <v>0.44955400000000001</v>
      </c>
      <c r="L288">
        <f t="shared" si="64"/>
        <v>16.766400000000001</v>
      </c>
      <c r="M288">
        <f t="shared" si="65"/>
        <v>7.5471266976000004</v>
      </c>
      <c r="N288" s="9"/>
      <c r="O288" s="22">
        <v>1.2999000000000001</v>
      </c>
      <c r="P288" s="22">
        <v>182.71899999999999</v>
      </c>
      <c r="Q288" s="22">
        <v>-1.53229E-2</v>
      </c>
      <c r="R288" s="22">
        <v>278</v>
      </c>
      <c r="S288" s="22">
        <v>1.2988299999999999</v>
      </c>
      <c r="T288">
        <f t="shared" si="66"/>
        <v>15.322900000000001</v>
      </c>
      <c r="U288">
        <f t="shared" si="67"/>
        <v>19.918237710000003</v>
      </c>
      <c r="X288" s="9"/>
      <c r="Y288" s="22">
        <v>0.45013399999999998</v>
      </c>
      <c r="Z288" s="22">
        <v>132.79300000000001</v>
      </c>
      <c r="AA288" s="22">
        <v>-1.69617E-2</v>
      </c>
      <c r="AB288" s="22">
        <v>278</v>
      </c>
      <c r="AC288" s="22">
        <v>0.44955400000000001</v>
      </c>
      <c r="AD288">
        <f t="shared" si="68"/>
        <v>16.9617</v>
      </c>
      <c r="AE288">
        <f t="shared" si="69"/>
        <v>7.6350378677999995</v>
      </c>
      <c r="AF288" s="9"/>
      <c r="AG288" s="22">
        <v>1.2999000000000001</v>
      </c>
      <c r="AH288" s="22">
        <v>217.786</v>
      </c>
      <c r="AI288" s="22">
        <v>-1.61011E-2</v>
      </c>
      <c r="AJ288" s="22">
        <v>278</v>
      </c>
      <c r="AK288" s="22">
        <v>1.2988299999999999</v>
      </c>
      <c r="AL288">
        <f t="shared" si="70"/>
        <v>16.101099999999999</v>
      </c>
      <c r="AM288">
        <f t="shared" si="71"/>
        <v>20.929819890000001</v>
      </c>
      <c r="AP288" s="9"/>
      <c r="AQ288" s="22">
        <v>0.45013399999999998</v>
      </c>
      <c r="AR288" s="22">
        <v>282.42500000000001</v>
      </c>
      <c r="AS288" s="22">
        <v>-1.69739E-2</v>
      </c>
      <c r="AT288" s="22">
        <v>278</v>
      </c>
      <c r="AU288" s="22">
        <v>0.449463</v>
      </c>
      <c r="AV288">
        <f t="shared" si="72"/>
        <v>16.9739</v>
      </c>
      <c r="AW288">
        <f t="shared" si="73"/>
        <v>7.6405295025999997</v>
      </c>
      <c r="AX288" s="9"/>
      <c r="AY288" s="22">
        <v>1.2999000000000001</v>
      </c>
      <c r="AZ288" s="22">
        <v>336.10300000000001</v>
      </c>
      <c r="BA288" s="22">
        <v>-1.5676900000000001E-2</v>
      </c>
      <c r="BB288" s="22">
        <v>278</v>
      </c>
      <c r="BC288" s="22">
        <v>1.2991299999999999</v>
      </c>
      <c r="BD288">
        <f t="shared" si="74"/>
        <v>15.6769</v>
      </c>
      <c r="BE288">
        <f t="shared" si="75"/>
        <v>20.378402310000002</v>
      </c>
      <c r="BH288" s="9"/>
      <c r="BI288" s="22">
        <v>0.45013399999999998</v>
      </c>
      <c r="BJ288" s="22">
        <v>395.27300000000002</v>
      </c>
      <c r="BK288" s="22">
        <v>-1.6986100000000001E-2</v>
      </c>
      <c r="BL288" s="22">
        <v>278</v>
      </c>
      <c r="BM288" s="22">
        <v>0.449463</v>
      </c>
      <c r="BN288">
        <f t="shared" si="76"/>
        <v>16.9861</v>
      </c>
      <c r="BO288">
        <f t="shared" si="77"/>
        <v>7.6460211374</v>
      </c>
      <c r="BP288" s="9"/>
      <c r="BQ288" s="22">
        <v>1.2999000000000001</v>
      </c>
      <c r="BR288" s="22">
        <v>469.99099999999999</v>
      </c>
      <c r="BS288" s="22">
        <v>-1.5560900000000001E-2</v>
      </c>
      <c r="BT288" s="22">
        <v>278</v>
      </c>
      <c r="BU288" s="22">
        <v>1.2985199999999999</v>
      </c>
      <c r="BV288">
        <f t="shared" si="78"/>
        <v>15.5609</v>
      </c>
      <c r="BW288">
        <f t="shared" si="79"/>
        <v>20.227613910000002</v>
      </c>
    </row>
    <row r="289" spans="6:75">
      <c r="F289" s="9"/>
      <c r="G289" s="22">
        <v>0.44509900000000002</v>
      </c>
      <c r="H289" s="22">
        <v>93.583600000000004</v>
      </c>
      <c r="I289" s="22">
        <v>-1.67694E-2</v>
      </c>
      <c r="J289" s="22">
        <v>279</v>
      </c>
      <c r="K289" s="22">
        <v>0.44455</v>
      </c>
      <c r="L289">
        <f t="shared" si="64"/>
        <v>16.769400000000001</v>
      </c>
      <c r="M289">
        <f t="shared" si="65"/>
        <v>7.464043170600001</v>
      </c>
      <c r="N289" s="9"/>
      <c r="O289" s="22">
        <v>1.3049299999999999</v>
      </c>
      <c r="P289" s="22">
        <v>182.82</v>
      </c>
      <c r="Q289" s="22">
        <v>-1.5295400000000001E-2</v>
      </c>
      <c r="R289" s="22">
        <v>279</v>
      </c>
      <c r="S289" s="22">
        <v>1.30463</v>
      </c>
      <c r="T289">
        <f t="shared" si="66"/>
        <v>15.295400000000001</v>
      </c>
      <c r="U289">
        <f t="shared" si="67"/>
        <v>19.959426321999999</v>
      </c>
      <c r="X289" s="9"/>
      <c r="Y289" s="22">
        <v>0.44509900000000002</v>
      </c>
      <c r="Z289" s="22">
        <v>132.893</v>
      </c>
      <c r="AA289" s="22">
        <v>-1.6958600000000001E-2</v>
      </c>
      <c r="AB289" s="22">
        <v>279</v>
      </c>
      <c r="AC289" s="22">
        <v>0.44445800000000002</v>
      </c>
      <c r="AD289">
        <f t="shared" si="68"/>
        <v>16.958600000000001</v>
      </c>
      <c r="AE289">
        <f t="shared" si="69"/>
        <v>7.548255901400001</v>
      </c>
      <c r="AF289" s="9"/>
      <c r="AG289" s="22">
        <v>1.3049299999999999</v>
      </c>
      <c r="AH289" s="22">
        <v>217.887</v>
      </c>
      <c r="AI289" s="22">
        <v>-1.60492E-2</v>
      </c>
      <c r="AJ289" s="22">
        <v>279</v>
      </c>
      <c r="AK289" s="22">
        <v>1.3043199999999999</v>
      </c>
      <c r="AL289">
        <f t="shared" si="70"/>
        <v>16.049199999999999</v>
      </c>
      <c r="AM289">
        <f t="shared" si="71"/>
        <v>20.943082555999997</v>
      </c>
      <c r="AP289" s="9"/>
      <c r="AQ289" s="22">
        <v>0.44509900000000002</v>
      </c>
      <c r="AR289" s="22">
        <v>282.52600000000001</v>
      </c>
      <c r="AS289" s="22">
        <v>-1.6967800000000002E-2</v>
      </c>
      <c r="AT289" s="22">
        <v>279</v>
      </c>
      <c r="AU289" s="22">
        <v>0.44445800000000002</v>
      </c>
      <c r="AV289">
        <f t="shared" si="72"/>
        <v>16.9678</v>
      </c>
      <c r="AW289">
        <f t="shared" si="73"/>
        <v>7.5523508122000003</v>
      </c>
      <c r="AX289" s="9"/>
      <c r="AY289" s="22">
        <v>1.3049299999999999</v>
      </c>
      <c r="AZ289" s="22">
        <v>336.20400000000001</v>
      </c>
      <c r="BA289" s="22">
        <v>-1.5661600000000001E-2</v>
      </c>
      <c r="BB289" s="22">
        <v>279</v>
      </c>
      <c r="BC289" s="22">
        <v>1.3043199999999999</v>
      </c>
      <c r="BD289">
        <f t="shared" si="74"/>
        <v>15.661600000000002</v>
      </c>
      <c r="BE289">
        <f t="shared" si="75"/>
        <v>20.437291688000002</v>
      </c>
      <c r="BH289" s="9"/>
      <c r="BI289" s="22">
        <v>0.44509900000000002</v>
      </c>
      <c r="BJ289" s="22">
        <v>395.37299999999999</v>
      </c>
      <c r="BK289" s="22">
        <v>-1.69769E-2</v>
      </c>
      <c r="BL289" s="22">
        <v>279</v>
      </c>
      <c r="BM289" s="22">
        <v>0.44448900000000002</v>
      </c>
      <c r="BN289">
        <f t="shared" si="76"/>
        <v>16.976900000000001</v>
      </c>
      <c r="BO289">
        <f t="shared" si="77"/>
        <v>7.5564012131000009</v>
      </c>
      <c r="BP289" s="9"/>
      <c r="BQ289" s="22">
        <v>1.3049299999999999</v>
      </c>
      <c r="BR289" s="22">
        <v>470.09199999999998</v>
      </c>
      <c r="BS289" s="22">
        <v>-1.5566999999999999E-2</v>
      </c>
      <c r="BT289" s="22">
        <v>279</v>
      </c>
      <c r="BU289" s="22">
        <v>1.30463</v>
      </c>
      <c r="BV289">
        <f t="shared" si="78"/>
        <v>15.566999999999998</v>
      </c>
      <c r="BW289">
        <f t="shared" si="79"/>
        <v>20.313845309999998</v>
      </c>
    </row>
    <row r="290" spans="6:75">
      <c r="F290" s="9"/>
      <c r="G290" s="22">
        <v>0.44006299999999998</v>
      </c>
      <c r="H290" s="22">
        <v>93.684299999999993</v>
      </c>
      <c r="I290" s="22">
        <v>-1.6766400000000001E-2</v>
      </c>
      <c r="J290" s="22">
        <v>280</v>
      </c>
      <c r="K290" s="22">
        <v>0.43933100000000003</v>
      </c>
      <c r="L290">
        <f t="shared" si="64"/>
        <v>16.766400000000001</v>
      </c>
      <c r="M290">
        <f t="shared" si="65"/>
        <v>7.3782722832000003</v>
      </c>
      <c r="N290" s="9"/>
      <c r="O290" s="22">
        <v>1.3099700000000001</v>
      </c>
      <c r="P290" s="22">
        <v>182.92099999999999</v>
      </c>
      <c r="Q290" s="22">
        <v>-1.52649E-2</v>
      </c>
      <c r="R290" s="22">
        <v>280</v>
      </c>
      <c r="S290" s="22">
        <v>1.3089</v>
      </c>
      <c r="T290">
        <f t="shared" si="66"/>
        <v>15.264899999999999</v>
      </c>
      <c r="U290">
        <f t="shared" si="67"/>
        <v>19.996561053000001</v>
      </c>
      <c r="X290" s="9"/>
      <c r="Y290" s="22">
        <v>0.44006299999999998</v>
      </c>
      <c r="Z290" s="22">
        <v>132.994</v>
      </c>
      <c r="AA290" s="22">
        <v>-1.6970800000000001E-2</v>
      </c>
      <c r="AB290" s="22">
        <v>280</v>
      </c>
      <c r="AC290" s="22">
        <v>0.439392</v>
      </c>
      <c r="AD290">
        <f t="shared" si="68"/>
        <v>16.970800000000001</v>
      </c>
      <c r="AE290">
        <f t="shared" si="69"/>
        <v>7.4682211603999997</v>
      </c>
      <c r="AF290" s="9"/>
      <c r="AG290" s="22">
        <v>1.3099700000000001</v>
      </c>
      <c r="AH290" s="22">
        <v>217.98699999999999</v>
      </c>
      <c r="AI290" s="22">
        <v>-1.6036999999999999E-2</v>
      </c>
      <c r="AJ290" s="22">
        <v>280</v>
      </c>
      <c r="AK290" s="22">
        <v>1.3089</v>
      </c>
      <c r="AL290">
        <f t="shared" si="70"/>
        <v>16.036999999999999</v>
      </c>
      <c r="AM290">
        <f t="shared" si="71"/>
        <v>21.00798889</v>
      </c>
      <c r="AP290" s="9"/>
      <c r="AQ290" s="22">
        <v>0.44006299999999998</v>
      </c>
      <c r="AR290" s="22">
        <v>282.62599999999998</v>
      </c>
      <c r="AS290" s="22">
        <v>-1.6979999999999999E-2</v>
      </c>
      <c r="AT290" s="22">
        <v>280</v>
      </c>
      <c r="AU290" s="22">
        <v>0.43933100000000003</v>
      </c>
      <c r="AV290">
        <f t="shared" si="72"/>
        <v>16.979999999999997</v>
      </c>
      <c r="AW290">
        <f t="shared" si="73"/>
        <v>7.472269739999998</v>
      </c>
      <c r="AX290" s="9"/>
      <c r="AY290" s="22">
        <v>1.3099700000000001</v>
      </c>
      <c r="AZ290" s="22">
        <v>336.30399999999997</v>
      </c>
      <c r="BA290" s="22">
        <v>-1.5673800000000002E-2</v>
      </c>
      <c r="BB290" s="22">
        <v>280</v>
      </c>
      <c r="BC290" s="22">
        <v>1.3091999999999999</v>
      </c>
      <c r="BD290">
        <f t="shared" si="74"/>
        <v>15.673800000000002</v>
      </c>
      <c r="BE290">
        <f t="shared" si="75"/>
        <v>20.532207786000004</v>
      </c>
      <c r="BH290" s="9"/>
      <c r="BI290" s="22">
        <v>0.44006299999999998</v>
      </c>
      <c r="BJ290" s="22">
        <v>395.47399999999999</v>
      </c>
      <c r="BK290" s="22">
        <v>-1.6983000000000002E-2</v>
      </c>
      <c r="BL290" s="22">
        <v>280</v>
      </c>
      <c r="BM290" s="22">
        <v>0.43957499999999999</v>
      </c>
      <c r="BN290">
        <f t="shared" si="76"/>
        <v>16.983000000000001</v>
      </c>
      <c r="BO290">
        <f t="shared" si="77"/>
        <v>7.4735899290000001</v>
      </c>
      <c r="BP290" s="9"/>
      <c r="BQ290" s="22">
        <v>1.3099700000000001</v>
      </c>
      <c r="BR290" s="22">
        <v>470.19200000000001</v>
      </c>
      <c r="BS290" s="22">
        <v>-1.5527300000000001E-2</v>
      </c>
      <c r="BT290" s="22">
        <v>280</v>
      </c>
      <c r="BU290" s="22">
        <v>1.3098099999999999</v>
      </c>
      <c r="BV290">
        <f t="shared" si="78"/>
        <v>15.5273</v>
      </c>
      <c r="BW290">
        <f t="shared" si="79"/>
        <v>20.340297181</v>
      </c>
    </row>
    <row r="291" spans="6:75">
      <c r="F291" s="9"/>
      <c r="G291" s="22">
        <v>0.43502800000000003</v>
      </c>
      <c r="H291" s="22">
        <v>93.784999999999997</v>
      </c>
      <c r="I291" s="22">
        <v>-1.67542E-2</v>
      </c>
      <c r="J291" s="22">
        <v>281</v>
      </c>
      <c r="K291" s="22">
        <v>0.43432599999999999</v>
      </c>
      <c r="L291">
        <f t="shared" si="64"/>
        <v>16.754200000000001</v>
      </c>
      <c r="M291">
        <f t="shared" si="65"/>
        <v>7.288546117600001</v>
      </c>
      <c r="N291" s="9"/>
      <c r="O291" s="22">
        <v>1.3149999999999999</v>
      </c>
      <c r="P291" s="22">
        <v>183.02099999999999</v>
      </c>
      <c r="Q291" s="22">
        <v>-1.5255700000000001E-2</v>
      </c>
      <c r="R291" s="22">
        <v>281</v>
      </c>
      <c r="S291" s="22">
        <v>1.3143899999999999</v>
      </c>
      <c r="T291">
        <f t="shared" si="66"/>
        <v>15.255700000000001</v>
      </c>
      <c r="U291">
        <f t="shared" si="67"/>
        <v>20.061245500000002</v>
      </c>
      <c r="X291" s="9"/>
      <c r="Y291" s="22">
        <v>0.43502800000000003</v>
      </c>
      <c r="Z291" s="22">
        <v>133.095</v>
      </c>
      <c r="AA291" s="22">
        <v>-1.6970800000000001E-2</v>
      </c>
      <c r="AB291" s="22">
        <v>281</v>
      </c>
      <c r="AC291" s="22">
        <v>0.43438700000000002</v>
      </c>
      <c r="AD291">
        <f t="shared" si="68"/>
        <v>16.970800000000001</v>
      </c>
      <c r="AE291">
        <f t="shared" si="69"/>
        <v>7.3827731824000002</v>
      </c>
      <c r="AF291" s="9"/>
      <c r="AG291" s="22">
        <v>1.3149999999999999</v>
      </c>
      <c r="AH291" s="22">
        <v>218.08799999999999</v>
      </c>
      <c r="AI291" s="22">
        <v>-1.60065E-2</v>
      </c>
      <c r="AJ291" s="22">
        <v>281</v>
      </c>
      <c r="AK291" s="22">
        <v>1.3143899999999999</v>
      </c>
      <c r="AL291">
        <f t="shared" si="70"/>
        <v>16.006499999999999</v>
      </c>
      <c r="AM291">
        <f t="shared" si="71"/>
        <v>21.048547499999998</v>
      </c>
      <c r="AP291" s="9"/>
      <c r="AQ291" s="22">
        <v>0.43502800000000003</v>
      </c>
      <c r="AR291" s="22">
        <v>282.72699999999998</v>
      </c>
      <c r="AS291" s="22">
        <v>-1.6983000000000002E-2</v>
      </c>
      <c r="AT291" s="22">
        <v>281</v>
      </c>
      <c r="AU291" s="22">
        <v>0.43435699999999999</v>
      </c>
      <c r="AV291">
        <f t="shared" si="72"/>
        <v>16.983000000000001</v>
      </c>
      <c r="AW291">
        <f t="shared" si="73"/>
        <v>7.3880805240000003</v>
      </c>
      <c r="AX291" s="9"/>
      <c r="AY291" s="22">
        <v>1.3149999999999999</v>
      </c>
      <c r="AZ291" s="22">
        <v>336.40499999999997</v>
      </c>
      <c r="BA291" s="22">
        <v>-1.56036E-2</v>
      </c>
      <c r="BB291" s="22">
        <v>281</v>
      </c>
      <c r="BC291" s="22">
        <v>1.31409</v>
      </c>
      <c r="BD291">
        <f t="shared" si="74"/>
        <v>15.6036</v>
      </c>
      <c r="BE291">
        <f t="shared" si="75"/>
        <v>20.518733999999998</v>
      </c>
      <c r="BH291" s="9"/>
      <c r="BI291" s="22">
        <v>0.43502800000000003</v>
      </c>
      <c r="BJ291" s="22">
        <v>395.57499999999999</v>
      </c>
      <c r="BK291" s="22">
        <v>-1.6986100000000001E-2</v>
      </c>
      <c r="BL291" s="22">
        <v>281</v>
      </c>
      <c r="BM291" s="22">
        <v>0.434143</v>
      </c>
      <c r="BN291">
        <f t="shared" si="76"/>
        <v>16.9861</v>
      </c>
      <c r="BO291">
        <f t="shared" si="77"/>
        <v>7.389429110800001</v>
      </c>
      <c r="BP291" s="9"/>
      <c r="BQ291" s="22">
        <v>1.3149999999999999</v>
      </c>
      <c r="BR291" s="22">
        <v>470.29300000000001</v>
      </c>
      <c r="BS291" s="22">
        <v>-1.5518199999999999E-2</v>
      </c>
      <c r="BT291" s="22">
        <v>281</v>
      </c>
      <c r="BU291" s="22">
        <v>1.3143899999999999</v>
      </c>
      <c r="BV291">
        <f t="shared" si="78"/>
        <v>15.5182</v>
      </c>
      <c r="BW291">
        <f t="shared" si="79"/>
        <v>20.406433</v>
      </c>
    </row>
    <row r="292" spans="6:75">
      <c r="F292" s="9"/>
      <c r="G292" s="22">
        <v>0.42999300000000001</v>
      </c>
      <c r="H292" s="22">
        <v>93.8857</v>
      </c>
      <c r="I292" s="22">
        <v>-1.6772499999999999E-2</v>
      </c>
      <c r="J292" s="22">
        <v>282</v>
      </c>
      <c r="K292" s="22">
        <v>0.42935200000000001</v>
      </c>
      <c r="L292">
        <f t="shared" si="64"/>
        <v>16.772500000000001</v>
      </c>
      <c r="M292">
        <f t="shared" si="65"/>
        <v>7.2120575925000008</v>
      </c>
      <c r="N292" s="9"/>
      <c r="O292" s="22">
        <v>1.3200400000000001</v>
      </c>
      <c r="P292" s="22">
        <v>183.12200000000001</v>
      </c>
      <c r="Q292" s="22">
        <v>-1.52374E-2</v>
      </c>
      <c r="R292" s="22">
        <v>282</v>
      </c>
      <c r="S292" s="22">
        <v>1.31958</v>
      </c>
      <c r="T292">
        <f t="shared" si="66"/>
        <v>15.237399999999999</v>
      </c>
      <c r="U292">
        <f t="shared" si="67"/>
        <v>20.113977496</v>
      </c>
      <c r="X292" s="9"/>
      <c r="Y292" s="22">
        <v>0.42999300000000001</v>
      </c>
      <c r="Z292" s="22">
        <v>133.19499999999999</v>
      </c>
      <c r="AA292" s="22">
        <v>-1.6964699999999999E-2</v>
      </c>
      <c r="AB292" s="22">
        <v>282</v>
      </c>
      <c r="AC292" s="22">
        <v>0.42923</v>
      </c>
      <c r="AD292">
        <f t="shared" si="68"/>
        <v>16.964700000000001</v>
      </c>
      <c r="AE292">
        <f t="shared" si="69"/>
        <v>7.2947022471</v>
      </c>
      <c r="AF292" s="9"/>
      <c r="AG292" s="22">
        <v>1.3200400000000001</v>
      </c>
      <c r="AH292" s="22">
        <v>218.18899999999999</v>
      </c>
      <c r="AI292" s="22">
        <v>-1.60065E-2</v>
      </c>
      <c r="AJ292" s="22">
        <v>282</v>
      </c>
      <c r="AK292" s="22">
        <v>1.3192699999999999</v>
      </c>
      <c r="AL292">
        <f t="shared" si="70"/>
        <v>16.006499999999999</v>
      </c>
      <c r="AM292">
        <f t="shared" si="71"/>
        <v>21.12922026</v>
      </c>
      <c r="AP292" s="9"/>
      <c r="AQ292" s="22">
        <v>0.42999300000000001</v>
      </c>
      <c r="AR292" s="22">
        <v>282.82799999999997</v>
      </c>
      <c r="AS292" s="22">
        <v>-1.6983000000000002E-2</v>
      </c>
      <c r="AT292" s="22">
        <v>282</v>
      </c>
      <c r="AU292" s="22">
        <v>0.42944300000000002</v>
      </c>
      <c r="AV292">
        <f t="shared" si="72"/>
        <v>16.983000000000001</v>
      </c>
      <c r="AW292">
        <f t="shared" si="73"/>
        <v>7.3025711190000004</v>
      </c>
      <c r="AX292" s="9"/>
      <c r="AY292" s="22">
        <v>1.3200400000000001</v>
      </c>
      <c r="AZ292" s="22">
        <v>336.50599999999997</v>
      </c>
      <c r="BA292" s="22">
        <v>-1.5634200000000001E-2</v>
      </c>
      <c r="BB292" s="22">
        <v>282</v>
      </c>
      <c r="BC292" s="22">
        <v>1.3192699999999999</v>
      </c>
      <c r="BD292">
        <f t="shared" si="74"/>
        <v>15.634200000000002</v>
      </c>
      <c r="BE292">
        <f t="shared" si="75"/>
        <v>20.637769368000004</v>
      </c>
      <c r="BH292" s="9"/>
      <c r="BI292" s="22">
        <v>0.42999300000000001</v>
      </c>
      <c r="BJ292" s="22">
        <v>395.67599999999999</v>
      </c>
      <c r="BK292" s="22">
        <v>-1.6986100000000001E-2</v>
      </c>
      <c r="BL292" s="22">
        <v>282</v>
      </c>
      <c r="BM292" s="22">
        <v>0.42932100000000001</v>
      </c>
      <c r="BN292">
        <f t="shared" si="76"/>
        <v>16.9861</v>
      </c>
      <c r="BO292">
        <f t="shared" si="77"/>
        <v>7.3039040973000002</v>
      </c>
      <c r="BP292" s="9"/>
      <c r="BQ292" s="22">
        <v>1.3200400000000001</v>
      </c>
      <c r="BR292" s="22">
        <v>470.39400000000001</v>
      </c>
      <c r="BS292" s="22">
        <v>-1.54144E-2</v>
      </c>
      <c r="BT292" s="22">
        <v>282</v>
      </c>
      <c r="BU292" s="22">
        <v>1.3192699999999999</v>
      </c>
      <c r="BV292">
        <f t="shared" si="78"/>
        <v>15.414400000000001</v>
      </c>
      <c r="BW292">
        <f t="shared" si="79"/>
        <v>20.347624576000001</v>
      </c>
    </row>
    <row r="293" spans="6:75">
      <c r="F293" s="9"/>
      <c r="G293" s="22">
        <v>0.42495699999999997</v>
      </c>
      <c r="H293" s="22">
        <v>93.986500000000007</v>
      </c>
      <c r="I293" s="22">
        <v>-1.6775499999999999E-2</v>
      </c>
      <c r="J293" s="22">
        <v>283</v>
      </c>
      <c r="K293" s="22">
        <v>0.424286</v>
      </c>
      <c r="L293">
        <f t="shared" si="64"/>
        <v>16.775499999999997</v>
      </c>
      <c r="M293">
        <f t="shared" si="65"/>
        <v>7.1288661534999989</v>
      </c>
      <c r="N293" s="9"/>
      <c r="O293" s="22">
        <v>1.32507</v>
      </c>
      <c r="P293" s="22">
        <v>183.22300000000001</v>
      </c>
      <c r="Q293" s="22">
        <v>-1.5203899999999999E-2</v>
      </c>
      <c r="R293" s="22">
        <v>283</v>
      </c>
      <c r="S293" s="22">
        <v>1.32446</v>
      </c>
      <c r="T293">
        <f t="shared" si="66"/>
        <v>15.203899999999999</v>
      </c>
      <c r="U293">
        <f t="shared" si="67"/>
        <v>20.146231772999997</v>
      </c>
      <c r="X293" s="9"/>
      <c r="Y293" s="22">
        <v>0.42495699999999997</v>
      </c>
      <c r="Z293" s="22">
        <v>133.29599999999999</v>
      </c>
      <c r="AA293" s="22">
        <v>-1.6964699999999999E-2</v>
      </c>
      <c r="AB293" s="22">
        <v>283</v>
      </c>
      <c r="AC293" s="22">
        <v>0.42413299999999998</v>
      </c>
      <c r="AD293">
        <f t="shared" si="68"/>
        <v>16.964700000000001</v>
      </c>
      <c r="AE293">
        <f t="shared" si="69"/>
        <v>7.2092680178999995</v>
      </c>
      <c r="AF293" s="9"/>
      <c r="AG293" s="22">
        <v>1.32507</v>
      </c>
      <c r="AH293" s="22">
        <v>218.29</v>
      </c>
      <c r="AI293" s="22">
        <v>-1.6009499999999999E-2</v>
      </c>
      <c r="AJ293" s="22">
        <v>283</v>
      </c>
      <c r="AK293" s="22">
        <v>1.32416</v>
      </c>
      <c r="AL293">
        <f t="shared" si="70"/>
        <v>16.009499999999999</v>
      </c>
      <c r="AM293">
        <f t="shared" si="71"/>
        <v>21.213708165</v>
      </c>
      <c r="AP293" s="9"/>
      <c r="AQ293" s="22">
        <v>0.42495699999999997</v>
      </c>
      <c r="AR293" s="22">
        <v>282.92899999999997</v>
      </c>
      <c r="AS293" s="22">
        <v>-1.6992199999999999E-2</v>
      </c>
      <c r="AT293" s="22">
        <v>283</v>
      </c>
      <c r="AU293" s="22">
        <v>0.42416399999999999</v>
      </c>
      <c r="AV293">
        <f t="shared" si="72"/>
        <v>16.9922</v>
      </c>
      <c r="AW293">
        <f t="shared" si="73"/>
        <v>7.2209543354000001</v>
      </c>
      <c r="AX293" s="9"/>
      <c r="AY293" s="22">
        <v>1.32507</v>
      </c>
      <c r="AZ293" s="22">
        <v>336.60599999999999</v>
      </c>
      <c r="BA293" s="22">
        <v>-1.56189E-2</v>
      </c>
      <c r="BB293" s="22">
        <v>283</v>
      </c>
      <c r="BC293" s="22">
        <v>1.32477</v>
      </c>
      <c r="BD293">
        <f t="shared" si="74"/>
        <v>15.6189</v>
      </c>
      <c r="BE293">
        <f t="shared" si="75"/>
        <v>20.696135822999999</v>
      </c>
      <c r="BH293" s="9"/>
      <c r="BI293" s="22">
        <v>0.42495699999999997</v>
      </c>
      <c r="BJ293" s="22">
        <v>395.77600000000001</v>
      </c>
      <c r="BK293" s="22">
        <v>-1.69769E-2</v>
      </c>
      <c r="BL293" s="22">
        <v>283</v>
      </c>
      <c r="BM293" s="22">
        <v>0.42419400000000002</v>
      </c>
      <c r="BN293">
        <f t="shared" si="76"/>
        <v>16.976900000000001</v>
      </c>
      <c r="BO293">
        <f t="shared" si="77"/>
        <v>7.2144524932999996</v>
      </c>
      <c r="BP293" s="9"/>
      <c r="BQ293" s="22">
        <v>1.32507</v>
      </c>
      <c r="BR293" s="22">
        <v>470.495</v>
      </c>
      <c r="BS293" s="22">
        <v>-1.5344200000000001E-2</v>
      </c>
      <c r="BT293" s="22">
        <v>283</v>
      </c>
      <c r="BU293" s="22">
        <v>1.32416</v>
      </c>
      <c r="BV293">
        <f t="shared" si="78"/>
        <v>15.344200000000001</v>
      </c>
      <c r="BW293">
        <f t="shared" si="79"/>
        <v>20.332139094000002</v>
      </c>
    </row>
    <row r="294" spans="6:75">
      <c r="F294" s="9"/>
      <c r="G294" s="22">
        <v>0.41992200000000002</v>
      </c>
      <c r="H294" s="22">
        <v>94.087199999999996</v>
      </c>
      <c r="I294" s="22">
        <v>-1.6772499999999999E-2</v>
      </c>
      <c r="J294" s="22">
        <v>284</v>
      </c>
      <c r="K294" s="22">
        <v>0.41888399999999998</v>
      </c>
      <c r="L294">
        <f t="shared" si="64"/>
        <v>16.772500000000001</v>
      </c>
      <c r="M294">
        <f t="shared" si="65"/>
        <v>7.0431417450000007</v>
      </c>
      <c r="N294" s="9"/>
      <c r="O294" s="22">
        <v>1.3301099999999999</v>
      </c>
      <c r="P294" s="22">
        <v>183.32400000000001</v>
      </c>
      <c r="Q294" s="22">
        <v>-1.51825E-2</v>
      </c>
      <c r="R294" s="22">
        <v>284</v>
      </c>
      <c r="S294" s="22">
        <v>1.32965</v>
      </c>
      <c r="T294">
        <f t="shared" si="66"/>
        <v>15.182499999999999</v>
      </c>
      <c r="U294">
        <f t="shared" si="67"/>
        <v>20.194395074999999</v>
      </c>
      <c r="X294" s="9"/>
      <c r="Y294" s="22">
        <v>0.41992200000000002</v>
      </c>
      <c r="Z294" s="22">
        <v>133.39699999999999</v>
      </c>
      <c r="AA294" s="22">
        <v>-1.6964699999999999E-2</v>
      </c>
      <c r="AB294" s="22">
        <v>284</v>
      </c>
      <c r="AC294" s="22">
        <v>0.41925000000000001</v>
      </c>
      <c r="AD294">
        <f t="shared" si="68"/>
        <v>16.964700000000001</v>
      </c>
      <c r="AE294">
        <f t="shared" si="69"/>
        <v>7.1238507534000002</v>
      </c>
      <c r="AF294" s="9"/>
      <c r="AG294" s="22">
        <v>1.3301099999999999</v>
      </c>
      <c r="AH294" s="22">
        <v>218.39</v>
      </c>
      <c r="AI294" s="22">
        <v>-1.59271E-2</v>
      </c>
      <c r="AJ294" s="22">
        <v>284</v>
      </c>
      <c r="AK294" s="22">
        <v>1.32935</v>
      </c>
      <c r="AL294">
        <f t="shared" si="70"/>
        <v>15.927099999999999</v>
      </c>
      <c r="AM294">
        <f t="shared" si="71"/>
        <v>21.184794980999996</v>
      </c>
      <c r="AP294" s="9"/>
      <c r="AQ294" s="22">
        <v>0.41992200000000002</v>
      </c>
      <c r="AR294" s="22">
        <v>283.029</v>
      </c>
      <c r="AS294" s="22">
        <v>-1.6986100000000001E-2</v>
      </c>
      <c r="AT294" s="22">
        <v>284</v>
      </c>
      <c r="AU294" s="22">
        <v>0.41918899999999998</v>
      </c>
      <c r="AV294">
        <f t="shared" si="72"/>
        <v>16.9861</v>
      </c>
      <c r="AW294">
        <f t="shared" si="73"/>
        <v>7.1328370842000002</v>
      </c>
      <c r="AX294" s="9"/>
      <c r="AY294" s="22">
        <v>1.3301099999999999</v>
      </c>
      <c r="AZ294" s="22">
        <v>336.70699999999999</v>
      </c>
      <c r="BA294" s="22">
        <v>-1.5560900000000001E-2</v>
      </c>
      <c r="BB294" s="22">
        <v>284</v>
      </c>
      <c r="BC294" s="22">
        <v>1.32965</v>
      </c>
      <c r="BD294">
        <f t="shared" si="74"/>
        <v>15.5609</v>
      </c>
      <c r="BE294">
        <f t="shared" si="75"/>
        <v>20.697708699</v>
      </c>
      <c r="BH294" s="9"/>
      <c r="BI294" s="22">
        <v>0.41992200000000002</v>
      </c>
      <c r="BJ294" s="22">
        <v>395.87700000000001</v>
      </c>
      <c r="BK294" s="22">
        <v>-1.6983000000000002E-2</v>
      </c>
      <c r="BL294" s="22">
        <v>284</v>
      </c>
      <c r="BM294" s="22">
        <v>0.41921999999999998</v>
      </c>
      <c r="BN294">
        <f t="shared" si="76"/>
        <v>16.983000000000001</v>
      </c>
      <c r="BO294">
        <f t="shared" si="77"/>
        <v>7.1315353260000007</v>
      </c>
      <c r="BP294" s="9"/>
      <c r="BQ294" s="22">
        <v>1.3301099999999999</v>
      </c>
      <c r="BR294" s="22">
        <v>470.59500000000003</v>
      </c>
      <c r="BS294" s="22">
        <v>-1.5417500000000001E-2</v>
      </c>
      <c r="BT294" s="22">
        <v>284</v>
      </c>
      <c r="BU294" s="22">
        <v>1.32965</v>
      </c>
      <c r="BV294">
        <f t="shared" si="78"/>
        <v>15.4175</v>
      </c>
      <c r="BW294">
        <f t="shared" si="79"/>
        <v>20.506970924999997</v>
      </c>
    </row>
    <row r="295" spans="6:75">
      <c r="F295" s="9"/>
      <c r="G295" s="22">
        <v>0.41488599999999998</v>
      </c>
      <c r="H295" s="22">
        <v>94.187899999999999</v>
      </c>
      <c r="I295" s="22">
        <v>-1.6772499999999999E-2</v>
      </c>
      <c r="J295" s="22">
        <v>285</v>
      </c>
      <c r="K295" s="22">
        <v>0.41433700000000001</v>
      </c>
      <c r="L295">
        <f t="shared" si="64"/>
        <v>16.772500000000001</v>
      </c>
      <c r="M295">
        <f t="shared" si="65"/>
        <v>6.958675435</v>
      </c>
      <c r="N295" s="9"/>
      <c r="O295" s="22">
        <v>1.33514</v>
      </c>
      <c r="P295" s="22">
        <v>183.42400000000001</v>
      </c>
      <c r="Q295" s="22">
        <v>-1.51611E-2</v>
      </c>
      <c r="R295" s="22">
        <v>285</v>
      </c>
      <c r="S295" s="22">
        <v>1.33423</v>
      </c>
      <c r="T295">
        <f t="shared" si="66"/>
        <v>15.161100000000001</v>
      </c>
      <c r="U295">
        <f t="shared" si="67"/>
        <v>20.242191054000003</v>
      </c>
      <c r="X295" s="9"/>
      <c r="Y295" s="22">
        <v>0.41488599999999998</v>
      </c>
      <c r="Z295" s="22">
        <v>133.49799999999999</v>
      </c>
      <c r="AA295" s="22">
        <v>-1.69769E-2</v>
      </c>
      <c r="AB295" s="22">
        <v>285</v>
      </c>
      <c r="AC295" s="22">
        <v>0.41433700000000001</v>
      </c>
      <c r="AD295">
        <f t="shared" si="68"/>
        <v>16.976900000000001</v>
      </c>
      <c r="AE295">
        <f t="shared" si="69"/>
        <v>7.0434781333999998</v>
      </c>
      <c r="AF295" s="9"/>
      <c r="AG295" s="22">
        <v>1.33514</v>
      </c>
      <c r="AH295" s="22">
        <v>218.49100000000001</v>
      </c>
      <c r="AI295" s="22">
        <v>-1.5890499999999998E-2</v>
      </c>
      <c r="AJ295" s="22">
        <v>285</v>
      </c>
      <c r="AK295" s="22">
        <v>1.33423</v>
      </c>
      <c r="AL295">
        <f t="shared" si="70"/>
        <v>15.890499999999998</v>
      </c>
      <c r="AM295">
        <f t="shared" si="71"/>
        <v>21.216042169999998</v>
      </c>
      <c r="AP295" s="9"/>
      <c r="AQ295" s="22">
        <v>0.41488599999999998</v>
      </c>
      <c r="AR295" s="22">
        <v>283.13</v>
      </c>
      <c r="AS295" s="22">
        <v>-1.6986100000000001E-2</v>
      </c>
      <c r="AT295" s="22">
        <v>285</v>
      </c>
      <c r="AU295" s="22">
        <v>0.414246</v>
      </c>
      <c r="AV295">
        <f t="shared" si="72"/>
        <v>16.9861</v>
      </c>
      <c r="AW295">
        <f t="shared" si="73"/>
        <v>7.0472950846</v>
      </c>
      <c r="AX295" s="9"/>
      <c r="AY295" s="22">
        <v>1.33514</v>
      </c>
      <c r="AZ295" s="22">
        <v>336.80799999999999</v>
      </c>
      <c r="BA295" s="22">
        <v>-1.5463299999999999E-2</v>
      </c>
      <c r="BB295" s="22">
        <v>285</v>
      </c>
      <c r="BC295" s="22">
        <v>1.33453</v>
      </c>
      <c r="BD295">
        <f t="shared" si="74"/>
        <v>15.463299999999998</v>
      </c>
      <c r="BE295">
        <f t="shared" si="75"/>
        <v>20.645670361999997</v>
      </c>
      <c r="BH295" s="9"/>
      <c r="BI295" s="22">
        <v>0.41488599999999998</v>
      </c>
      <c r="BJ295" s="22">
        <v>395.97800000000001</v>
      </c>
      <c r="BK295" s="22">
        <v>-1.6986100000000001E-2</v>
      </c>
      <c r="BL295" s="22">
        <v>285</v>
      </c>
      <c r="BM295" s="22">
        <v>0.414215</v>
      </c>
      <c r="BN295">
        <f t="shared" si="76"/>
        <v>16.9861</v>
      </c>
      <c r="BO295">
        <f t="shared" si="77"/>
        <v>7.0472950846</v>
      </c>
      <c r="BP295" s="9"/>
      <c r="BQ295" s="22">
        <v>1.33514</v>
      </c>
      <c r="BR295" s="22">
        <v>470.69600000000003</v>
      </c>
      <c r="BS295" s="22">
        <v>-1.53381E-2</v>
      </c>
      <c r="BT295" s="22">
        <v>285</v>
      </c>
      <c r="BU295" s="22">
        <v>1.33392</v>
      </c>
      <c r="BV295">
        <f t="shared" si="78"/>
        <v>15.338100000000001</v>
      </c>
      <c r="BW295">
        <f t="shared" si="79"/>
        <v>20.478510834000001</v>
      </c>
    </row>
    <row r="296" spans="6:75">
      <c r="F296" s="9"/>
      <c r="G296" s="22">
        <v>0.40985100000000002</v>
      </c>
      <c r="H296" s="22">
        <v>94.288600000000002</v>
      </c>
      <c r="I296" s="22">
        <v>-1.67847E-2</v>
      </c>
      <c r="J296" s="22">
        <v>286</v>
      </c>
      <c r="K296" s="22">
        <v>0.40921000000000002</v>
      </c>
      <c r="L296">
        <f t="shared" si="64"/>
        <v>16.784700000000001</v>
      </c>
      <c r="M296">
        <f t="shared" si="65"/>
        <v>6.8792260797000004</v>
      </c>
      <c r="N296" s="9"/>
      <c r="O296" s="22">
        <v>1.3401799999999999</v>
      </c>
      <c r="P296" s="22">
        <v>183.52500000000001</v>
      </c>
      <c r="Q296" s="22">
        <v>-1.51337E-2</v>
      </c>
      <c r="R296" s="22">
        <v>286</v>
      </c>
      <c r="S296" s="22">
        <v>1.33972</v>
      </c>
      <c r="T296">
        <f t="shared" si="66"/>
        <v>15.133699999999999</v>
      </c>
      <c r="U296">
        <f t="shared" si="67"/>
        <v>20.281882065999998</v>
      </c>
      <c r="X296" s="9"/>
      <c r="Y296" s="22">
        <v>0.40985100000000002</v>
      </c>
      <c r="Z296" s="22">
        <v>133.59800000000001</v>
      </c>
      <c r="AA296" s="22">
        <v>-1.6983000000000002E-2</v>
      </c>
      <c r="AB296" s="22">
        <v>286</v>
      </c>
      <c r="AC296" s="22">
        <v>0.40908800000000001</v>
      </c>
      <c r="AD296">
        <f t="shared" si="68"/>
        <v>16.983000000000001</v>
      </c>
      <c r="AE296">
        <f t="shared" si="69"/>
        <v>6.960499533000001</v>
      </c>
      <c r="AF296" s="9"/>
      <c r="AG296" s="22">
        <v>1.3401799999999999</v>
      </c>
      <c r="AH296" s="22">
        <v>218.59200000000001</v>
      </c>
      <c r="AI296" s="22">
        <v>-1.5853900000000001E-2</v>
      </c>
      <c r="AJ296" s="22">
        <v>286</v>
      </c>
      <c r="AK296" s="22">
        <v>1.3388100000000001</v>
      </c>
      <c r="AL296">
        <f t="shared" si="70"/>
        <v>15.853900000000001</v>
      </c>
      <c r="AM296">
        <f t="shared" si="71"/>
        <v>21.247079702000001</v>
      </c>
      <c r="AP296" s="9"/>
      <c r="AQ296" s="22">
        <v>0.40985100000000002</v>
      </c>
      <c r="AR296" s="22">
        <v>283.23099999999999</v>
      </c>
      <c r="AS296" s="22">
        <v>-1.6992199999999999E-2</v>
      </c>
      <c r="AT296" s="22">
        <v>286</v>
      </c>
      <c r="AU296" s="22">
        <v>0.40902699999999997</v>
      </c>
      <c r="AV296">
        <f t="shared" si="72"/>
        <v>16.9922</v>
      </c>
      <c r="AW296">
        <f t="shared" si="73"/>
        <v>6.9642701622000009</v>
      </c>
      <c r="AX296" s="9"/>
      <c r="AY296" s="22">
        <v>1.3401799999999999</v>
      </c>
      <c r="AZ296" s="22">
        <v>336.90899999999999</v>
      </c>
      <c r="BA296" s="22">
        <v>-1.5457200000000001E-2</v>
      </c>
      <c r="BB296" s="22">
        <v>286</v>
      </c>
      <c r="BC296" s="22">
        <v>1.3388100000000001</v>
      </c>
      <c r="BD296">
        <f t="shared" si="74"/>
        <v>15.4572</v>
      </c>
      <c r="BE296">
        <f t="shared" si="75"/>
        <v>20.715430296000001</v>
      </c>
      <c r="BH296" s="9"/>
      <c r="BI296" s="22">
        <v>0.40985100000000002</v>
      </c>
      <c r="BJ296" s="22">
        <v>396.07799999999997</v>
      </c>
      <c r="BK296" s="22">
        <v>-1.6992199999999999E-2</v>
      </c>
      <c r="BL296" s="22">
        <v>286</v>
      </c>
      <c r="BM296" s="22">
        <v>0.40911900000000001</v>
      </c>
      <c r="BN296">
        <f t="shared" si="76"/>
        <v>16.9922</v>
      </c>
      <c r="BO296">
        <f t="shared" si="77"/>
        <v>6.9642701622000009</v>
      </c>
      <c r="BP296" s="9"/>
      <c r="BQ296" s="22">
        <v>1.3401799999999999</v>
      </c>
      <c r="BR296" s="22">
        <v>470.79700000000003</v>
      </c>
      <c r="BS296" s="22">
        <v>-1.52222E-2</v>
      </c>
      <c r="BT296" s="22">
        <v>286</v>
      </c>
      <c r="BU296" s="22">
        <v>1.33972</v>
      </c>
      <c r="BV296">
        <f t="shared" si="78"/>
        <v>15.222200000000001</v>
      </c>
      <c r="BW296">
        <f t="shared" si="79"/>
        <v>20.400487995999999</v>
      </c>
    </row>
    <row r="297" spans="6:75">
      <c r="F297" s="9"/>
      <c r="G297" s="22">
        <v>0.40481600000000001</v>
      </c>
      <c r="H297" s="22">
        <v>94.389300000000006</v>
      </c>
      <c r="I297" s="22">
        <v>-1.6790800000000002E-2</v>
      </c>
      <c r="J297" s="22">
        <v>287</v>
      </c>
      <c r="K297" s="22">
        <v>0.40441899999999997</v>
      </c>
      <c r="L297">
        <f t="shared" si="64"/>
        <v>16.790800000000001</v>
      </c>
      <c r="M297">
        <f t="shared" si="65"/>
        <v>6.7971844928000005</v>
      </c>
      <c r="N297" s="9"/>
      <c r="O297" s="22">
        <v>1.34521</v>
      </c>
      <c r="P297" s="22">
        <v>183.626</v>
      </c>
      <c r="Q297" s="22">
        <v>-1.50879E-2</v>
      </c>
      <c r="R297" s="22">
        <v>287</v>
      </c>
      <c r="S297" s="22">
        <v>1.3443000000000001</v>
      </c>
      <c r="T297">
        <f t="shared" si="66"/>
        <v>15.087899999999999</v>
      </c>
      <c r="U297">
        <f t="shared" si="67"/>
        <v>20.296393959</v>
      </c>
      <c r="X297" s="9"/>
      <c r="Y297" s="22">
        <v>0.40481600000000001</v>
      </c>
      <c r="Z297" s="22">
        <v>133.69900000000001</v>
      </c>
      <c r="AA297" s="22">
        <v>-1.6986100000000001E-2</v>
      </c>
      <c r="AB297" s="22">
        <v>287</v>
      </c>
      <c r="AC297" s="22">
        <v>0.404144</v>
      </c>
      <c r="AD297">
        <f t="shared" si="68"/>
        <v>16.9861</v>
      </c>
      <c r="AE297">
        <f t="shared" si="69"/>
        <v>6.8762450576000003</v>
      </c>
      <c r="AF297" s="9"/>
      <c r="AG297" s="22">
        <v>1.34521</v>
      </c>
      <c r="AH297" s="22">
        <v>218.69200000000001</v>
      </c>
      <c r="AI297" s="22">
        <v>-1.5859999999999999E-2</v>
      </c>
      <c r="AJ297" s="22">
        <v>287</v>
      </c>
      <c r="AK297" s="22">
        <v>1.3446</v>
      </c>
      <c r="AL297">
        <f t="shared" si="70"/>
        <v>15.86</v>
      </c>
      <c r="AM297">
        <f t="shared" si="71"/>
        <v>21.3350306</v>
      </c>
      <c r="AP297" s="9"/>
      <c r="AQ297" s="22">
        <v>0.40481600000000001</v>
      </c>
      <c r="AR297" s="22">
        <v>283.33100000000002</v>
      </c>
      <c r="AS297" s="22">
        <v>-1.6986100000000001E-2</v>
      </c>
      <c r="AT297" s="22">
        <v>287</v>
      </c>
      <c r="AU297" s="22">
        <v>0.40420499999999998</v>
      </c>
      <c r="AV297">
        <f t="shared" si="72"/>
        <v>16.9861</v>
      </c>
      <c r="AW297">
        <f t="shared" si="73"/>
        <v>6.8762450576000003</v>
      </c>
      <c r="AX297" s="9"/>
      <c r="AY297" s="22">
        <v>1.34521</v>
      </c>
      <c r="AZ297" s="22">
        <v>337.00900000000001</v>
      </c>
      <c r="BA297" s="22">
        <v>-1.54419E-2</v>
      </c>
      <c r="BB297" s="22">
        <v>287</v>
      </c>
      <c r="BC297" s="22">
        <v>1.3443000000000001</v>
      </c>
      <c r="BD297">
        <f t="shared" si="74"/>
        <v>15.4419</v>
      </c>
      <c r="BE297">
        <f t="shared" si="75"/>
        <v>20.772598299000002</v>
      </c>
      <c r="BH297" s="9"/>
      <c r="BI297" s="22">
        <v>0.40481600000000001</v>
      </c>
      <c r="BJ297" s="22">
        <v>396.17899999999997</v>
      </c>
      <c r="BK297" s="22">
        <v>-1.6986100000000001E-2</v>
      </c>
      <c r="BL297" s="22">
        <v>287</v>
      </c>
      <c r="BM297" s="22">
        <v>0.40417500000000001</v>
      </c>
      <c r="BN297">
        <f t="shared" si="76"/>
        <v>16.9861</v>
      </c>
      <c r="BO297">
        <f t="shared" si="77"/>
        <v>6.8762450576000003</v>
      </c>
      <c r="BP297" s="9"/>
      <c r="BQ297" s="22">
        <v>1.34521</v>
      </c>
      <c r="BR297" s="22">
        <v>470.89699999999999</v>
      </c>
      <c r="BS297" s="22">
        <v>-1.5225199999999999E-2</v>
      </c>
      <c r="BT297" s="22">
        <v>287</v>
      </c>
      <c r="BU297" s="22">
        <v>1.3446</v>
      </c>
      <c r="BV297">
        <f t="shared" si="78"/>
        <v>15.225199999999999</v>
      </c>
      <c r="BW297">
        <f t="shared" si="79"/>
        <v>20.481091291999999</v>
      </c>
    </row>
    <row r="298" spans="6:75">
      <c r="F298" s="9"/>
      <c r="G298" s="22">
        <v>0.39978000000000002</v>
      </c>
      <c r="H298" s="22">
        <v>94.49</v>
      </c>
      <c r="I298" s="22">
        <v>-1.6778600000000001E-2</v>
      </c>
      <c r="J298" s="22">
        <v>288</v>
      </c>
      <c r="K298" s="22">
        <v>0.39907799999999999</v>
      </c>
      <c r="L298">
        <f t="shared" si="64"/>
        <v>16.778600000000001</v>
      </c>
      <c r="M298">
        <f t="shared" si="65"/>
        <v>6.7077487080000004</v>
      </c>
      <c r="N298" s="9"/>
      <c r="O298" s="22">
        <v>1.35025</v>
      </c>
      <c r="P298" s="22">
        <v>183.726</v>
      </c>
      <c r="Q298" s="22">
        <v>-1.50513E-2</v>
      </c>
      <c r="R298" s="22">
        <v>288</v>
      </c>
      <c r="S298" s="22">
        <v>1.34979</v>
      </c>
      <c r="T298">
        <f t="shared" si="66"/>
        <v>15.051299999999999</v>
      </c>
      <c r="U298">
        <f t="shared" si="67"/>
        <v>20.323017824999997</v>
      </c>
      <c r="X298" s="9"/>
      <c r="Y298" s="22">
        <v>0.39978000000000002</v>
      </c>
      <c r="Z298" s="22">
        <v>133.80000000000001</v>
      </c>
      <c r="AA298" s="22">
        <v>-1.6979999999999999E-2</v>
      </c>
      <c r="AB298" s="22">
        <v>288</v>
      </c>
      <c r="AC298" s="22">
        <v>0.39901700000000001</v>
      </c>
      <c r="AD298">
        <f t="shared" si="68"/>
        <v>16.979999999999997</v>
      </c>
      <c r="AE298">
        <f t="shared" si="69"/>
        <v>6.7882643999999992</v>
      </c>
      <c r="AF298" s="9"/>
      <c r="AG298" s="22">
        <v>1.35025</v>
      </c>
      <c r="AH298" s="22">
        <v>218.79300000000001</v>
      </c>
      <c r="AI298" s="22">
        <v>-1.58417E-2</v>
      </c>
      <c r="AJ298" s="22">
        <v>288</v>
      </c>
      <c r="AK298" s="22">
        <v>1.3494900000000001</v>
      </c>
      <c r="AL298">
        <f t="shared" si="70"/>
        <v>15.841699999999999</v>
      </c>
      <c r="AM298">
        <f t="shared" si="71"/>
        <v>21.390255424999999</v>
      </c>
      <c r="AP298" s="9"/>
      <c r="AQ298" s="22">
        <v>0.39978000000000002</v>
      </c>
      <c r="AR298" s="22">
        <v>283.43200000000002</v>
      </c>
      <c r="AS298" s="22">
        <v>-1.6986100000000001E-2</v>
      </c>
      <c r="AT298" s="22">
        <v>288</v>
      </c>
      <c r="AU298" s="22">
        <v>0.39917000000000002</v>
      </c>
      <c r="AV298">
        <f t="shared" si="72"/>
        <v>16.9861</v>
      </c>
      <c r="AW298">
        <f t="shared" si="73"/>
        <v>6.790703058000001</v>
      </c>
      <c r="AX298" s="9"/>
      <c r="AY298" s="22">
        <v>1.35025</v>
      </c>
      <c r="AZ298" s="22">
        <v>337.11</v>
      </c>
      <c r="BA298" s="22">
        <v>-1.54419E-2</v>
      </c>
      <c r="BB298" s="22">
        <v>288</v>
      </c>
      <c r="BC298" s="22">
        <v>1.3494900000000001</v>
      </c>
      <c r="BD298">
        <f t="shared" si="74"/>
        <v>15.4419</v>
      </c>
      <c r="BE298">
        <f t="shared" si="75"/>
        <v>20.850425475000002</v>
      </c>
      <c r="BH298" s="9"/>
      <c r="BI298" s="22">
        <v>0.39978000000000002</v>
      </c>
      <c r="BJ298" s="22">
        <v>396.28</v>
      </c>
      <c r="BK298" s="22">
        <v>-1.6983000000000002E-2</v>
      </c>
      <c r="BL298" s="22">
        <v>288</v>
      </c>
      <c r="BM298" s="22">
        <v>0.39907799999999999</v>
      </c>
      <c r="BN298">
        <f t="shared" si="76"/>
        <v>16.983000000000001</v>
      </c>
      <c r="BO298">
        <f t="shared" si="77"/>
        <v>6.7894637400000004</v>
      </c>
      <c r="BP298" s="9"/>
      <c r="BQ298" s="22">
        <v>1.35025</v>
      </c>
      <c r="BR298" s="22">
        <v>470.99799999999999</v>
      </c>
      <c r="BS298" s="22">
        <v>-1.5261800000000001E-2</v>
      </c>
      <c r="BT298" s="22">
        <v>288</v>
      </c>
      <c r="BU298" s="22">
        <v>1.3494900000000001</v>
      </c>
      <c r="BV298">
        <f t="shared" si="78"/>
        <v>15.261800000000001</v>
      </c>
      <c r="BW298">
        <f t="shared" si="79"/>
        <v>20.607245450000001</v>
      </c>
    </row>
    <row r="299" spans="6:75">
      <c r="F299" s="9"/>
      <c r="G299" s="22">
        <v>0.39474500000000001</v>
      </c>
      <c r="H299" s="22">
        <v>94.590699999999998</v>
      </c>
      <c r="I299" s="22">
        <v>-1.6775499999999999E-2</v>
      </c>
      <c r="J299" s="22">
        <v>289</v>
      </c>
      <c r="K299" s="22">
        <v>0.39410400000000001</v>
      </c>
      <c r="L299">
        <f t="shared" si="64"/>
        <v>16.775499999999997</v>
      </c>
      <c r="M299">
        <f t="shared" si="65"/>
        <v>6.6220447474999995</v>
      </c>
      <c r="N299" s="9"/>
      <c r="O299" s="22">
        <v>1.3552900000000001</v>
      </c>
      <c r="P299" s="22">
        <v>183.827</v>
      </c>
      <c r="Q299" s="22">
        <v>-1.50238E-2</v>
      </c>
      <c r="R299" s="22">
        <v>289</v>
      </c>
      <c r="S299" s="22">
        <v>1.3546800000000001</v>
      </c>
      <c r="T299">
        <f t="shared" si="66"/>
        <v>15.0238</v>
      </c>
      <c r="U299">
        <f t="shared" si="67"/>
        <v>20.361605902000001</v>
      </c>
      <c r="X299" s="9"/>
      <c r="Y299" s="22">
        <v>0.39474500000000001</v>
      </c>
      <c r="Z299" s="22">
        <v>133.9</v>
      </c>
      <c r="AA299" s="22">
        <v>-1.6983000000000002E-2</v>
      </c>
      <c r="AB299" s="22">
        <v>289</v>
      </c>
      <c r="AC299" s="22">
        <v>0.39401199999999997</v>
      </c>
      <c r="AD299">
        <f t="shared" si="68"/>
        <v>16.983000000000001</v>
      </c>
      <c r="AE299">
        <f t="shared" si="69"/>
        <v>6.7039543350000006</v>
      </c>
      <c r="AF299" s="9"/>
      <c r="AG299" s="22">
        <v>1.3552900000000001</v>
      </c>
      <c r="AH299" s="22">
        <v>218.89400000000001</v>
      </c>
      <c r="AI299" s="22">
        <v>-1.5832499999999999E-2</v>
      </c>
      <c r="AJ299" s="22">
        <v>289</v>
      </c>
      <c r="AK299" s="22">
        <v>1.3543700000000001</v>
      </c>
      <c r="AL299">
        <f t="shared" si="70"/>
        <v>15.8325</v>
      </c>
      <c r="AM299">
        <f t="shared" si="71"/>
        <v>21.457628925000002</v>
      </c>
      <c r="AP299" s="9"/>
      <c r="AQ299" s="22">
        <v>0.39474500000000001</v>
      </c>
      <c r="AR299" s="22">
        <v>283.53300000000002</v>
      </c>
      <c r="AS299" s="22">
        <v>-1.6992199999999999E-2</v>
      </c>
      <c r="AT299" s="22">
        <v>289</v>
      </c>
      <c r="AU299" s="22">
        <v>0.39425700000000002</v>
      </c>
      <c r="AV299">
        <f t="shared" si="72"/>
        <v>16.9922</v>
      </c>
      <c r="AW299">
        <f t="shared" si="73"/>
        <v>6.707585989</v>
      </c>
      <c r="AX299" s="9"/>
      <c r="AY299" s="22">
        <v>1.3552900000000001</v>
      </c>
      <c r="AZ299" s="22">
        <v>337.21100000000001</v>
      </c>
      <c r="BA299" s="22">
        <v>-1.5444899999999999E-2</v>
      </c>
      <c r="BB299" s="22">
        <v>289</v>
      </c>
      <c r="BC299" s="22">
        <v>1.3543700000000001</v>
      </c>
      <c r="BD299">
        <f t="shared" si="74"/>
        <v>15.444899999999999</v>
      </c>
      <c r="BE299">
        <f t="shared" si="75"/>
        <v>20.932318520999999</v>
      </c>
      <c r="BH299" s="9"/>
      <c r="BI299" s="22">
        <v>0.39474500000000001</v>
      </c>
      <c r="BJ299" s="22">
        <v>396.38099999999997</v>
      </c>
      <c r="BK299" s="22">
        <v>-1.6986100000000001E-2</v>
      </c>
      <c r="BL299" s="22">
        <v>289</v>
      </c>
      <c r="BM299" s="22">
        <v>0.39422600000000002</v>
      </c>
      <c r="BN299">
        <f t="shared" si="76"/>
        <v>16.9861</v>
      </c>
      <c r="BO299">
        <f t="shared" si="77"/>
        <v>6.7051780445000002</v>
      </c>
      <c r="BP299" s="9"/>
      <c r="BQ299" s="22">
        <v>1.3552900000000001</v>
      </c>
      <c r="BR299" s="22">
        <v>471.09899999999999</v>
      </c>
      <c r="BS299" s="22">
        <v>-1.5173300000000001E-2</v>
      </c>
      <c r="BT299" s="22">
        <v>289</v>
      </c>
      <c r="BU299" s="22">
        <v>1.3546800000000001</v>
      </c>
      <c r="BV299">
        <f t="shared" si="78"/>
        <v>15.173300000000001</v>
      </c>
      <c r="BW299">
        <f t="shared" si="79"/>
        <v>20.564221757000002</v>
      </c>
    </row>
    <row r="300" spans="6:75">
      <c r="F300" s="9"/>
      <c r="G300" s="22">
        <v>0.38970900000000003</v>
      </c>
      <c r="H300" s="22">
        <v>94.691400000000002</v>
      </c>
      <c r="I300" s="22">
        <v>-1.6787699999999999E-2</v>
      </c>
      <c r="J300" s="22">
        <v>290</v>
      </c>
      <c r="K300" s="22">
        <v>0.38916000000000001</v>
      </c>
      <c r="L300">
        <f t="shared" si="64"/>
        <v>16.787699999999997</v>
      </c>
      <c r="M300">
        <f t="shared" si="65"/>
        <v>6.5423177792999994</v>
      </c>
      <c r="N300" s="9"/>
      <c r="O300" s="22">
        <v>1.36032</v>
      </c>
      <c r="P300" s="22">
        <v>183.928</v>
      </c>
      <c r="Q300" s="22">
        <v>-1.49841E-2</v>
      </c>
      <c r="R300" s="22">
        <v>290</v>
      </c>
      <c r="S300" s="22">
        <v>1.3592500000000001</v>
      </c>
      <c r="T300">
        <f t="shared" si="66"/>
        <v>14.9841</v>
      </c>
      <c r="U300">
        <f t="shared" si="67"/>
        <v>20.383170912000001</v>
      </c>
      <c r="X300" s="9"/>
      <c r="Y300" s="22">
        <v>0.38970900000000003</v>
      </c>
      <c r="Z300" s="22">
        <v>134.001</v>
      </c>
      <c r="AA300" s="22">
        <v>-1.6983000000000002E-2</v>
      </c>
      <c r="AB300" s="22">
        <v>290</v>
      </c>
      <c r="AC300" s="22">
        <v>0.38909899999999997</v>
      </c>
      <c r="AD300">
        <f t="shared" si="68"/>
        <v>16.983000000000001</v>
      </c>
      <c r="AE300">
        <f t="shared" si="69"/>
        <v>6.6184279470000007</v>
      </c>
      <c r="AF300" s="9"/>
      <c r="AG300" s="22">
        <v>1.36032</v>
      </c>
      <c r="AH300" s="22">
        <v>218.995</v>
      </c>
      <c r="AI300" s="22">
        <v>-1.5808099999999999E-2</v>
      </c>
      <c r="AJ300" s="22">
        <v>290</v>
      </c>
      <c r="AK300" s="22">
        <v>1.3595600000000001</v>
      </c>
      <c r="AL300">
        <f t="shared" si="70"/>
        <v>15.808099999999998</v>
      </c>
      <c r="AM300">
        <f t="shared" si="71"/>
        <v>21.504074591999995</v>
      </c>
      <c r="AP300" s="9"/>
      <c r="AQ300" s="22">
        <v>0.38970900000000003</v>
      </c>
      <c r="AR300" s="22">
        <v>283.63400000000001</v>
      </c>
      <c r="AS300" s="22">
        <v>-1.6995199999999999E-2</v>
      </c>
      <c r="AT300" s="22">
        <v>290</v>
      </c>
      <c r="AU300" s="22">
        <v>0.38903799999999999</v>
      </c>
      <c r="AV300">
        <f t="shared" si="72"/>
        <v>16.995199999999997</v>
      </c>
      <c r="AW300">
        <f t="shared" si="73"/>
        <v>6.623182396799999</v>
      </c>
      <c r="AX300" s="9"/>
      <c r="AY300" s="22">
        <v>1.36032</v>
      </c>
      <c r="AZ300" s="22">
        <v>337.31099999999998</v>
      </c>
      <c r="BA300" s="22">
        <v>-1.5332E-2</v>
      </c>
      <c r="BB300" s="22">
        <v>290</v>
      </c>
      <c r="BC300" s="22">
        <v>1.3601700000000001</v>
      </c>
      <c r="BD300">
        <f t="shared" si="74"/>
        <v>15.332000000000001</v>
      </c>
      <c r="BE300">
        <f t="shared" si="75"/>
        <v>20.856426240000001</v>
      </c>
      <c r="BH300" s="9"/>
      <c r="BI300" s="22">
        <v>0.38970900000000003</v>
      </c>
      <c r="BJ300" s="22">
        <v>396.48099999999999</v>
      </c>
      <c r="BK300" s="22">
        <v>-1.6995199999999999E-2</v>
      </c>
      <c r="BL300" s="22">
        <v>290</v>
      </c>
      <c r="BM300" s="22">
        <v>0.38900800000000002</v>
      </c>
      <c r="BN300">
        <f t="shared" si="76"/>
        <v>16.995199999999997</v>
      </c>
      <c r="BO300">
        <f t="shared" si="77"/>
        <v>6.623182396799999</v>
      </c>
      <c r="BP300" s="9"/>
      <c r="BQ300" s="22">
        <v>1.36032</v>
      </c>
      <c r="BR300" s="22">
        <v>471.2</v>
      </c>
      <c r="BS300" s="22">
        <v>-1.51764E-2</v>
      </c>
      <c r="BT300" s="22">
        <v>290</v>
      </c>
      <c r="BU300" s="22">
        <v>1.3595600000000001</v>
      </c>
      <c r="BV300">
        <f t="shared" si="78"/>
        <v>15.176399999999999</v>
      </c>
      <c r="BW300">
        <f t="shared" si="79"/>
        <v>20.644760448</v>
      </c>
    </row>
    <row r="301" spans="6:75">
      <c r="F301" s="9"/>
      <c r="G301" s="22">
        <v>0.38467400000000002</v>
      </c>
      <c r="H301" s="22">
        <v>94.792100000000005</v>
      </c>
      <c r="I301" s="22">
        <v>-1.67847E-2</v>
      </c>
      <c r="J301" s="22">
        <v>291</v>
      </c>
      <c r="K301" s="22">
        <v>0.38400299999999998</v>
      </c>
      <c r="L301">
        <f t="shared" si="64"/>
        <v>16.784700000000001</v>
      </c>
      <c r="M301">
        <f t="shared" si="65"/>
        <v>6.4566376878000007</v>
      </c>
      <c r="N301" s="9"/>
      <c r="O301" s="22">
        <v>1.3653599999999999</v>
      </c>
      <c r="P301" s="22">
        <v>184.029</v>
      </c>
      <c r="Q301" s="22">
        <v>-1.4959699999999999E-2</v>
      </c>
      <c r="R301" s="22">
        <v>291</v>
      </c>
      <c r="S301" s="22">
        <v>1.3647499999999999</v>
      </c>
      <c r="T301">
        <f t="shared" si="66"/>
        <v>14.9597</v>
      </c>
      <c r="U301">
        <f t="shared" si="67"/>
        <v>20.425375991999999</v>
      </c>
      <c r="X301" s="9"/>
      <c r="Y301" s="22">
        <v>0.38467400000000002</v>
      </c>
      <c r="Z301" s="22">
        <v>134.102</v>
      </c>
      <c r="AA301" s="22">
        <v>-1.6983000000000002E-2</v>
      </c>
      <c r="AB301" s="22">
        <v>291</v>
      </c>
      <c r="AC301" s="22">
        <v>0.38403300000000001</v>
      </c>
      <c r="AD301">
        <f t="shared" si="68"/>
        <v>16.983000000000001</v>
      </c>
      <c r="AE301">
        <f t="shared" si="69"/>
        <v>6.5329185420000009</v>
      </c>
      <c r="AF301" s="9"/>
      <c r="AG301" s="22">
        <v>1.3653599999999999</v>
      </c>
      <c r="AH301" s="22">
        <v>219.095</v>
      </c>
      <c r="AI301" s="22">
        <v>-1.5731800000000001E-2</v>
      </c>
      <c r="AJ301" s="22">
        <v>291</v>
      </c>
      <c r="AK301" s="22">
        <v>1.3650500000000001</v>
      </c>
      <c r="AL301">
        <f t="shared" si="70"/>
        <v>15.7318</v>
      </c>
      <c r="AM301">
        <f t="shared" si="71"/>
        <v>21.479570447999997</v>
      </c>
      <c r="AP301" s="9"/>
      <c r="AQ301" s="22">
        <v>0.38467400000000002</v>
      </c>
      <c r="AR301" s="22">
        <v>283.73399999999998</v>
      </c>
      <c r="AS301" s="22">
        <v>-1.6995199999999999E-2</v>
      </c>
      <c r="AT301" s="22">
        <v>291</v>
      </c>
      <c r="AU301" s="22">
        <v>0.38424700000000001</v>
      </c>
      <c r="AV301">
        <f t="shared" si="72"/>
        <v>16.995199999999997</v>
      </c>
      <c r="AW301">
        <f t="shared" si="73"/>
        <v>6.5376115647999988</v>
      </c>
      <c r="AX301" s="9"/>
      <c r="AY301" s="22">
        <v>1.3653599999999999</v>
      </c>
      <c r="AZ301" s="22">
        <v>337.41199999999998</v>
      </c>
      <c r="BA301" s="22">
        <v>-1.5341199999999999E-2</v>
      </c>
      <c r="BB301" s="22">
        <v>291</v>
      </c>
      <c r="BC301" s="22">
        <v>1.3647499999999999</v>
      </c>
      <c r="BD301">
        <f t="shared" si="74"/>
        <v>15.341199999999999</v>
      </c>
      <c r="BE301">
        <f t="shared" si="75"/>
        <v>20.946260831999997</v>
      </c>
      <c r="BH301" s="9"/>
      <c r="BI301" s="22">
        <v>0.38467400000000002</v>
      </c>
      <c r="BJ301" s="22">
        <v>396.58199999999999</v>
      </c>
      <c r="BK301" s="22">
        <v>-1.6986100000000001E-2</v>
      </c>
      <c r="BL301" s="22">
        <v>291</v>
      </c>
      <c r="BM301" s="22">
        <v>0.38397199999999998</v>
      </c>
      <c r="BN301">
        <f t="shared" si="76"/>
        <v>16.9861</v>
      </c>
      <c r="BO301">
        <f t="shared" si="77"/>
        <v>6.5341110314000002</v>
      </c>
      <c r="BP301" s="9"/>
      <c r="BQ301" s="22">
        <v>1.3653599999999999</v>
      </c>
      <c r="BR301" s="22">
        <v>471.3</v>
      </c>
      <c r="BS301" s="22">
        <v>-1.5136699999999999E-2</v>
      </c>
      <c r="BT301" s="22">
        <v>291</v>
      </c>
      <c r="BU301" s="22">
        <v>1.3650500000000001</v>
      </c>
      <c r="BV301">
        <f t="shared" si="78"/>
        <v>15.136699999999999</v>
      </c>
      <c r="BW301">
        <f t="shared" si="79"/>
        <v>20.667044711999999</v>
      </c>
    </row>
    <row r="302" spans="6:75">
      <c r="F302" s="9"/>
      <c r="G302" s="22">
        <v>0.379639</v>
      </c>
      <c r="H302" s="22">
        <v>94.892799999999994</v>
      </c>
      <c r="I302" s="22">
        <v>-1.6781600000000001E-2</v>
      </c>
      <c r="J302" s="22">
        <v>292</v>
      </c>
      <c r="K302" s="22">
        <v>0.378998</v>
      </c>
      <c r="L302">
        <f t="shared" si="64"/>
        <v>16.781600000000001</v>
      </c>
      <c r="M302">
        <f t="shared" si="65"/>
        <v>6.3709498424000008</v>
      </c>
      <c r="N302" s="9"/>
      <c r="O302" s="22">
        <v>1.37039</v>
      </c>
      <c r="P302" s="22">
        <v>184.12899999999999</v>
      </c>
      <c r="Q302" s="22">
        <v>-1.4917E-2</v>
      </c>
      <c r="R302" s="22">
        <v>292</v>
      </c>
      <c r="S302" s="22">
        <v>1.3696299999999999</v>
      </c>
      <c r="T302">
        <f t="shared" si="66"/>
        <v>14.917</v>
      </c>
      <c r="U302">
        <f t="shared" si="67"/>
        <v>20.442107629999999</v>
      </c>
      <c r="X302" s="9"/>
      <c r="Y302" s="22">
        <v>0.379639</v>
      </c>
      <c r="Z302" s="22">
        <v>134.203</v>
      </c>
      <c r="AA302" s="22">
        <v>-1.69891E-2</v>
      </c>
      <c r="AB302" s="22">
        <v>292</v>
      </c>
      <c r="AC302" s="22">
        <v>0.378998</v>
      </c>
      <c r="AD302">
        <f t="shared" si="68"/>
        <v>16.989100000000001</v>
      </c>
      <c r="AE302">
        <f t="shared" si="69"/>
        <v>6.4497249348999999</v>
      </c>
      <c r="AF302" s="9"/>
      <c r="AG302" s="22">
        <v>1.37039</v>
      </c>
      <c r="AH302" s="22">
        <v>219.196</v>
      </c>
      <c r="AI302" s="22">
        <v>-1.5744000000000001E-2</v>
      </c>
      <c r="AJ302" s="22">
        <v>292</v>
      </c>
      <c r="AK302" s="22">
        <v>1.3699300000000001</v>
      </c>
      <c r="AL302">
        <f t="shared" si="70"/>
        <v>15.744000000000002</v>
      </c>
      <c r="AM302">
        <f t="shared" si="71"/>
        <v>21.575420160000004</v>
      </c>
      <c r="AP302" s="9"/>
      <c r="AQ302" s="22">
        <v>0.379639</v>
      </c>
      <c r="AR302" s="22">
        <v>283.83499999999998</v>
      </c>
      <c r="AS302" s="22">
        <v>-1.6995199999999999E-2</v>
      </c>
      <c r="AT302" s="22">
        <v>292</v>
      </c>
      <c r="AU302" s="22">
        <v>0.37893700000000002</v>
      </c>
      <c r="AV302">
        <f t="shared" si="72"/>
        <v>16.995199999999997</v>
      </c>
      <c r="AW302">
        <f t="shared" si="73"/>
        <v>6.4520407327999987</v>
      </c>
      <c r="AX302" s="9"/>
      <c r="AY302" s="22">
        <v>1.37039</v>
      </c>
      <c r="AZ302" s="22">
        <v>337.51299999999998</v>
      </c>
      <c r="BA302" s="22">
        <v>-1.5362499999999999E-2</v>
      </c>
      <c r="BB302" s="22">
        <v>292</v>
      </c>
      <c r="BC302" s="22">
        <v>1.3696299999999999</v>
      </c>
      <c r="BD302">
        <f t="shared" si="74"/>
        <v>15.362499999999999</v>
      </c>
      <c r="BE302">
        <f t="shared" si="75"/>
        <v>21.052616374999999</v>
      </c>
      <c r="BH302" s="9"/>
      <c r="BI302" s="22">
        <v>0.379639</v>
      </c>
      <c r="BJ302" s="22">
        <v>396.68299999999999</v>
      </c>
      <c r="BK302" s="22">
        <v>-1.6983000000000002E-2</v>
      </c>
      <c r="BL302" s="22">
        <v>292</v>
      </c>
      <c r="BM302" s="22">
        <v>0.37902799999999998</v>
      </c>
      <c r="BN302">
        <f t="shared" si="76"/>
        <v>16.983000000000001</v>
      </c>
      <c r="BO302">
        <f t="shared" si="77"/>
        <v>6.4474091370000002</v>
      </c>
      <c r="BP302" s="9"/>
      <c r="BQ302" s="22">
        <v>1.37039</v>
      </c>
      <c r="BR302" s="22">
        <v>471.40100000000001</v>
      </c>
      <c r="BS302" s="22">
        <v>-1.5115399999999999E-2</v>
      </c>
      <c r="BT302" s="22">
        <v>292</v>
      </c>
      <c r="BU302" s="22">
        <v>1.3693200000000001</v>
      </c>
      <c r="BV302">
        <f t="shared" si="78"/>
        <v>15.115399999999999</v>
      </c>
      <c r="BW302">
        <f t="shared" si="79"/>
        <v>20.713993005999999</v>
      </c>
    </row>
    <row r="303" spans="6:75">
      <c r="F303" s="9"/>
      <c r="G303" s="22">
        <v>0.37460300000000002</v>
      </c>
      <c r="H303" s="22">
        <v>94.993499999999997</v>
      </c>
      <c r="I303" s="22">
        <v>-1.6781600000000001E-2</v>
      </c>
      <c r="J303" s="22">
        <v>293</v>
      </c>
      <c r="K303" s="22">
        <v>0.37387100000000001</v>
      </c>
      <c r="L303">
        <f t="shared" si="64"/>
        <v>16.781600000000001</v>
      </c>
      <c r="M303">
        <f t="shared" si="65"/>
        <v>6.2864377048000009</v>
      </c>
      <c r="N303" s="9"/>
      <c r="O303" s="22">
        <v>1.3754299999999999</v>
      </c>
      <c r="P303" s="22">
        <v>184.23</v>
      </c>
      <c r="Q303" s="22">
        <v>-1.4907800000000001E-2</v>
      </c>
      <c r="R303" s="22">
        <v>293</v>
      </c>
      <c r="S303" s="22">
        <v>1.3745099999999999</v>
      </c>
      <c r="T303">
        <f t="shared" si="66"/>
        <v>14.9078</v>
      </c>
      <c r="U303">
        <f t="shared" si="67"/>
        <v>20.504635353999998</v>
      </c>
      <c r="X303" s="9"/>
      <c r="Y303" s="22">
        <v>0.37460300000000002</v>
      </c>
      <c r="Z303" s="22">
        <v>134.303</v>
      </c>
      <c r="AA303" s="22">
        <v>-1.6992199999999999E-2</v>
      </c>
      <c r="AB303" s="22">
        <v>293</v>
      </c>
      <c r="AC303" s="22">
        <v>0.37402299999999999</v>
      </c>
      <c r="AD303">
        <f t="shared" si="68"/>
        <v>16.9922</v>
      </c>
      <c r="AE303">
        <f t="shared" si="69"/>
        <v>6.3653290966000009</v>
      </c>
      <c r="AF303" s="9"/>
      <c r="AG303" s="22">
        <v>1.3754299999999999</v>
      </c>
      <c r="AH303" s="22">
        <v>219.297</v>
      </c>
      <c r="AI303" s="22">
        <v>-1.57074E-2</v>
      </c>
      <c r="AJ303" s="22">
        <v>293</v>
      </c>
      <c r="AK303" s="22">
        <v>1.3751199999999999</v>
      </c>
      <c r="AL303">
        <f t="shared" si="70"/>
        <v>15.7074</v>
      </c>
      <c r="AM303">
        <f t="shared" si="71"/>
        <v>21.604429181999997</v>
      </c>
      <c r="AP303" s="9"/>
      <c r="AQ303" s="22">
        <v>0.37460300000000002</v>
      </c>
      <c r="AR303" s="22">
        <v>283.93599999999998</v>
      </c>
      <c r="AS303" s="22">
        <v>-1.7004399999999999E-2</v>
      </c>
      <c r="AT303" s="22">
        <v>293</v>
      </c>
      <c r="AU303" s="22">
        <v>0.37396200000000002</v>
      </c>
      <c r="AV303">
        <f t="shared" si="72"/>
        <v>17.0044</v>
      </c>
      <c r="AW303">
        <f t="shared" si="73"/>
        <v>6.3698992532000007</v>
      </c>
      <c r="AX303" s="9"/>
      <c r="AY303" s="22">
        <v>1.3754299999999999</v>
      </c>
      <c r="AZ303" s="22">
        <v>337.613</v>
      </c>
      <c r="BA303" s="22">
        <v>-1.5286299999999999E-2</v>
      </c>
      <c r="BB303" s="22">
        <v>293</v>
      </c>
      <c r="BC303" s="22">
        <v>1.3748199999999999</v>
      </c>
      <c r="BD303">
        <f t="shared" si="74"/>
        <v>15.286299999999999</v>
      </c>
      <c r="BE303">
        <f t="shared" si="75"/>
        <v>21.025235608999996</v>
      </c>
      <c r="BH303" s="9"/>
      <c r="BI303" s="22">
        <v>0.37460300000000002</v>
      </c>
      <c r="BJ303" s="22">
        <v>396.78300000000002</v>
      </c>
      <c r="BK303" s="22">
        <v>-1.6995199999999999E-2</v>
      </c>
      <c r="BL303" s="22">
        <v>293</v>
      </c>
      <c r="BM303" s="22">
        <v>0.37377899999999997</v>
      </c>
      <c r="BN303">
        <f t="shared" si="76"/>
        <v>16.995199999999997</v>
      </c>
      <c r="BO303">
        <f t="shared" si="77"/>
        <v>6.3664529055999992</v>
      </c>
      <c r="BP303" s="9"/>
      <c r="BQ303" s="22">
        <v>1.3754299999999999</v>
      </c>
      <c r="BR303" s="22">
        <v>471.50200000000001</v>
      </c>
      <c r="BS303" s="22">
        <v>-1.5069600000000001E-2</v>
      </c>
      <c r="BT303" s="22">
        <v>293</v>
      </c>
      <c r="BU303" s="22">
        <v>1.3748199999999999</v>
      </c>
      <c r="BV303">
        <f t="shared" si="78"/>
        <v>15.069600000000001</v>
      </c>
      <c r="BW303">
        <f t="shared" si="79"/>
        <v>20.727179928000002</v>
      </c>
    </row>
    <row r="304" spans="6:75">
      <c r="F304" s="9"/>
      <c r="G304" s="22">
        <v>0.36956800000000001</v>
      </c>
      <c r="H304" s="22">
        <v>95.094200000000001</v>
      </c>
      <c r="I304" s="22">
        <v>-1.6790800000000002E-2</v>
      </c>
      <c r="J304" s="22">
        <v>294</v>
      </c>
      <c r="K304" s="22">
        <v>0.36874400000000002</v>
      </c>
      <c r="L304">
        <f t="shared" si="64"/>
        <v>16.790800000000001</v>
      </c>
      <c r="M304">
        <f t="shared" si="65"/>
        <v>6.2053423744000007</v>
      </c>
      <c r="N304" s="9"/>
      <c r="O304" s="22">
        <v>1.38046</v>
      </c>
      <c r="P304" s="22">
        <v>184.33099999999999</v>
      </c>
      <c r="Q304" s="22">
        <v>-1.48834E-2</v>
      </c>
      <c r="R304" s="22">
        <v>294</v>
      </c>
      <c r="S304" s="22">
        <v>1.38</v>
      </c>
      <c r="T304">
        <f t="shared" si="66"/>
        <v>14.8834</v>
      </c>
      <c r="U304">
        <f t="shared" si="67"/>
        <v>20.545938364000001</v>
      </c>
      <c r="X304" s="9"/>
      <c r="Y304" s="22">
        <v>0.36956800000000001</v>
      </c>
      <c r="Z304" s="22">
        <v>134.404</v>
      </c>
      <c r="AA304" s="22">
        <v>-1.69891E-2</v>
      </c>
      <c r="AB304" s="22">
        <v>294</v>
      </c>
      <c r="AC304" s="22">
        <v>0.36883500000000002</v>
      </c>
      <c r="AD304">
        <f t="shared" si="68"/>
        <v>16.989100000000001</v>
      </c>
      <c r="AE304">
        <f t="shared" si="69"/>
        <v>6.2786277088000002</v>
      </c>
      <c r="AF304" s="9"/>
      <c r="AG304" s="22">
        <v>1.38046</v>
      </c>
      <c r="AH304" s="22">
        <v>219.39699999999999</v>
      </c>
      <c r="AI304" s="22">
        <v>-1.5634200000000001E-2</v>
      </c>
      <c r="AJ304" s="22">
        <v>294</v>
      </c>
      <c r="AK304" s="22">
        <v>1.38</v>
      </c>
      <c r="AL304">
        <f t="shared" si="70"/>
        <v>15.634200000000002</v>
      </c>
      <c r="AM304">
        <f t="shared" si="71"/>
        <v>21.582387732000001</v>
      </c>
      <c r="AP304" s="9"/>
      <c r="AQ304" s="22">
        <v>0.36956800000000001</v>
      </c>
      <c r="AR304" s="22">
        <v>284.036</v>
      </c>
      <c r="AS304" s="22">
        <v>-1.6992199999999999E-2</v>
      </c>
      <c r="AT304" s="22">
        <v>294</v>
      </c>
      <c r="AU304" s="22">
        <v>0.368896</v>
      </c>
      <c r="AV304">
        <f t="shared" si="72"/>
        <v>16.9922</v>
      </c>
      <c r="AW304">
        <f t="shared" si="73"/>
        <v>6.2797733696</v>
      </c>
      <c r="AX304" s="9"/>
      <c r="AY304" s="22">
        <v>1.38046</v>
      </c>
      <c r="AZ304" s="22">
        <v>337.714</v>
      </c>
      <c r="BA304" s="22">
        <v>-1.51947E-2</v>
      </c>
      <c r="BB304" s="22">
        <v>294</v>
      </c>
      <c r="BC304" s="22">
        <v>1.3796999999999999</v>
      </c>
      <c r="BD304">
        <f t="shared" si="74"/>
        <v>15.194700000000001</v>
      </c>
      <c r="BE304">
        <f t="shared" si="75"/>
        <v>20.975675562000003</v>
      </c>
      <c r="BH304" s="9"/>
      <c r="BI304" s="22">
        <v>0.36956800000000001</v>
      </c>
      <c r="BJ304" s="22">
        <v>396.88400000000001</v>
      </c>
      <c r="BK304" s="22">
        <v>-1.6995199999999999E-2</v>
      </c>
      <c r="BL304" s="22">
        <v>294</v>
      </c>
      <c r="BM304" s="22">
        <v>0.36883500000000002</v>
      </c>
      <c r="BN304">
        <f t="shared" si="76"/>
        <v>16.995199999999997</v>
      </c>
      <c r="BO304">
        <f t="shared" si="77"/>
        <v>6.2808820735999991</v>
      </c>
      <c r="BP304" s="9"/>
      <c r="BQ304" s="22">
        <v>1.38046</v>
      </c>
      <c r="BR304" s="22">
        <v>471.60199999999998</v>
      </c>
      <c r="BS304" s="22">
        <v>-1.50513E-2</v>
      </c>
      <c r="BT304" s="22">
        <v>294</v>
      </c>
      <c r="BU304" s="22">
        <v>1.3793899999999999</v>
      </c>
      <c r="BV304">
        <f t="shared" si="78"/>
        <v>15.051299999999999</v>
      </c>
      <c r="BW304">
        <f t="shared" si="79"/>
        <v>20.777717597999999</v>
      </c>
    </row>
    <row r="305" spans="6:75">
      <c r="F305" s="9"/>
      <c r="G305" s="22">
        <v>0.36453200000000002</v>
      </c>
      <c r="H305" s="22">
        <v>95.194999999999993</v>
      </c>
      <c r="I305" s="22">
        <v>-1.6787699999999999E-2</v>
      </c>
      <c r="J305" s="22">
        <v>295</v>
      </c>
      <c r="K305" s="22">
        <v>0.36389199999999999</v>
      </c>
      <c r="L305">
        <f t="shared" si="64"/>
        <v>16.787699999999997</v>
      </c>
      <c r="M305">
        <f t="shared" si="65"/>
        <v>6.1196538563999994</v>
      </c>
      <c r="N305" s="9"/>
      <c r="O305" s="22">
        <v>1.3855</v>
      </c>
      <c r="P305" s="22">
        <v>184.43100000000001</v>
      </c>
      <c r="Q305" s="22">
        <v>-1.48468E-2</v>
      </c>
      <c r="R305" s="22">
        <v>295</v>
      </c>
      <c r="S305" s="22">
        <v>1.3845799999999999</v>
      </c>
      <c r="T305">
        <f t="shared" si="66"/>
        <v>14.8468</v>
      </c>
      <c r="U305">
        <f t="shared" si="67"/>
        <v>20.5702414</v>
      </c>
      <c r="X305" s="9"/>
      <c r="Y305" s="22">
        <v>0.36453200000000002</v>
      </c>
      <c r="Z305" s="22">
        <v>134.505</v>
      </c>
      <c r="AA305" s="22">
        <v>-1.6986100000000001E-2</v>
      </c>
      <c r="AB305" s="22">
        <v>295</v>
      </c>
      <c r="AC305" s="22">
        <v>0.36389199999999999</v>
      </c>
      <c r="AD305">
        <f t="shared" si="68"/>
        <v>16.9861</v>
      </c>
      <c r="AE305">
        <f t="shared" si="69"/>
        <v>6.1919770052000009</v>
      </c>
      <c r="AF305" s="9"/>
      <c r="AG305" s="22">
        <v>1.3855</v>
      </c>
      <c r="AH305" s="22">
        <v>219.49799999999999</v>
      </c>
      <c r="AI305" s="22">
        <v>-1.55701E-2</v>
      </c>
      <c r="AJ305" s="22">
        <v>295</v>
      </c>
      <c r="AK305" s="22">
        <v>1.3845799999999999</v>
      </c>
      <c r="AL305">
        <f t="shared" si="70"/>
        <v>15.5701</v>
      </c>
      <c r="AM305">
        <f t="shared" si="71"/>
        <v>21.572373549999998</v>
      </c>
      <c r="AP305" s="9"/>
      <c r="AQ305" s="22">
        <v>0.36453200000000002</v>
      </c>
      <c r="AR305" s="22">
        <v>284.137</v>
      </c>
      <c r="AS305" s="22">
        <v>-1.6995199999999999E-2</v>
      </c>
      <c r="AT305" s="22">
        <v>295</v>
      </c>
      <c r="AU305" s="22">
        <v>0.36380000000000001</v>
      </c>
      <c r="AV305">
        <f t="shared" si="72"/>
        <v>16.995199999999997</v>
      </c>
      <c r="AW305">
        <f t="shared" si="73"/>
        <v>6.1952942463999996</v>
      </c>
      <c r="AX305" s="9"/>
      <c r="AY305" s="22">
        <v>1.3855</v>
      </c>
      <c r="AZ305" s="22">
        <v>337.815</v>
      </c>
      <c r="BA305" s="22">
        <v>-1.51489E-2</v>
      </c>
      <c r="BB305" s="22">
        <v>295</v>
      </c>
      <c r="BC305" s="22">
        <v>1.3845799999999999</v>
      </c>
      <c r="BD305">
        <f t="shared" si="74"/>
        <v>15.148899999999999</v>
      </c>
      <c r="BE305">
        <f t="shared" si="75"/>
        <v>20.988800949999998</v>
      </c>
      <c r="BH305" s="9"/>
      <c r="BI305" s="22">
        <v>0.36453200000000002</v>
      </c>
      <c r="BJ305" s="22">
        <v>396.98500000000001</v>
      </c>
      <c r="BK305" s="22">
        <v>-1.69891E-2</v>
      </c>
      <c r="BL305" s="22">
        <v>295</v>
      </c>
      <c r="BM305" s="22">
        <v>0.363983</v>
      </c>
      <c r="BN305">
        <f t="shared" si="76"/>
        <v>16.989100000000001</v>
      </c>
      <c r="BO305">
        <f t="shared" si="77"/>
        <v>6.1930706012000005</v>
      </c>
      <c r="BP305" s="9"/>
      <c r="BQ305" s="22">
        <v>1.3855</v>
      </c>
      <c r="BR305" s="22">
        <v>471.70299999999997</v>
      </c>
      <c r="BS305" s="22">
        <v>-1.5026899999999999E-2</v>
      </c>
      <c r="BT305" s="22">
        <v>295</v>
      </c>
      <c r="BU305" s="22">
        <v>1.38489</v>
      </c>
      <c r="BV305">
        <f t="shared" si="78"/>
        <v>15.026899999999999</v>
      </c>
      <c r="BW305">
        <f t="shared" si="79"/>
        <v>20.819769949999998</v>
      </c>
    </row>
    <row r="306" spans="6:75">
      <c r="F306" s="9"/>
      <c r="G306" s="22">
        <v>0.35949700000000001</v>
      </c>
      <c r="H306" s="22">
        <v>95.295699999999997</v>
      </c>
      <c r="I306" s="22">
        <v>-1.6781600000000001E-2</v>
      </c>
      <c r="J306" s="22">
        <v>296</v>
      </c>
      <c r="K306" s="22">
        <v>0.35879499999999998</v>
      </c>
      <c r="L306">
        <f t="shared" si="64"/>
        <v>16.781600000000001</v>
      </c>
      <c r="M306">
        <f t="shared" si="65"/>
        <v>6.0329348552000006</v>
      </c>
      <c r="N306" s="9"/>
      <c r="O306" s="22">
        <v>1.39053</v>
      </c>
      <c r="P306" s="22">
        <v>184.53200000000001</v>
      </c>
      <c r="Q306" s="22">
        <v>-1.48132E-2</v>
      </c>
      <c r="R306" s="22">
        <v>296</v>
      </c>
      <c r="S306" s="22">
        <v>1.38947</v>
      </c>
      <c r="T306">
        <f t="shared" si="66"/>
        <v>14.8132</v>
      </c>
      <c r="U306">
        <f t="shared" si="67"/>
        <v>20.598198996000001</v>
      </c>
      <c r="X306" s="9"/>
      <c r="Y306" s="22">
        <v>0.35949700000000001</v>
      </c>
      <c r="Z306" s="22">
        <v>134.60499999999999</v>
      </c>
      <c r="AA306" s="22">
        <v>-1.6995199999999999E-2</v>
      </c>
      <c r="AB306" s="22">
        <v>296</v>
      </c>
      <c r="AC306" s="22">
        <v>0.35882599999999998</v>
      </c>
      <c r="AD306">
        <f t="shared" si="68"/>
        <v>16.995199999999997</v>
      </c>
      <c r="AE306">
        <f t="shared" si="69"/>
        <v>6.1097234143999994</v>
      </c>
      <c r="AF306" s="9"/>
      <c r="AG306" s="22">
        <v>1.39053</v>
      </c>
      <c r="AH306" s="22">
        <v>219.59899999999999</v>
      </c>
      <c r="AI306" s="22">
        <v>-1.55487E-2</v>
      </c>
      <c r="AJ306" s="22">
        <v>296</v>
      </c>
      <c r="AK306" s="22">
        <v>1.3903799999999999</v>
      </c>
      <c r="AL306">
        <f t="shared" si="70"/>
        <v>15.5487</v>
      </c>
      <c r="AM306">
        <f t="shared" si="71"/>
        <v>21.620933811</v>
      </c>
      <c r="AP306" s="9"/>
      <c r="AQ306" s="22">
        <v>0.35949700000000001</v>
      </c>
      <c r="AR306" s="22">
        <v>284.238</v>
      </c>
      <c r="AS306" s="22">
        <v>-1.7007399999999999E-2</v>
      </c>
      <c r="AT306" s="22">
        <v>296</v>
      </c>
      <c r="AU306" s="22">
        <v>0.358734</v>
      </c>
      <c r="AV306">
        <f t="shared" si="72"/>
        <v>17.007400000000001</v>
      </c>
      <c r="AW306">
        <f t="shared" si="73"/>
        <v>6.1141092778000008</v>
      </c>
      <c r="AX306" s="9"/>
      <c r="AY306" s="22">
        <v>1.39053</v>
      </c>
      <c r="AZ306" s="22">
        <v>337.916</v>
      </c>
      <c r="BA306" s="22">
        <v>-1.5002400000000001E-2</v>
      </c>
      <c r="BB306" s="22">
        <v>296</v>
      </c>
      <c r="BC306" s="22">
        <v>1.39008</v>
      </c>
      <c r="BD306">
        <f t="shared" si="74"/>
        <v>15.002400000000002</v>
      </c>
      <c r="BE306">
        <f t="shared" si="75"/>
        <v>20.861287272000002</v>
      </c>
      <c r="BH306" s="9"/>
      <c r="BI306" s="22">
        <v>0.35949700000000001</v>
      </c>
      <c r="BJ306" s="22">
        <v>397.08600000000001</v>
      </c>
      <c r="BK306" s="22">
        <v>-1.6986100000000001E-2</v>
      </c>
      <c r="BL306" s="22">
        <v>296</v>
      </c>
      <c r="BM306" s="22">
        <v>0.35885600000000001</v>
      </c>
      <c r="BN306">
        <f t="shared" si="76"/>
        <v>16.9861</v>
      </c>
      <c r="BO306">
        <f t="shared" si="77"/>
        <v>6.1064519917000002</v>
      </c>
      <c r="BP306" s="9"/>
      <c r="BQ306" s="22">
        <v>1.39053</v>
      </c>
      <c r="BR306" s="22">
        <v>471.80399999999997</v>
      </c>
      <c r="BS306" s="22">
        <v>-1.4926099999999999E-2</v>
      </c>
      <c r="BT306" s="22">
        <v>296</v>
      </c>
      <c r="BU306" s="22">
        <v>1.3897699999999999</v>
      </c>
      <c r="BV306">
        <f t="shared" si="78"/>
        <v>14.9261</v>
      </c>
      <c r="BW306">
        <f t="shared" si="79"/>
        <v>20.755189832999999</v>
      </c>
    </row>
    <row r="307" spans="6:75">
      <c r="F307" s="9"/>
      <c r="G307" s="22">
        <v>0.354462</v>
      </c>
      <c r="H307" s="22">
        <v>95.3964</v>
      </c>
      <c r="I307" s="22">
        <v>-1.67999E-2</v>
      </c>
      <c r="J307" s="22">
        <v>297</v>
      </c>
      <c r="K307" s="22">
        <v>0.35369899999999999</v>
      </c>
      <c r="L307">
        <f t="shared" si="64"/>
        <v>16.799900000000001</v>
      </c>
      <c r="M307">
        <f t="shared" si="65"/>
        <v>5.9549261538000007</v>
      </c>
      <c r="N307" s="9"/>
      <c r="O307" s="22">
        <v>1.39557</v>
      </c>
      <c r="P307" s="22">
        <v>184.63300000000001</v>
      </c>
      <c r="Q307" s="22">
        <v>-1.48071E-2</v>
      </c>
      <c r="R307" s="22">
        <v>297</v>
      </c>
      <c r="S307" s="22">
        <v>1.39496</v>
      </c>
      <c r="T307">
        <f t="shared" si="66"/>
        <v>14.8071</v>
      </c>
      <c r="U307">
        <f t="shared" si="67"/>
        <v>20.664344546999999</v>
      </c>
      <c r="X307" s="9"/>
      <c r="Y307" s="22">
        <v>0.354462</v>
      </c>
      <c r="Z307" s="22">
        <v>134.70599999999999</v>
      </c>
      <c r="AA307" s="22">
        <v>-1.6992199999999999E-2</v>
      </c>
      <c r="AB307" s="22">
        <v>297</v>
      </c>
      <c r="AC307" s="22">
        <v>0.353821</v>
      </c>
      <c r="AD307">
        <f t="shared" si="68"/>
        <v>16.9922</v>
      </c>
      <c r="AE307">
        <f t="shared" si="69"/>
        <v>6.0230891964</v>
      </c>
      <c r="AF307" s="9"/>
      <c r="AG307" s="22">
        <v>1.39557</v>
      </c>
      <c r="AH307" s="22">
        <v>219.69900000000001</v>
      </c>
      <c r="AI307" s="22">
        <v>-1.55243E-2</v>
      </c>
      <c r="AJ307" s="22">
        <v>297</v>
      </c>
      <c r="AK307" s="22">
        <v>1.3946499999999999</v>
      </c>
      <c r="AL307">
        <f t="shared" si="70"/>
        <v>15.5243</v>
      </c>
      <c r="AM307">
        <f t="shared" si="71"/>
        <v>21.665247351000001</v>
      </c>
      <c r="AP307" s="9"/>
      <c r="AQ307" s="22">
        <v>0.354462</v>
      </c>
      <c r="AR307" s="22">
        <v>284.33800000000002</v>
      </c>
      <c r="AS307" s="22">
        <v>-1.7004399999999999E-2</v>
      </c>
      <c r="AT307" s="22">
        <v>297</v>
      </c>
      <c r="AU307" s="22">
        <v>0.353912</v>
      </c>
      <c r="AV307">
        <f t="shared" si="72"/>
        <v>17.0044</v>
      </c>
      <c r="AW307">
        <f t="shared" si="73"/>
        <v>6.0274136328000001</v>
      </c>
      <c r="AX307" s="9"/>
      <c r="AY307" s="22">
        <v>1.39557</v>
      </c>
      <c r="AZ307" s="22">
        <v>338.01600000000002</v>
      </c>
      <c r="BA307" s="22">
        <v>-1.5032999999999999E-2</v>
      </c>
      <c r="BB307" s="22">
        <v>297</v>
      </c>
      <c r="BC307" s="22">
        <v>1.39496</v>
      </c>
      <c r="BD307">
        <f t="shared" si="74"/>
        <v>15.032999999999999</v>
      </c>
      <c r="BE307">
        <f t="shared" si="75"/>
        <v>20.97960381</v>
      </c>
      <c r="BH307" s="9"/>
      <c r="BI307" s="22">
        <v>0.354462</v>
      </c>
      <c r="BJ307" s="22">
        <v>397.18599999999998</v>
      </c>
      <c r="BK307" s="22">
        <v>-1.6992199999999999E-2</v>
      </c>
      <c r="BL307" s="22">
        <v>297</v>
      </c>
      <c r="BM307" s="22">
        <v>0.35378999999999999</v>
      </c>
      <c r="BN307">
        <f t="shared" si="76"/>
        <v>16.9922</v>
      </c>
      <c r="BO307">
        <f t="shared" si="77"/>
        <v>6.0230891964</v>
      </c>
      <c r="BP307" s="9"/>
      <c r="BQ307" s="22">
        <v>1.39557</v>
      </c>
      <c r="BR307" s="22">
        <v>471.904</v>
      </c>
      <c r="BS307" s="22">
        <v>-1.4776600000000001E-2</v>
      </c>
      <c r="BT307" s="22">
        <v>297</v>
      </c>
      <c r="BU307" s="22">
        <v>1.39496</v>
      </c>
      <c r="BV307">
        <f t="shared" si="78"/>
        <v>14.7766</v>
      </c>
      <c r="BW307">
        <f t="shared" si="79"/>
        <v>20.621779662000002</v>
      </c>
    </row>
    <row r="308" spans="6:75">
      <c r="F308" s="9"/>
      <c r="G308" s="22">
        <v>0.34942600000000001</v>
      </c>
      <c r="H308" s="22">
        <v>95.497100000000003</v>
      </c>
      <c r="I308" s="22">
        <v>-1.67847E-2</v>
      </c>
      <c r="J308" s="22">
        <v>298</v>
      </c>
      <c r="K308" s="22">
        <v>0.34875499999999998</v>
      </c>
      <c r="L308">
        <f t="shared" si="64"/>
        <v>16.784700000000001</v>
      </c>
      <c r="M308">
        <f t="shared" si="65"/>
        <v>5.8650105822000009</v>
      </c>
      <c r="N308" s="9"/>
      <c r="O308" s="22">
        <v>1.4006000000000001</v>
      </c>
      <c r="P308" s="22">
        <v>184.73400000000001</v>
      </c>
      <c r="Q308" s="22">
        <v>-1.47736E-2</v>
      </c>
      <c r="R308" s="22">
        <v>298</v>
      </c>
      <c r="S308" s="22">
        <v>1.39984</v>
      </c>
      <c r="T308">
        <f t="shared" si="66"/>
        <v>14.7736</v>
      </c>
      <c r="U308">
        <f t="shared" si="67"/>
        <v>20.69190416</v>
      </c>
      <c r="X308" s="9"/>
      <c r="Y308" s="22">
        <v>0.34942600000000001</v>
      </c>
      <c r="Z308" s="22">
        <v>134.80699999999999</v>
      </c>
      <c r="AA308" s="22">
        <v>-1.6992199999999999E-2</v>
      </c>
      <c r="AB308" s="22">
        <v>298</v>
      </c>
      <c r="AC308" s="22">
        <v>0.34863300000000003</v>
      </c>
      <c r="AD308">
        <f t="shared" si="68"/>
        <v>16.9922</v>
      </c>
      <c r="AE308">
        <f t="shared" si="69"/>
        <v>5.9375164772</v>
      </c>
      <c r="AF308" s="9"/>
      <c r="AG308" s="22">
        <v>1.4006000000000001</v>
      </c>
      <c r="AH308" s="22">
        <v>219.8</v>
      </c>
      <c r="AI308" s="22">
        <v>-1.55365E-2</v>
      </c>
      <c r="AJ308" s="22">
        <v>298</v>
      </c>
      <c r="AK308" s="22">
        <v>1.39984</v>
      </c>
      <c r="AL308">
        <f t="shared" si="70"/>
        <v>15.5365</v>
      </c>
      <c r="AM308">
        <f t="shared" si="71"/>
        <v>21.760421900000001</v>
      </c>
      <c r="AP308" s="9"/>
      <c r="AQ308" s="22">
        <v>0.34942600000000001</v>
      </c>
      <c r="AR308" s="22">
        <v>284.43900000000002</v>
      </c>
      <c r="AS308" s="22">
        <v>-1.7004399999999999E-2</v>
      </c>
      <c r="AT308" s="22">
        <v>298</v>
      </c>
      <c r="AU308" s="22">
        <v>0.34884599999999999</v>
      </c>
      <c r="AV308">
        <f t="shared" si="72"/>
        <v>17.0044</v>
      </c>
      <c r="AW308">
        <f t="shared" si="73"/>
        <v>5.9417794744000005</v>
      </c>
      <c r="AX308" s="9"/>
      <c r="AY308" s="22">
        <v>1.4006000000000001</v>
      </c>
      <c r="AZ308" s="22">
        <v>338.11700000000002</v>
      </c>
      <c r="BA308" s="22">
        <v>-1.49841E-2</v>
      </c>
      <c r="BB308" s="22">
        <v>298</v>
      </c>
      <c r="BC308" s="22">
        <v>1.39954</v>
      </c>
      <c r="BD308">
        <f t="shared" si="74"/>
        <v>14.9841</v>
      </c>
      <c r="BE308">
        <f t="shared" si="75"/>
        <v>20.98673046</v>
      </c>
      <c r="BH308" s="9"/>
      <c r="BI308" s="22">
        <v>0.34942600000000001</v>
      </c>
      <c r="BJ308" s="22">
        <v>397.28699999999998</v>
      </c>
      <c r="BK308" s="22">
        <v>-1.6998300000000001E-2</v>
      </c>
      <c r="BL308" s="22">
        <v>298</v>
      </c>
      <c r="BM308" s="22">
        <v>0.34875499999999998</v>
      </c>
      <c r="BN308">
        <f t="shared" si="76"/>
        <v>16.9983</v>
      </c>
      <c r="BO308">
        <f t="shared" si="77"/>
        <v>5.9396479758000007</v>
      </c>
      <c r="BP308" s="9"/>
      <c r="BQ308" s="22">
        <v>1.4006000000000001</v>
      </c>
      <c r="BR308" s="22">
        <v>472.005</v>
      </c>
      <c r="BS308" s="22">
        <v>-1.4825400000000001E-2</v>
      </c>
      <c r="BT308" s="22">
        <v>298</v>
      </c>
      <c r="BU308" s="22">
        <v>1.39984</v>
      </c>
      <c r="BV308">
        <f t="shared" si="78"/>
        <v>14.8254</v>
      </c>
      <c r="BW308">
        <f t="shared" si="79"/>
        <v>20.76445524</v>
      </c>
    </row>
    <row r="309" spans="6:75">
      <c r="F309" s="9"/>
      <c r="G309" s="22">
        <v>0.344391</v>
      </c>
      <c r="H309" s="22">
        <v>95.597800000000007</v>
      </c>
      <c r="I309" s="22">
        <v>-1.6781600000000001E-2</v>
      </c>
      <c r="J309" s="22">
        <v>299</v>
      </c>
      <c r="K309" s="22">
        <v>0.34387200000000001</v>
      </c>
      <c r="L309">
        <f t="shared" si="64"/>
        <v>16.781600000000001</v>
      </c>
      <c r="M309">
        <f t="shared" si="65"/>
        <v>5.7794320056000004</v>
      </c>
      <c r="N309" s="9"/>
      <c r="O309" s="22">
        <v>1.40564</v>
      </c>
      <c r="P309" s="22">
        <v>184.834</v>
      </c>
      <c r="Q309" s="22">
        <v>-1.4727799999999999E-2</v>
      </c>
      <c r="R309" s="22">
        <v>299</v>
      </c>
      <c r="S309" s="22">
        <v>1.40503</v>
      </c>
      <c r="T309">
        <f t="shared" si="66"/>
        <v>14.727799999999998</v>
      </c>
      <c r="U309">
        <f t="shared" si="67"/>
        <v>20.701984791999998</v>
      </c>
      <c r="X309" s="9"/>
      <c r="Y309" s="22">
        <v>0.344391</v>
      </c>
      <c r="Z309" s="22">
        <v>134.90700000000001</v>
      </c>
      <c r="AA309" s="22">
        <v>-1.6998300000000001E-2</v>
      </c>
      <c r="AB309" s="22">
        <v>299</v>
      </c>
      <c r="AC309" s="22">
        <v>0.34390300000000001</v>
      </c>
      <c r="AD309">
        <f t="shared" si="68"/>
        <v>16.9983</v>
      </c>
      <c r="AE309">
        <f t="shared" si="69"/>
        <v>5.8540615353000005</v>
      </c>
      <c r="AF309" s="9"/>
      <c r="AG309" s="22">
        <v>1.40564</v>
      </c>
      <c r="AH309" s="22">
        <v>219.90100000000001</v>
      </c>
      <c r="AI309" s="22">
        <v>-1.54999E-2</v>
      </c>
      <c r="AJ309" s="22">
        <v>299</v>
      </c>
      <c r="AK309" s="22">
        <v>1.40472</v>
      </c>
      <c r="AL309">
        <f t="shared" si="70"/>
        <v>15.4999</v>
      </c>
      <c r="AM309">
        <f t="shared" si="71"/>
        <v>21.787279435999999</v>
      </c>
      <c r="AP309" s="9"/>
      <c r="AQ309" s="22">
        <v>0.344391</v>
      </c>
      <c r="AR309" s="22">
        <v>284.54000000000002</v>
      </c>
      <c r="AS309" s="22">
        <v>-1.7013500000000001E-2</v>
      </c>
      <c r="AT309" s="22">
        <v>299</v>
      </c>
      <c r="AU309" s="22">
        <v>0.34368900000000002</v>
      </c>
      <c r="AV309">
        <f t="shared" si="72"/>
        <v>17.013500000000001</v>
      </c>
      <c r="AW309">
        <f t="shared" si="73"/>
        <v>5.8592962785000005</v>
      </c>
      <c r="AX309" s="9"/>
      <c r="AY309" s="22">
        <v>1.40564</v>
      </c>
      <c r="AZ309" s="22">
        <v>338.21800000000002</v>
      </c>
      <c r="BA309" s="22">
        <v>-1.49109E-2</v>
      </c>
      <c r="BB309" s="22">
        <v>299</v>
      </c>
      <c r="BC309" s="22">
        <v>1.40503</v>
      </c>
      <c r="BD309">
        <f t="shared" si="74"/>
        <v>14.9109</v>
      </c>
      <c r="BE309">
        <f t="shared" si="75"/>
        <v>20.959357476000001</v>
      </c>
      <c r="BH309" s="9"/>
      <c r="BI309" s="22">
        <v>0.344391</v>
      </c>
      <c r="BJ309" s="22">
        <v>397.38799999999998</v>
      </c>
      <c r="BK309" s="22">
        <v>-1.6995199999999999E-2</v>
      </c>
      <c r="BL309" s="22">
        <v>299</v>
      </c>
      <c r="BM309" s="22">
        <v>0.343781</v>
      </c>
      <c r="BN309">
        <f t="shared" si="76"/>
        <v>16.995199999999997</v>
      </c>
      <c r="BO309">
        <f t="shared" si="77"/>
        <v>5.8529939231999988</v>
      </c>
      <c r="BP309" s="9"/>
      <c r="BQ309" s="22">
        <v>1.40564</v>
      </c>
      <c r="BR309" s="22">
        <v>472.10599999999999</v>
      </c>
      <c r="BS309" s="22">
        <v>-1.47644E-2</v>
      </c>
      <c r="BT309" s="22">
        <v>299</v>
      </c>
      <c r="BU309" s="22">
        <v>1.40503</v>
      </c>
      <c r="BV309">
        <f t="shared" si="78"/>
        <v>14.7644</v>
      </c>
      <c r="BW309">
        <f t="shared" si="79"/>
        <v>20.753431215999999</v>
      </c>
    </row>
    <row r="310" spans="6:75">
      <c r="F310" s="9"/>
      <c r="G310" s="22">
        <v>0.33935500000000002</v>
      </c>
      <c r="H310" s="22">
        <v>95.698499999999996</v>
      </c>
      <c r="I310" s="22">
        <v>-1.6790800000000002E-2</v>
      </c>
      <c r="J310" s="22">
        <v>300</v>
      </c>
      <c r="K310" s="22">
        <v>0.33853100000000003</v>
      </c>
      <c r="L310">
        <f t="shared" si="64"/>
        <v>16.790800000000001</v>
      </c>
      <c r="M310">
        <f t="shared" si="65"/>
        <v>5.6980419340000008</v>
      </c>
      <c r="N310" s="9"/>
      <c r="O310" s="22">
        <v>1.4106799999999999</v>
      </c>
      <c r="P310" s="22">
        <v>184.935</v>
      </c>
      <c r="Q310" s="22">
        <v>-1.47064E-2</v>
      </c>
      <c r="R310" s="22">
        <v>300</v>
      </c>
      <c r="S310" s="22">
        <v>1.4093</v>
      </c>
      <c r="T310">
        <f t="shared" si="66"/>
        <v>14.7064</v>
      </c>
      <c r="U310">
        <f t="shared" si="67"/>
        <v>20.746024351999999</v>
      </c>
      <c r="X310" s="9"/>
      <c r="Y310" s="22">
        <v>0.33935500000000002</v>
      </c>
      <c r="Z310" s="22">
        <v>135.00800000000001</v>
      </c>
      <c r="AA310" s="22">
        <v>-1.70013E-2</v>
      </c>
      <c r="AB310" s="22">
        <v>300</v>
      </c>
      <c r="AC310" s="22">
        <v>0.33862300000000001</v>
      </c>
      <c r="AD310">
        <f t="shared" si="68"/>
        <v>17.001300000000001</v>
      </c>
      <c r="AE310">
        <f t="shared" si="69"/>
        <v>5.7694761615000001</v>
      </c>
      <c r="AF310" s="9"/>
      <c r="AG310" s="22">
        <v>1.4106799999999999</v>
      </c>
      <c r="AH310" s="22">
        <v>220.00200000000001</v>
      </c>
      <c r="AI310" s="22">
        <v>-1.5457200000000001E-2</v>
      </c>
      <c r="AJ310" s="22">
        <v>300</v>
      </c>
      <c r="AK310" s="22">
        <v>1.40961</v>
      </c>
      <c r="AL310">
        <f t="shared" si="70"/>
        <v>15.4572</v>
      </c>
      <c r="AM310">
        <f t="shared" si="71"/>
        <v>21.805162895999999</v>
      </c>
      <c r="AP310" s="9"/>
      <c r="AQ310" s="22">
        <v>0.33935500000000002</v>
      </c>
      <c r="AR310" s="22">
        <v>284.64100000000002</v>
      </c>
      <c r="AS310" s="22">
        <v>-1.70013E-2</v>
      </c>
      <c r="AT310" s="22">
        <v>300</v>
      </c>
      <c r="AU310" s="22">
        <v>0.33874500000000002</v>
      </c>
      <c r="AV310">
        <f t="shared" si="72"/>
        <v>17.001300000000001</v>
      </c>
      <c r="AW310">
        <f t="shared" si="73"/>
        <v>5.7694761615000001</v>
      </c>
      <c r="AX310" s="9"/>
      <c r="AY310" s="22">
        <v>1.4106799999999999</v>
      </c>
      <c r="AZ310" s="22">
        <v>338.31799999999998</v>
      </c>
      <c r="BA310" s="22">
        <v>-1.49292E-2</v>
      </c>
      <c r="BB310" s="22">
        <v>300</v>
      </c>
      <c r="BC310" s="22">
        <v>1.41052</v>
      </c>
      <c r="BD310">
        <f t="shared" si="74"/>
        <v>14.9292</v>
      </c>
      <c r="BE310">
        <f t="shared" si="75"/>
        <v>21.060323856</v>
      </c>
      <c r="BH310" s="9"/>
      <c r="BI310" s="22">
        <v>0.33935500000000002</v>
      </c>
      <c r="BJ310" s="22">
        <v>397.488</v>
      </c>
      <c r="BK310" s="22">
        <v>-1.70013E-2</v>
      </c>
      <c r="BL310" s="22">
        <v>300</v>
      </c>
      <c r="BM310" s="22">
        <v>0.338501</v>
      </c>
      <c r="BN310">
        <f t="shared" si="76"/>
        <v>17.001300000000001</v>
      </c>
      <c r="BO310">
        <f t="shared" si="77"/>
        <v>5.7694761615000001</v>
      </c>
      <c r="BP310" s="9"/>
      <c r="BQ310" s="22">
        <v>1.4106799999999999</v>
      </c>
      <c r="BR310" s="22">
        <v>472.20699999999999</v>
      </c>
      <c r="BS310" s="22">
        <v>-1.4688100000000001E-2</v>
      </c>
      <c r="BT310" s="22">
        <v>300</v>
      </c>
      <c r="BU310" s="22">
        <v>1.41022</v>
      </c>
      <c r="BV310">
        <f t="shared" si="78"/>
        <v>14.6881</v>
      </c>
      <c r="BW310">
        <f t="shared" si="79"/>
        <v>20.720208908</v>
      </c>
    </row>
    <row r="311" spans="6:75">
      <c r="F311" s="9"/>
      <c r="G311" s="22">
        <v>0.33432000000000001</v>
      </c>
      <c r="H311" s="22">
        <v>95.799199999999999</v>
      </c>
      <c r="I311" s="22">
        <v>-1.67969E-2</v>
      </c>
      <c r="J311" s="22">
        <v>301</v>
      </c>
      <c r="K311" s="22">
        <v>0.33361800000000003</v>
      </c>
      <c r="L311">
        <f t="shared" si="64"/>
        <v>16.796900000000001</v>
      </c>
      <c r="M311">
        <f t="shared" si="65"/>
        <v>5.6155396080000006</v>
      </c>
      <c r="N311" s="9"/>
      <c r="O311" s="22">
        <v>1.41571</v>
      </c>
      <c r="P311" s="22">
        <v>185.036</v>
      </c>
      <c r="Q311" s="22">
        <v>-1.46759E-2</v>
      </c>
      <c r="R311" s="22">
        <v>301</v>
      </c>
      <c r="S311" s="22">
        <v>1.4151</v>
      </c>
      <c r="T311">
        <f t="shared" si="66"/>
        <v>14.6759</v>
      </c>
      <c r="U311">
        <f t="shared" si="67"/>
        <v>20.776818389000002</v>
      </c>
      <c r="X311" s="9"/>
      <c r="Y311" s="22">
        <v>0.33432000000000001</v>
      </c>
      <c r="Z311" s="22">
        <v>135.10900000000001</v>
      </c>
      <c r="AA311" s="22">
        <v>-1.7007399999999999E-2</v>
      </c>
      <c r="AB311" s="22">
        <v>301</v>
      </c>
      <c r="AC311" s="22">
        <v>0.33371000000000001</v>
      </c>
      <c r="AD311">
        <f t="shared" si="68"/>
        <v>17.007400000000001</v>
      </c>
      <c r="AE311">
        <f t="shared" si="69"/>
        <v>5.6859139680000004</v>
      </c>
      <c r="AF311" s="9"/>
      <c r="AG311" s="22">
        <v>1.41571</v>
      </c>
      <c r="AH311" s="22">
        <v>220.102</v>
      </c>
      <c r="AI311" s="22">
        <v>-1.5374799999999999E-2</v>
      </c>
      <c r="AJ311" s="22">
        <v>301</v>
      </c>
      <c r="AK311" s="22">
        <v>1.41479</v>
      </c>
      <c r="AL311">
        <f t="shared" si="70"/>
        <v>15.374799999999999</v>
      </c>
      <c r="AM311">
        <f t="shared" si="71"/>
        <v>21.766258107999999</v>
      </c>
      <c r="AP311" s="9"/>
      <c r="AQ311" s="22">
        <v>0.33432000000000001</v>
      </c>
      <c r="AR311" s="22">
        <v>284.74099999999999</v>
      </c>
      <c r="AS311" s="22">
        <v>-1.70013E-2</v>
      </c>
      <c r="AT311" s="22">
        <v>301</v>
      </c>
      <c r="AU311" s="22">
        <v>0.33383200000000002</v>
      </c>
      <c r="AV311">
        <f t="shared" si="72"/>
        <v>17.001300000000001</v>
      </c>
      <c r="AW311">
        <f t="shared" si="73"/>
        <v>5.6838746160000007</v>
      </c>
      <c r="AX311" s="9"/>
      <c r="AY311" s="22">
        <v>1.41571</v>
      </c>
      <c r="AZ311" s="22">
        <v>338.41899999999998</v>
      </c>
      <c r="BA311" s="22">
        <v>-1.49353E-2</v>
      </c>
      <c r="BB311" s="22">
        <v>301</v>
      </c>
      <c r="BC311" s="22">
        <v>1.4151</v>
      </c>
      <c r="BD311">
        <f t="shared" si="74"/>
        <v>14.9353</v>
      </c>
      <c r="BE311">
        <f t="shared" si="75"/>
        <v>21.144053563</v>
      </c>
      <c r="BH311" s="9"/>
      <c r="BI311" s="22">
        <v>0.33432000000000001</v>
      </c>
      <c r="BJ311" s="22">
        <v>397.589</v>
      </c>
      <c r="BK311" s="22">
        <v>-1.70013E-2</v>
      </c>
      <c r="BL311" s="22">
        <v>301</v>
      </c>
      <c r="BM311" s="22">
        <v>0.33392300000000003</v>
      </c>
      <c r="BN311">
        <f t="shared" si="76"/>
        <v>17.001300000000001</v>
      </c>
      <c r="BO311">
        <f t="shared" si="77"/>
        <v>5.6838746160000007</v>
      </c>
      <c r="BP311" s="9"/>
      <c r="BQ311" s="22">
        <v>1.41571</v>
      </c>
      <c r="BR311" s="22">
        <v>472.30700000000002</v>
      </c>
      <c r="BS311" s="22">
        <v>-1.46667E-2</v>
      </c>
      <c r="BT311" s="22">
        <v>301</v>
      </c>
      <c r="BU311" s="22">
        <v>1.41479</v>
      </c>
      <c r="BV311">
        <f t="shared" si="78"/>
        <v>14.666699999999999</v>
      </c>
      <c r="BW311">
        <f t="shared" si="79"/>
        <v>20.763793857</v>
      </c>
    </row>
    <row r="312" spans="6:75">
      <c r="F312" s="9"/>
      <c r="G312" s="22">
        <v>0.32928499999999999</v>
      </c>
      <c r="H312" s="22">
        <v>95.899900000000002</v>
      </c>
      <c r="I312" s="22">
        <v>-1.67999E-2</v>
      </c>
      <c r="J312" s="22">
        <v>302</v>
      </c>
      <c r="K312" s="22">
        <v>0.32864399999999999</v>
      </c>
      <c r="L312">
        <f t="shared" si="64"/>
        <v>16.799900000000001</v>
      </c>
      <c r="M312">
        <f t="shared" si="65"/>
        <v>5.5319550715000005</v>
      </c>
      <c r="N312" s="9"/>
      <c r="O312" s="22">
        <v>1.42075</v>
      </c>
      <c r="P312" s="22">
        <v>185.136</v>
      </c>
      <c r="Q312" s="22">
        <v>-1.46423E-2</v>
      </c>
      <c r="R312" s="22">
        <v>302</v>
      </c>
      <c r="S312" s="22">
        <v>1.4202900000000001</v>
      </c>
      <c r="T312">
        <f t="shared" si="66"/>
        <v>14.642300000000001</v>
      </c>
      <c r="U312">
        <f t="shared" si="67"/>
        <v>20.803047724999999</v>
      </c>
      <c r="X312" s="9"/>
      <c r="Y312" s="22">
        <v>0.32928499999999999</v>
      </c>
      <c r="Z312" s="22">
        <v>135.21</v>
      </c>
      <c r="AA312" s="22">
        <v>-1.7004399999999999E-2</v>
      </c>
      <c r="AB312" s="22">
        <v>302</v>
      </c>
      <c r="AC312" s="22">
        <v>0.32852199999999998</v>
      </c>
      <c r="AD312">
        <f t="shared" si="68"/>
        <v>17.0044</v>
      </c>
      <c r="AE312">
        <f t="shared" si="69"/>
        <v>5.5992938539999999</v>
      </c>
      <c r="AF312" s="9"/>
      <c r="AG312" s="22">
        <v>1.42075</v>
      </c>
      <c r="AH312" s="22">
        <v>220.203</v>
      </c>
      <c r="AI312" s="22">
        <v>-1.5417500000000001E-2</v>
      </c>
      <c r="AJ312" s="22">
        <v>302</v>
      </c>
      <c r="AK312" s="22">
        <v>1.41998</v>
      </c>
      <c r="AL312">
        <f t="shared" si="70"/>
        <v>15.4175</v>
      </c>
      <c r="AM312">
        <f t="shared" si="71"/>
        <v>21.904413125000001</v>
      </c>
      <c r="AP312" s="9"/>
      <c r="AQ312" s="22">
        <v>0.32928499999999999</v>
      </c>
      <c r="AR312" s="22">
        <v>284.84199999999998</v>
      </c>
      <c r="AS312" s="22">
        <v>-1.6998300000000001E-2</v>
      </c>
      <c r="AT312" s="22">
        <v>302</v>
      </c>
      <c r="AU312" s="22">
        <v>0.32861299999999999</v>
      </c>
      <c r="AV312">
        <f t="shared" si="72"/>
        <v>16.9983</v>
      </c>
      <c r="AW312">
        <f t="shared" si="73"/>
        <v>5.5972852155000004</v>
      </c>
      <c r="AX312" s="9"/>
      <c r="AY312" s="22">
        <v>1.42075</v>
      </c>
      <c r="AZ312" s="22">
        <v>338.52</v>
      </c>
      <c r="BA312" s="22">
        <v>-1.4919999999999999E-2</v>
      </c>
      <c r="BB312" s="22">
        <v>302</v>
      </c>
      <c r="BC312" s="22">
        <v>1.4196800000000001</v>
      </c>
      <c r="BD312">
        <f t="shared" si="74"/>
        <v>14.92</v>
      </c>
      <c r="BE312">
        <f t="shared" si="75"/>
        <v>21.197589999999998</v>
      </c>
      <c r="BH312" s="9"/>
      <c r="BI312" s="22">
        <v>0.32928499999999999</v>
      </c>
      <c r="BJ312" s="22">
        <v>397.69</v>
      </c>
      <c r="BK312" s="22">
        <v>-1.7019699999999999E-2</v>
      </c>
      <c r="BL312" s="22">
        <v>302</v>
      </c>
      <c r="BM312" s="22">
        <v>0.32864399999999999</v>
      </c>
      <c r="BN312">
        <f t="shared" si="76"/>
        <v>17.0197</v>
      </c>
      <c r="BO312">
        <f t="shared" si="77"/>
        <v>5.6043319145000003</v>
      </c>
      <c r="BP312" s="9"/>
      <c r="BQ312" s="22">
        <v>1.42075</v>
      </c>
      <c r="BR312" s="22">
        <v>472.40800000000002</v>
      </c>
      <c r="BS312" s="22">
        <v>-1.45294E-2</v>
      </c>
      <c r="BT312" s="22">
        <v>302</v>
      </c>
      <c r="BU312" s="22">
        <v>1.4196800000000001</v>
      </c>
      <c r="BV312">
        <f t="shared" si="78"/>
        <v>14.529399999999999</v>
      </c>
      <c r="BW312">
        <f t="shared" si="79"/>
        <v>20.642645049999999</v>
      </c>
    </row>
    <row r="313" spans="6:75">
      <c r="F313" s="9"/>
      <c r="G313" s="22">
        <v>0.32424900000000001</v>
      </c>
      <c r="H313" s="22">
        <v>96.000600000000006</v>
      </c>
      <c r="I313" s="22">
        <v>-1.6806000000000001E-2</v>
      </c>
      <c r="J313" s="22">
        <v>303</v>
      </c>
      <c r="K313" s="22">
        <v>0.323517</v>
      </c>
      <c r="L313">
        <f t="shared" si="64"/>
        <v>16.806000000000001</v>
      </c>
      <c r="M313">
        <f t="shared" si="65"/>
        <v>5.4493286940000001</v>
      </c>
      <c r="N313" s="9"/>
      <c r="O313" s="22">
        <v>1.42578</v>
      </c>
      <c r="P313" s="22">
        <v>185.23699999999999</v>
      </c>
      <c r="Q313" s="22">
        <v>-1.4624E-2</v>
      </c>
      <c r="R313" s="22">
        <v>303</v>
      </c>
      <c r="S313" s="22">
        <v>1.4248700000000001</v>
      </c>
      <c r="T313">
        <f t="shared" si="66"/>
        <v>14.624000000000001</v>
      </c>
      <c r="U313">
        <f t="shared" si="67"/>
        <v>20.850606720000002</v>
      </c>
      <c r="X313" s="9"/>
      <c r="Y313" s="22">
        <v>0.32424900000000001</v>
      </c>
      <c r="Z313" s="22">
        <v>135.31</v>
      </c>
      <c r="AA313" s="22">
        <v>-1.70013E-2</v>
      </c>
      <c r="AB313" s="22">
        <v>303</v>
      </c>
      <c r="AC313" s="22">
        <v>0.32345600000000002</v>
      </c>
      <c r="AD313">
        <f t="shared" si="68"/>
        <v>17.001300000000001</v>
      </c>
      <c r="AE313">
        <f t="shared" si="69"/>
        <v>5.5126545237000002</v>
      </c>
      <c r="AF313" s="9"/>
      <c r="AG313" s="22">
        <v>1.42578</v>
      </c>
      <c r="AH313" s="22">
        <v>220.304</v>
      </c>
      <c r="AI313" s="22">
        <v>-1.52985E-2</v>
      </c>
      <c r="AJ313" s="22">
        <v>303</v>
      </c>
      <c r="AK313" s="22">
        <v>1.42517</v>
      </c>
      <c r="AL313">
        <f t="shared" si="70"/>
        <v>15.298499999999999</v>
      </c>
      <c r="AM313">
        <f t="shared" si="71"/>
        <v>21.812295329999998</v>
      </c>
      <c r="AP313" s="9"/>
      <c r="AQ313" s="22">
        <v>0.32424900000000001</v>
      </c>
      <c r="AR313" s="22">
        <v>284.94299999999998</v>
      </c>
      <c r="AS313" s="22">
        <v>-1.7010500000000001E-2</v>
      </c>
      <c r="AT313" s="22">
        <v>303</v>
      </c>
      <c r="AU313" s="22">
        <v>0.323822</v>
      </c>
      <c r="AV313">
        <f t="shared" si="72"/>
        <v>17.0105</v>
      </c>
      <c r="AW313">
        <f t="shared" si="73"/>
        <v>5.5156376145000001</v>
      </c>
      <c r="AX313" s="9"/>
      <c r="AY313" s="22">
        <v>1.42578</v>
      </c>
      <c r="AZ313" s="22">
        <v>338.62099999999998</v>
      </c>
      <c r="BA313" s="22">
        <v>-1.48956E-2</v>
      </c>
      <c r="BB313" s="22">
        <v>303</v>
      </c>
      <c r="BC313" s="22">
        <v>1.42456</v>
      </c>
      <c r="BD313">
        <f t="shared" si="74"/>
        <v>14.8956</v>
      </c>
      <c r="BE313">
        <f t="shared" si="75"/>
        <v>21.237848568</v>
      </c>
      <c r="BH313" s="9"/>
      <c r="BI313" s="22">
        <v>0.32424900000000001</v>
      </c>
      <c r="BJ313" s="22">
        <v>397.79</v>
      </c>
      <c r="BK313" s="22">
        <v>-1.7007399999999999E-2</v>
      </c>
      <c r="BL313" s="22">
        <v>303</v>
      </c>
      <c r="BM313" s="22">
        <v>0.32357799999999998</v>
      </c>
      <c r="BN313">
        <f t="shared" si="76"/>
        <v>17.007400000000001</v>
      </c>
      <c r="BO313">
        <f t="shared" si="77"/>
        <v>5.5146324426</v>
      </c>
      <c r="BP313" s="9"/>
      <c r="BQ313" s="22">
        <v>1.42578</v>
      </c>
      <c r="BR313" s="22">
        <v>472.50900000000001</v>
      </c>
      <c r="BS313" s="22">
        <v>-1.45294E-2</v>
      </c>
      <c r="BT313" s="22">
        <v>303</v>
      </c>
      <c r="BU313" s="22">
        <v>1.42517</v>
      </c>
      <c r="BV313">
        <f t="shared" si="78"/>
        <v>14.529399999999999</v>
      </c>
      <c r="BW313">
        <f t="shared" si="79"/>
        <v>20.715727932</v>
      </c>
    </row>
    <row r="314" spans="6:75">
      <c r="F314" s="9"/>
      <c r="G314" s="22">
        <v>0.319214</v>
      </c>
      <c r="H314" s="22">
        <v>96.101299999999995</v>
      </c>
      <c r="I314" s="22">
        <v>-1.6790800000000002E-2</v>
      </c>
      <c r="J314" s="22">
        <v>304</v>
      </c>
      <c r="K314" s="22">
        <v>0.31851200000000002</v>
      </c>
      <c r="L314">
        <f t="shared" si="64"/>
        <v>16.790800000000001</v>
      </c>
      <c r="M314">
        <f t="shared" si="65"/>
        <v>5.3598584312000002</v>
      </c>
      <c r="N314" s="9"/>
      <c r="O314" s="22">
        <v>1.43082</v>
      </c>
      <c r="P314" s="22">
        <v>185.33799999999999</v>
      </c>
      <c r="Q314" s="22">
        <v>-1.45874E-2</v>
      </c>
      <c r="R314" s="22">
        <v>304</v>
      </c>
      <c r="S314" s="22">
        <v>1.43005</v>
      </c>
      <c r="T314">
        <f t="shared" si="66"/>
        <v>14.587400000000001</v>
      </c>
      <c r="U314">
        <f t="shared" si="67"/>
        <v>20.871943668</v>
      </c>
      <c r="X314" s="9"/>
      <c r="Y314" s="22">
        <v>0.319214</v>
      </c>
      <c r="Z314" s="22">
        <v>135.411</v>
      </c>
      <c r="AA314" s="22">
        <v>-1.7010500000000001E-2</v>
      </c>
      <c r="AB314" s="22">
        <v>304</v>
      </c>
      <c r="AC314" s="22">
        <v>0.318359</v>
      </c>
      <c r="AD314">
        <f t="shared" si="68"/>
        <v>17.0105</v>
      </c>
      <c r="AE314">
        <f t="shared" si="69"/>
        <v>5.4299897470000005</v>
      </c>
      <c r="AF314" s="9"/>
      <c r="AG314" s="22">
        <v>1.43082</v>
      </c>
      <c r="AH314" s="22">
        <v>220.404</v>
      </c>
      <c r="AI314" s="22">
        <v>-1.5258799999999999E-2</v>
      </c>
      <c r="AJ314" s="22">
        <v>304</v>
      </c>
      <c r="AK314" s="22">
        <v>1.4303600000000001</v>
      </c>
      <c r="AL314">
        <f t="shared" si="70"/>
        <v>15.258799999999999</v>
      </c>
      <c r="AM314">
        <f t="shared" si="71"/>
        <v>21.832596215999999</v>
      </c>
      <c r="AP314" s="9"/>
      <c r="AQ314" s="22">
        <v>0.319214</v>
      </c>
      <c r="AR314" s="22">
        <v>285.04300000000001</v>
      </c>
      <c r="AS314" s="22">
        <v>-1.7004399999999999E-2</v>
      </c>
      <c r="AT314" s="22">
        <v>304</v>
      </c>
      <c r="AU314" s="22">
        <v>0.31851200000000002</v>
      </c>
      <c r="AV314">
        <f t="shared" si="72"/>
        <v>17.0044</v>
      </c>
      <c r="AW314">
        <f t="shared" si="73"/>
        <v>5.4280425416</v>
      </c>
      <c r="AX314" s="9"/>
      <c r="AY314" s="22">
        <v>1.43082</v>
      </c>
      <c r="AZ314" s="22">
        <v>338.721</v>
      </c>
      <c r="BA314" s="22">
        <v>-1.48865E-2</v>
      </c>
      <c r="BB314" s="22">
        <v>304</v>
      </c>
      <c r="BC314" s="22">
        <v>1.42944</v>
      </c>
      <c r="BD314">
        <f t="shared" si="74"/>
        <v>14.8865</v>
      </c>
      <c r="BE314">
        <f t="shared" si="75"/>
        <v>21.299901930000001</v>
      </c>
      <c r="BH314" s="9"/>
      <c r="BI314" s="22">
        <v>0.319214</v>
      </c>
      <c r="BJ314" s="22">
        <v>397.89100000000002</v>
      </c>
      <c r="BK314" s="22">
        <v>-1.7007399999999999E-2</v>
      </c>
      <c r="BL314" s="22">
        <v>304</v>
      </c>
      <c r="BM314" s="22">
        <v>0.31854199999999999</v>
      </c>
      <c r="BN314">
        <f t="shared" si="76"/>
        <v>17.007400000000001</v>
      </c>
      <c r="BO314">
        <f t="shared" si="77"/>
        <v>5.4290001836000004</v>
      </c>
      <c r="BP314" s="9"/>
      <c r="BQ314" s="22">
        <v>1.43082</v>
      </c>
      <c r="BR314" s="22">
        <v>472.60899999999998</v>
      </c>
      <c r="BS314" s="22">
        <v>-1.45203E-2</v>
      </c>
      <c r="BT314" s="22">
        <v>304</v>
      </c>
      <c r="BU314" s="22">
        <v>1.4297500000000001</v>
      </c>
      <c r="BV314">
        <f t="shared" si="78"/>
        <v>14.520300000000001</v>
      </c>
      <c r="BW314">
        <f t="shared" si="79"/>
        <v>20.775935646000001</v>
      </c>
    </row>
    <row r="315" spans="6:75">
      <c r="F315" s="9"/>
      <c r="G315" s="22">
        <v>0.31417800000000001</v>
      </c>
      <c r="H315" s="22">
        <v>96.201999999999998</v>
      </c>
      <c r="I315" s="22">
        <v>-1.6802999999999998E-2</v>
      </c>
      <c r="J315" s="22">
        <v>305</v>
      </c>
      <c r="K315" s="22">
        <v>0.31338500000000002</v>
      </c>
      <c r="L315">
        <f t="shared" si="64"/>
        <v>16.802999999999997</v>
      </c>
      <c r="M315">
        <f t="shared" si="65"/>
        <v>5.2791329339999997</v>
      </c>
      <c r="N315" s="9"/>
      <c r="O315" s="22">
        <v>1.4358500000000001</v>
      </c>
      <c r="P315" s="22">
        <v>185.43799999999999</v>
      </c>
      <c r="Q315" s="22">
        <v>-1.4550799999999999E-2</v>
      </c>
      <c r="R315" s="22">
        <v>305</v>
      </c>
      <c r="S315" s="22">
        <v>1.4346300000000001</v>
      </c>
      <c r="T315">
        <f t="shared" si="66"/>
        <v>14.550799999999999</v>
      </c>
      <c r="U315">
        <f t="shared" si="67"/>
        <v>20.892766179999999</v>
      </c>
      <c r="X315" s="9"/>
      <c r="Y315" s="22">
        <v>0.31417800000000001</v>
      </c>
      <c r="Z315" s="22">
        <v>135.512</v>
      </c>
      <c r="AA315" s="22">
        <v>-1.7007399999999999E-2</v>
      </c>
      <c r="AB315" s="22">
        <v>305</v>
      </c>
      <c r="AC315" s="22">
        <v>0.31356800000000001</v>
      </c>
      <c r="AD315">
        <f t="shared" si="68"/>
        <v>17.007400000000001</v>
      </c>
      <c r="AE315">
        <f t="shared" si="69"/>
        <v>5.3433509172000004</v>
      </c>
      <c r="AF315" s="9"/>
      <c r="AG315" s="22">
        <v>1.4358500000000001</v>
      </c>
      <c r="AH315" s="22">
        <v>220.505</v>
      </c>
      <c r="AI315" s="22">
        <v>-1.52283E-2</v>
      </c>
      <c r="AJ315" s="22">
        <v>305</v>
      </c>
      <c r="AK315" s="22">
        <v>1.4349400000000001</v>
      </c>
      <c r="AL315">
        <f t="shared" si="70"/>
        <v>15.228300000000001</v>
      </c>
      <c r="AM315">
        <f t="shared" si="71"/>
        <v>21.865554555000003</v>
      </c>
      <c r="AP315" s="9"/>
      <c r="AQ315" s="22">
        <v>0.31417800000000001</v>
      </c>
      <c r="AR315" s="22">
        <v>285.14400000000001</v>
      </c>
      <c r="AS315" s="22">
        <v>-1.7013500000000001E-2</v>
      </c>
      <c r="AT315" s="22">
        <v>305</v>
      </c>
      <c r="AU315" s="22">
        <v>0.31356800000000001</v>
      </c>
      <c r="AV315">
        <f t="shared" si="72"/>
        <v>17.013500000000001</v>
      </c>
      <c r="AW315">
        <f t="shared" si="73"/>
        <v>5.3452674030000003</v>
      </c>
      <c r="AX315" s="9"/>
      <c r="AY315" s="22">
        <v>1.4358500000000001</v>
      </c>
      <c r="AZ315" s="22">
        <v>338.822</v>
      </c>
      <c r="BA315" s="22">
        <v>-1.46149E-2</v>
      </c>
      <c r="BB315" s="22">
        <v>305</v>
      </c>
      <c r="BC315" s="22">
        <v>1.4349400000000001</v>
      </c>
      <c r="BD315">
        <f t="shared" si="74"/>
        <v>14.6149</v>
      </c>
      <c r="BE315">
        <f t="shared" si="75"/>
        <v>20.984804165</v>
      </c>
      <c r="BH315" s="9"/>
      <c r="BI315" s="22">
        <v>0.31417800000000001</v>
      </c>
      <c r="BJ315" s="22">
        <v>397.99200000000002</v>
      </c>
      <c r="BK315" s="22">
        <v>-1.70013E-2</v>
      </c>
      <c r="BL315" s="22">
        <v>305</v>
      </c>
      <c r="BM315" s="22">
        <v>0.31353799999999998</v>
      </c>
      <c r="BN315">
        <f t="shared" si="76"/>
        <v>17.001300000000001</v>
      </c>
      <c r="BO315">
        <f t="shared" si="77"/>
        <v>5.3414344314000006</v>
      </c>
      <c r="BP315" s="9"/>
      <c r="BQ315" s="22">
        <v>1.4358500000000001</v>
      </c>
      <c r="BR315" s="22">
        <v>472.71</v>
      </c>
      <c r="BS315" s="22">
        <v>-1.4422600000000001E-2</v>
      </c>
      <c r="BT315" s="22">
        <v>305</v>
      </c>
      <c r="BU315" s="22">
        <v>1.4349400000000001</v>
      </c>
      <c r="BV315">
        <f t="shared" si="78"/>
        <v>14.422600000000001</v>
      </c>
      <c r="BW315">
        <f t="shared" si="79"/>
        <v>20.708690210000004</v>
      </c>
    </row>
    <row r="316" spans="6:75">
      <c r="F316" s="9"/>
      <c r="G316" s="22">
        <v>0.309143</v>
      </c>
      <c r="H316" s="22">
        <v>96.302700000000002</v>
      </c>
      <c r="I316" s="22">
        <v>-1.6793800000000001E-2</v>
      </c>
      <c r="J316" s="22">
        <v>306</v>
      </c>
      <c r="K316" s="22">
        <v>0.308533</v>
      </c>
      <c r="L316">
        <f t="shared" si="64"/>
        <v>16.793800000000001</v>
      </c>
      <c r="M316">
        <f t="shared" si="65"/>
        <v>5.1916857134000001</v>
      </c>
      <c r="N316" s="9"/>
      <c r="O316" s="22">
        <v>1.44089</v>
      </c>
      <c r="P316" s="22">
        <v>185.53899999999999</v>
      </c>
      <c r="Q316" s="22">
        <v>-1.4508099999999999E-2</v>
      </c>
      <c r="R316" s="22">
        <v>306</v>
      </c>
      <c r="S316" s="22">
        <v>1.4401200000000001</v>
      </c>
      <c r="T316">
        <f t="shared" si="66"/>
        <v>14.508099999999999</v>
      </c>
      <c r="U316">
        <f t="shared" si="67"/>
        <v>20.904576208999998</v>
      </c>
      <c r="X316" s="9"/>
      <c r="Y316" s="22">
        <v>0.309143</v>
      </c>
      <c r="Z316" s="22">
        <v>135.61199999999999</v>
      </c>
      <c r="AA316" s="22">
        <v>-1.7010500000000001E-2</v>
      </c>
      <c r="AB316" s="22">
        <v>306</v>
      </c>
      <c r="AC316" s="22">
        <v>0.30847200000000002</v>
      </c>
      <c r="AD316">
        <f t="shared" si="68"/>
        <v>17.0105</v>
      </c>
      <c r="AE316">
        <f t="shared" si="69"/>
        <v>5.2586770014999997</v>
      </c>
      <c r="AF316" s="9"/>
      <c r="AG316" s="22">
        <v>1.44089</v>
      </c>
      <c r="AH316" s="22">
        <v>220.60599999999999</v>
      </c>
      <c r="AI316" s="22">
        <v>-1.5219099999999999E-2</v>
      </c>
      <c r="AJ316" s="22">
        <v>306</v>
      </c>
      <c r="AK316" s="22">
        <v>1.4398200000000001</v>
      </c>
      <c r="AL316">
        <f t="shared" si="70"/>
        <v>15.219099999999999</v>
      </c>
      <c r="AM316">
        <f t="shared" si="71"/>
        <v>21.929048998999999</v>
      </c>
      <c r="AP316" s="9"/>
      <c r="AQ316" s="22">
        <v>0.309143</v>
      </c>
      <c r="AR316" s="22">
        <v>285.245</v>
      </c>
      <c r="AS316" s="22">
        <v>-1.70166E-2</v>
      </c>
      <c r="AT316" s="22">
        <v>306</v>
      </c>
      <c r="AU316" s="22">
        <v>0.30862400000000001</v>
      </c>
      <c r="AV316">
        <f t="shared" si="72"/>
        <v>17.0166</v>
      </c>
      <c r="AW316">
        <f t="shared" si="73"/>
        <v>5.2605627738000003</v>
      </c>
      <c r="AX316" s="9"/>
      <c r="AY316" s="22">
        <v>1.44089</v>
      </c>
      <c r="AZ316" s="22">
        <v>338.923</v>
      </c>
      <c r="BA316" s="22">
        <v>-1.48071E-2</v>
      </c>
      <c r="BB316" s="22">
        <v>306</v>
      </c>
      <c r="BC316" s="22">
        <v>1.4398200000000001</v>
      </c>
      <c r="BD316">
        <f t="shared" si="74"/>
        <v>14.8071</v>
      </c>
      <c r="BE316">
        <f t="shared" si="75"/>
        <v>21.335402319</v>
      </c>
      <c r="BH316" s="9"/>
      <c r="BI316" s="22">
        <v>0.309143</v>
      </c>
      <c r="BJ316" s="22">
        <v>398.09300000000002</v>
      </c>
      <c r="BK316" s="22">
        <v>-1.7010500000000001E-2</v>
      </c>
      <c r="BL316" s="22">
        <v>306</v>
      </c>
      <c r="BM316" s="22">
        <v>0.30841099999999999</v>
      </c>
      <c r="BN316">
        <f t="shared" si="76"/>
        <v>17.0105</v>
      </c>
      <c r="BO316">
        <f t="shared" si="77"/>
        <v>5.2586770014999997</v>
      </c>
      <c r="BP316" s="9"/>
      <c r="BQ316" s="22">
        <v>1.44089</v>
      </c>
      <c r="BR316" s="22">
        <v>472.81099999999998</v>
      </c>
      <c r="BS316" s="22">
        <v>-1.4401199999999999E-2</v>
      </c>
      <c r="BT316" s="22">
        <v>306</v>
      </c>
      <c r="BU316" s="22">
        <v>1.4398200000000001</v>
      </c>
      <c r="BV316">
        <f t="shared" si="78"/>
        <v>14.401199999999999</v>
      </c>
      <c r="BW316">
        <f t="shared" si="79"/>
        <v>20.750545067999997</v>
      </c>
    </row>
    <row r="317" spans="6:75">
      <c r="F317" s="9"/>
      <c r="G317" s="22">
        <v>0.30410799999999999</v>
      </c>
      <c r="H317" s="22">
        <v>96.403400000000005</v>
      </c>
      <c r="I317" s="22">
        <v>-1.67999E-2</v>
      </c>
      <c r="J317" s="22">
        <v>307</v>
      </c>
      <c r="K317" s="22">
        <v>0.30355799999999999</v>
      </c>
      <c r="L317">
        <f t="shared" si="64"/>
        <v>16.799900000000001</v>
      </c>
      <c r="M317">
        <f t="shared" si="65"/>
        <v>5.1089839892000004</v>
      </c>
      <c r="N317" s="9"/>
      <c r="O317" s="22">
        <v>1.4459200000000001</v>
      </c>
      <c r="P317" s="22">
        <v>185.64</v>
      </c>
      <c r="Q317" s="22">
        <v>-1.44867E-2</v>
      </c>
      <c r="R317" s="22">
        <v>307</v>
      </c>
      <c r="S317" s="22">
        <v>1.4450099999999999</v>
      </c>
      <c r="T317">
        <f t="shared" si="66"/>
        <v>14.486700000000001</v>
      </c>
      <c r="U317">
        <f t="shared" si="67"/>
        <v>20.946609264000003</v>
      </c>
      <c r="X317" s="9"/>
      <c r="Y317" s="22">
        <v>0.30410799999999999</v>
      </c>
      <c r="Z317" s="22">
        <v>135.71299999999999</v>
      </c>
      <c r="AA317" s="22">
        <v>-1.7004399999999999E-2</v>
      </c>
      <c r="AB317" s="22">
        <v>307</v>
      </c>
      <c r="AC317" s="22">
        <v>0.30361900000000003</v>
      </c>
      <c r="AD317">
        <f t="shared" si="68"/>
        <v>17.0044</v>
      </c>
      <c r="AE317">
        <f t="shared" si="69"/>
        <v>5.1711740751999997</v>
      </c>
      <c r="AF317" s="9"/>
      <c r="AG317" s="22">
        <v>1.4459200000000001</v>
      </c>
      <c r="AH317" s="22">
        <v>220.70699999999999</v>
      </c>
      <c r="AI317" s="22">
        <v>-1.5170299999999999E-2</v>
      </c>
      <c r="AJ317" s="22">
        <v>307</v>
      </c>
      <c r="AK317" s="22">
        <v>1.4453100000000001</v>
      </c>
      <c r="AL317">
        <f t="shared" si="70"/>
        <v>15.170299999999999</v>
      </c>
      <c r="AM317">
        <f t="shared" si="71"/>
        <v>21.935040176000001</v>
      </c>
      <c r="AP317" s="9"/>
      <c r="AQ317" s="22">
        <v>0.30410799999999999</v>
      </c>
      <c r="AR317" s="22">
        <v>285.346</v>
      </c>
      <c r="AS317" s="22">
        <v>-1.7022700000000002E-2</v>
      </c>
      <c r="AT317" s="22">
        <v>307</v>
      </c>
      <c r="AU317" s="22">
        <v>0.30355799999999999</v>
      </c>
      <c r="AV317">
        <f t="shared" si="72"/>
        <v>17.0227</v>
      </c>
      <c r="AW317">
        <f t="shared" si="73"/>
        <v>5.1767392515999999</v>
      </c>
      <c r="AX317" s="9"/>
      <c r="AY317" s="22">
        <v>1.4459200000000001</v>
      </c>
      <c r="AZ317" s="22">
        <v>339.02300000000002</v>
      </c>
      <c r="BA317" s="22">
        <v>-1.47888E-2</v>
      </c>
      <c r="BB317" s="22">
        <v>307</v>
      </c>
      <c r="BC317" s="22">
        <v>1.4447000000000001</v>
      </c>
      <c r="BD317">
        <f t="shared" si="74"/>
        <v>14.7888</v>
      </c>
      <c r="BE317">
        <f t="shared" si="75"/>
        <v>21.383421696000003</v>
      </c>
      <c r="BH317" s="9"/>
      <c r="BI317" s="22">
        <v>0.30410799999999999</v>
      </c>
      <c r="BJ317" s="22">
        <v>398.19299999999998</v>
      </c>
      <c r="BK317" s="22">
        <v>-1.70013E-2</v>
      </c>
      <c r="BL317" s="22">
        <v>307</v>
      </c>
      <c r="BM317" s="22">
        <v>0.30337500000000001</v>
      </c>
      <c r="BN317">
        <f t="shared" si="76"/>
        <v>17.001300000000001</v>
      </c>
      <c r="BO317">
        <f t="shared" si="77"/>
        <v>5.1702313404</v>
      </c>
      <c r="BP317" s="9"/>
      <c r="BQ317" s="22">
        <v>1.4459200000000001</v>
      </c>
      <c r="BR317" s="22">
        <v>472.91199999999998</v>
      </c>
      <c r="BS317" s="22">
        <v>-1.4346299999999999E-2</v>
      </c>
      <c r="BT317" s="22">
        <v>307</v>
      </c>
      <c r="BU317" s="22">
        <v>1.4447000000000001</v>
      </c>
      <c r="BV317">
        <f t="shared" si="78"/>
        <v>14.346299999999999</v>
      </c>
      <c r="BW317">
        <f t="shared" si="79"/>
        <v>20.743602096</v>
      </c>
    </row>
    <row r="318" spans="6:75">
      <c r="F318" s="9"/>
      <c r="G318" s="22">
        <v>0.299072</v>
      </c>
      <c r="H318" s="22">
        <v>96.504199999999997</v>
      </c>
      <c r="I318" s="22">
        <v>-1.6806000000000001E-2</v>
      </c>
      <c r="J318" s="22">
        <v>308</v>
      </c>
      <c r="K318" s="22">
        <v>0.29824800000000001</v>
      </c>
      <c r="L318">
        <f t="shared" si="64"/>
        <v>16.806000000000001</v>
      </c>
      <c r="M318">
        <f t="shared" si="65"/>
        <v>5.0262040320000008</v>
      </c>
      <c r="N318" s="9"/>
      <c r="O318" s="22">
        <v>1.45096</v>
      </c>
      <c r="P318" s="22">
        <v>185.74100000000001</v>
      </c>
      <c r="Q318" s="22">
        <v>-1.4447E-2</v>
      </c>
      <c r="R318" s="22">
        <v>308</v>
      </c>
      <c r="S318" s="22">
        <v>1.4501999999999999</v>
      </c>
      <c r="T318">
        <f t="shared" si="66"/>
        <v>14.446999999999999</v>
      </c>
      <c r="U318">
        <f t="shared" si="67"/>
        <v>20.962019120000001</v>
      </c>
      <c r="X318" s="9"/>
      <c r="Y318" s="22">
        <v>0.299072</v>
      </c>
      <c r="Z318" s="22">
        <v>135.81399999999999</v>
      </c>
      <c r="AA318" s="22">
        <v>-1.7007399999999999E-2</v>
      </c>
      <c r="AB318" s="22">
        <v>308</v>
      </c>
      <c r="AC318" s="22">
        <v>0.29861500000000002</v>
      </c>
      <c r="AD318">
        <f t="shared" si="68"/>
        <v>17.007400000000001</v>
      </c>
      <c r="AE318">
        <f t="shared" si="69"/>
        <v>5.0864371328000004</v>
      </c>
      <c r="AF318" s="9"/>
      <c r="AG318" s="22">
        <v>1.45096</v>
      </c>
      <c r="AH318" s="22">
        <v>220.80699999999999</v>
      </c>
      <c r="AI318" s="22">
        <v>-1.5124500000000001E-2</v>
      </c>
      <c r="AJ318" s="22">
        <v>308</v>
      </c>
      <c r="AK318" s="22">
        <v>1.4501999999999999</v>
      </c>
      <c r="AL318">
        <f t="shared" si="70"/>
        <v>15.124500000000001</v>
      </c>
      <c r="AM318">
        <f t="shared" si="71"/>
        <v>21.945044520000003</v>
      </c>
      <c r="AP318" s="9"/>
      <c r="AQ318" s="22">
        <v>0.299072</v>
      </c>
      <c r="AR318" s="22">
        <v>285.44600000000003</v>
      </c>
      <c r="AS318" s="22">
        <v>-1.7013500000000001E-2</v>
      </c>
      <c r="AT318" s="22">
        <v>308</v>
      </c>
      <c r="AU318" s="22">
        <v>0.29840100000000003</v>
      </c>
      <c r="AV318">
        <f t="shared" si="72"/>
        <v>17.013500000000001</v>
      </c>
      <c r="AW318">
        <f t="shared" si="73"/>
        <v>5.0882614720000001</v>
      </c>
      <c r="AX318" s="9"/>
      <c r="AY318" s="22">
        <v>1.45096</v>
      </c>
      <c r="AZ318" s="22">
        <v>339.12400000000002</v>
      </c>
      <c r="BA318" s="22">
        <v>-1.4605699999999999E-2</v>
      </c>
      <c r="BB318" s="22">
        <v>308</v>
      </c>
      <c r="BC318" s="22">
        <v>1.4501999999999999</v>
      </c>
      <c r="BD318">
        <f t="shared" si="74"/>
        <v>14.605699999999999</v>
      </c>
      <c r="BE318">
        <f t="shared" si="75"/>
        <v>21.192286471999999</v>
      </c>
      <c r="BH318" s="9"/>
      <c r="BI318" s="22">
        <v>0.299072</v>
      </c>
      <c r="BJ318" s="22">
        <v>398.29399999999998</v>
      </c>
      <c r="BK318" s="22">
        <v>-1.7004399999999999E-2</v>
      </c>
      <c r="BL318" s="22">
        <v>308</v>
      </c>
      <c r="BM318" s="22">
        <v>0.29849199999999998</v>
      </c>
      <c r="BN318">
        <f t="shared" si="76"/>
        <v>17.0044</v>
      </c>
      <c r="BO318">
        <f t="shared" si="77"/>
        <v>5.0855399168000002</v>
      </c>
      <c r="BP318" s="9"/>
      <c r="BQ318" s="22">
        <v>1.45096</v>
      </c>
      <c r="BR318" s="22">
        <v>473.012</v>
      </c>
      <c r="BS318" s="22">
        <v>-1.4285300000000001E-2</v>
      </c>
      <c r="BT318" s="22">
        <v>308</v>
      </c>
      <c r="BU318" s="22">
        <v>1.4504999999999999</v>
      </c>
      <c r="BV318">
        <f t="shared" si="78"/>
        <v>14.285300000000001</v>
      </c>
      <c r="BW318">
        <f t="shared" si="79"/>
        <v>20.727398888000003</v>
      </c>
    </row>
    <row r="319" spans="6:75">
      <c r="F319" s="9"/>
      <c r="G319" s="22">
        <v>0.29403699999999999</v>
      </c>
      <c r="H319" s="22">
        <v>96.604900000000001</v>
      </c>
      <c r="I319" s="22">
        <v>-1.6802999999999998E-2</v>
      </c>
      <c r="J319" s="22">
        <v>309</v>
      </c>
      <c r="K319" s="22">
        <v>0.29336499999999999</v>
      </c>
      <c r="L319">
        <f t="shared" si="64"/>
        <v>16.802999999999997</v>
      </c>
      <c r="M319">
        <f t="shared" si="65"/>
        <v>4.9407037109999994</v>
      </c>
      <c r="N319" s="9"/>
      <c r="O319" s="22">
        <v>1.4559899999999999</v>
      </c>
      <c r="P319" s="22">
        <v>185.84100000000001</v>
      </c>
      <c r="Q319" s="22">
        <v>-1.4401199999999999E-2</v>
      </c>
      <c r="R319" s="22">
        <v>309</v>
      </c>
      <c r="S319" s="22">
        <v>1.4550799999999999</v>
      </c>
      <c r="T319">
        <f t="shared" si="66"/>
        <v>14.401199999999999</v>
      </c>
      <c r="U319">
        <f t="shared" si="67"/>
        <v>20.968003187999997</v>
      </c>
      <c r="X319" s="9"/>
      <c r="Y319" s="22">
        <v>0.29403699999999999</v>
      </c>
      <c r="Z319" s="22">
        <v>135.91499999999999</v>
      </c>
      <c r="AA319" s="22">
        <v>-1.70166E-2</v>
      </c>
      <c r="AB319" s="22">
        <v>309</v>
      </c>
      <c r="AC319" s="22">
        <v>0.29336499999999999</v>
      </c>
      <c r="AD319">
        <f t="shared" si="68"/>
        <v>17.0166</v>
      </c>
      <c r="AE319">
        <f t="shared" si="69"/>
        <v>5.0035100141999997</v>
      </c>
      <c r="AF319" s="9"/>
      <c r="AG319" s="22">
        <v>1.4559899999999999</v>
      </c>
      <c r="AH319" s="22">
        <v>220.90799999999999</v>
      </c>
      <c r="AI319" s="22">
        <v>-1.50116E-2</v>
      </c>
      <c r="AJ319" s="22">
        <v>309</v>
      </c>
      <c r="AK319" s="22">
        <v>1.4550799999999999</v>
      </c>
      <c r="AL319">
        <f t="shared" si="70"/>
        <v>15.0116</v>
      </c>
      <c r="AM319">
        <f t="shared" si="71"/>
        <v>21.856739483999998</v>
      </c>
      <c r="AP319" s="9"/>
      <c r="AQ319" s="22">
        <v>0.29403699999999999</v>
      </c>
      <c r="AR319" s="22">
        <v>285.54700000000003</v>
      </c>
      <c r="AS319" s="22">
        <v>-1.70166E-2</v>
      </c>
      <c r="AT319" s="22">
        <v>309</v>
      </c>
      <c r="AU319" s="22">
        <v>0.29342699999999999</v>
      </c>
      <c r="AV319">
        <f t="shared" si="72"/>
        <v>17.0166</v>
      </c>
      <c r="AW319">
        <f t="shared" si="73"/>
        <v>5.0035100141999997</v>
      </c>
      <c r="AX319" s="9"/>
      <c r="AY319" s="22">
        <v>1.4559899999999999</v>
      </c>
      <c r="AZ319" s="22">
        <v>339.22500000000002</v>
      </c>
      <c r="BA319" s="22">
        <v>-1.45203E-2</v>
      </c>
      <c r="BB319" s="22">
        <v>309</v>
      </c>
      <c r="BC319" s="22">
        <v>1.4547699999999999</v>
      </c>
      <c r="BD319">
        <f t="shared" si="74"/>
        <v>14.520300000000001</v>
      </c>
      <c r="BE319">
        <f t="shared" si="75"/>
        <v>21.141411597000001</v>
      </c>
      <c r="BH319" s="9"/>
      <c r="BI319" s="22">
        <v>0.29403699999999999</v>
      </c>
      <c r="BJ319" s="22">
        <v>398.39499999999998</v>
      </c>
      <c r="BK319" s="22">
        <v>-1.7007399999999999E-2</v>
      </c>
      <c r="BL319" s="22">
        <v>309</v>
      </c>
      <c r="BM319" s="22">
        <v>0.29315200000000002</v>
      </c>
      <c r="BN319">
        <f t="shared" si="76"/>
        <v>17.007400000000001</v>
      </c>
      <c r="BO319">
        <f t="shared" si="77"/>
        <v>5.0008048737999999</v>
      </c>
      <c r="BP319" s="9"/>
      <c r="BQ319" s="22">
        <v>1.4559899999999999</v>
      </c>
      <c r="BR319" s="22">
        <v>473.113</v>
      </c>
      <c r="BS319" s="22">
        <v>-1.4202899999999999E-2</v>
      </c>
      <c r="BT319" s="22">
        <v>309</v>
      </c>
      <c r="BU319" s="22">
        <v>1.4550799999999999</v>
      </c>
      <c r="BV319">
        <f t="shared" si="78"/>
        <v>14.2029</v>
      </c>
      <c r="BW319">
        <f t="shared" si="79"/>
        <v>20.679280370999997</v>
      </c>
    </row>
    <row r="320" spans="6:75">
      <c r="F320" s="9"/>
      <c r="G320" s="22">
        <v>0.28900100000000001</v>
      </c>
      <c r="H320" s="22">
        <v>96.705600000000004</v>
      </c>
      <c r="I320" s="22">
        <v>-1.67999E-2</v>
      </c>
      <c r="J320" s="22">
        <v>310</v>
      </c>
      <c r="K320" s="22">
        <v>0.2883</v>
      </c>
      <c r="L320">
        <f t="shared" si="64"/>
        <v>16.799900000000001</v>
      </c>
      <c r="M320">
        <f t="shared" si="65"/>
        <v>4.8551878999000007</v>
      </c>
      <c r="N320" s="9"/>
      <c r="O320" s="22">
        <v>1.4610300000000001</v>
      </c>
      <c r="P320" s="22">
        <v>185.94200000000001</v>
      </c>
      <c r="Q320" s="22">
        <v>-1.4389000000000001E-2</v>
      </c>
      <c r="R320" s="22">
        <v>310</v>
      </c>
      <c r="S320" s="22">
        <v>1.46027</v>
      </c>
      <c r="T320">
        <f t="shared" si="66"/>
        <v>14.389000000000001</v>
      </c>
      <c r="U320">
        <f t="shared" si="67"/>
        <v>21.022760670000004</v>
      </c>
      <c r="X320" s="9"/>
      <c r="Y320" s="22">
        <v>0.28900100000000001</v>
      </c>
      <c r="Z320" s="22">
        <v>136.01499999999999</v>
      </c>
      <c r="AA320" s="22">
        <v>-1.7010500000000001E-2</v>
      </c>
      <c r="AB320" s="22">
        <v>310</v>
      </c>
      <c r="AC320" s="22">
        <v>0.28836099999999998</v>
      </c>
      <c r="AD320">
        <f t="shared" si="68"/>
        <v>17.0105</v>
      </c>
      <c r="AE320">
        <f t="shared" si="69"/>
        <v>4.9160515105</v>
      </c>
      <c r="AF320" s="9"/>
      <c r="AG320" s="22">
        <v>1.4610300000000001</v>
      </c>
      <c r="AH320" s="22">
        <v>221.00899999999999</v>
      </c>
      <c r="AI320" s="22">
        <v>-1.49902E-2</v>
      </c>
      <c r="AJ320" s="22">
        <v>310</v>
      </c>
      <c r="AK320" s="22">
        <v>1.4605699999999999</v>
      </c>
      <c r="AL320">
        <f t="shared" si="70"/>
        <v>14.9902</v>
      </c>
      <c r="AM320">
        <f t="shared" si="71"/>
        <v>21.901131906</v>
      </c>
      <c r="AP320" s="9"/>
      <c r="AQ320" s="22">
        <v>0.28900100000000001</v>
      </c>
      <c r="AR320" s="22">
        <v>285.64800000000002</v>
      </c>
      <c r="AS320" s="22">
        <v>-1.7004399999999999E-2</v>
      </c>
      <c r="AT320" s="22">
        <v>310</v>
      </c>
      <c r="AU320" s="22">
        <v>0.28842200000000001</v>
      </c>
      <c r="AV320">
        <f t="shared" si="72"/>
        <v>17.0044</v>
      </c>
      <c r="AW320">
        <f t="shared" si="73"/>
        <v>4.9142886044000003</v>
      </c>
      <c r="AX320" s="9"/>
      <c r="AY320" s="22">
        <v>1.4610300000000001</v>
      </c>
      <c r="AZ320" s="22">
        <v>339.32600000000002</v>
      </c>
      <c r="BA320" s="22">
        <v>-1.45874E-2</v>
      </c>
      <c r="BB320" s="22">
        <v>310</v>
      </c>
      <c r="BC320" s="22">
        <v>1.4599599999999999</v>
      </c>
      <c r="BD320">
        <f t="shared" si="74"/>
        <v>14.587400000000001</v>
      </c>
      <c r="BE320">
        <f t="shared" si="75"/>
        <v>21.312629022000003</v>
      </c>
      <c r="BH320" s="9"/>
      <c r="BI320" s="22">
        <v>0.28900100000000001</v>
      </c>
      <c r="BJ320" s="22">
        <v>398.495</v>
      </c>
      <c r="BK320" s="22">
        <v>-1.7010500000000001E-2</v>
      </c>
      <c r="BL320" s="22">
        <v>310</v>
      </c>
      <c r="BM320" s="22">
        <v>0.28845199999999999</v>
      </c>
      <c r="BN320">
        <f t="shared" si="76"/>
        <v>17.0105</v>
      </c>
      <c r="BO320">
        <f t="shared" si="77"/>
        <v>4.9160515105</v>
      </c>
      <c r="BP320" s="9"/>
      <c r="BQ320" s="22">
        <v>1.4610300000000001</v>
      </c>
      <c r="BR320" s="22">
        <v>473.214</v>
      </c>
      <c r="BS320" s="22">
        <v>-1.41663E-2</v>
      </c>
      <c r="BT320" s="22">
        <v>310</v>
      </c>
      <c r="BU320" s="22">
        <v>1.4599599999999999</v>
      </c>
      <c r="BV320">
        <f t="shared" si="78"/>
        <v>14.1663</v>
      </c>
      <c r="BW320">
        <f t="shared" si="79"/>
        <v>20.697389289</v>
      </c>
    </row>
    <row r="321" spans="6:75">
      <c r="F321" s="9"/>
      <c r="G321" s="22">
        <v>0.283966</v>
      </c>
      <c r="H321" s="22">
        <v>96.806299999999993</v>
      </c>
      <c r="I321" s="22">
        <v>-1.6806000000000001E-2</v>
      </c>
      <c r="J321" s="22">
        <v>311</v>
      </c>
      <c r="K321" s="22">
        <v>0.28311199999999997</v>
      </c>
      <c r="L321">
        <f t="shared" si="64"/>
        <v>16.806000000000001</v>
      </c>
      <c r="M321">
        <f t="shared" si="65"/>
        <v>4.772332596</v>
      </c>
      <c r="N321" s="9"/>
      <c r="O321" s="22">
        <v>1.4660599999999999</v>
      </c>
      <c r="P321" s="22">
        <v>186.04300000000001</v>
      </c>
      <c r="Q321" s="22">
        <v>-1.4346299999999999E-2</v>
      </c>
      <c r="R321" s="22">
        <v>311</v>
      </c>
      <c r="S321" s="22">
        <v>1.4654499999999999</v>
      </c>
      <c r="T321">
        <f t="shared" si="66"/>
        <v>14.346299999999999</v>
      </c>
      <c r="U321">
        <f t="shared" si="67"/>
        <v>21.032536577999998</v>
      </c>
      <c r="X321" s="9"/>
      <c r="Y321" s="22">
        <v>0.283966</v>
      </c>
      <c r="Z321" s="22">
        <v>136.11600000000001</v>
      </c>
      <c r="AA321" s="22">
        <v>-1.7010500000000001E-2</v>
      </c>
      <c r="AB321" s="22">
        <v>311</v>
      </c>
      <c r="AC321" s="22">
        <v>0.28317300000000001</v>
      </c>
      <c r="AD321">
        <f t="shared" si="68"/>
        <v>17.0105</v>
      </c>
      <c r="AE321">
        <f t="shared" si="69"/>
        <v>4.8304036430000004</v>
      </c>
      <c r="AF321" s="9"/>
      <c r="AG321" s="22">
        <v>1.4660599999999999</v>
      </c>
      <c r="AH321" s="22">
        <v>221.10900000000001</v>
      </c>
      <c r="AI321" s="22">
        <v>-1.4941400000000001E-2</v>
      </c>
      <c r="AJ321" s="22">
        <v>311</v>
      </c>
      <c r="AK321" s="22">
        <v>1.46515</v>
      </c>
      <c r="AL321">
        <f t="shared" si="70"/>
        <v>14.9414</v>
      </c>
      <c r="AM321">
        <f t="shared" si="71"/>
        <v>21.904988883999998</v>
      </c>
      <c r="AP321" s="9"/>
      <c r="AQ321" s="22">
        <v>0.283966</v>
      </c>
      <c r="AR321" s="22">
        <v>285.74799999999999</v>
      </c>
      <c r="AS321" s="22">
        <v>-1.7013500000000001E-2</v>
      </c>
      <c r="AT321" s="22">
        <v>311</v>
      </c>
      <c r="AU321" s="22">
        <v>0.28347800000000001</v>
      </c>
      <c r="AV321">
        <f t="shared" si="72"/>
        <v>17.013500000000001</v>
      </c>
      <c r="AW321">
        <f t="shared" si="73"/>
        <v>4.831255541</v>
      </c>
      <c r="AX321" s="9"/>
      <c r="AY321" s="22">
        <v>1.4660599999999999</v>
      </c>
      <c r="AZ321" s="22">
        <v>339.42599999999999</v>
      </c>
      <c r="BA321" s="22">
        <v>-1.4306599999999999E-2</v>
      </c>
      <c r="BB321" s="22">
        <v>311</v>
      </c>
      <c r="BC321" s="22">
        <v>1.46576</v>
      </c>
      <c r="BD321">
        <f t="shared" si="74"/>
        <v>14.3066</v>
      </c>
      <c r="BE321">
        <f t="shared" si="75"/>
        <v>20.974333995999999</v>
      </c>
      <c r="BH321" s="9"/>
      <c r="BI321" s="22">
        <v>0.283966</v>
      </c>
      <c r="BJ321" s="22">
        <v>398.596</v>
      </c>
      <c r="BK321" s="22">
        <v>-1.7004399999999999E-2</v>
      </c>
      <c r="BL321" s="22">
        <v>311</v>
      </c>
      <c r="BM321" s="22">
        <v>0.28329500000000002</v>
      </c>
      <c r="BN321">
        <f t="shared" si="76"/>
        <v>17.0044</v>
      </c>
      <c r="BO321">
        <f t="shared" si="77"/>
        <v>4.8286714503999999</v>
      </c>
      <c r="BP321" s="9"/>
      <c r="BQ321" s="22">
        <v>1.4660599999999999</v>
      </c>
      <c r="BR321" s="22">
        <v>473.31400000000002</v>
      </c>
      <c r="BS321" s="22">
        <v>-1.4163200000000001E-2</v>
      </c>
      <c r="BT321" s="22">
        <v>311</v>
      </c>
      <c r="BU321" s="22">
        <v>1.46576</v>
      </c>
      <c r="BV321">
        <f t="shared" si="78"/>
        <v>14.163200000000002</v>
      </c>
      <c r="BW321">
        <f t="shared" si="79"/>
        <v>20.764100991999999</v>
      </c>
    </row>
    <row r="322" spans="6:75">
      <c r="F322" s="9"/>
      <c r="G322" s="22">
        <v>0.27893099999999998</v>
      </c>
      <c r="H322" s="22">
        <v>96.906999999999996</v>
      </c>
      <c r="I322" s="22">
        <v>-1.68091E-2</v>
      </c>
      <c r="J322" s="22">
        <v>312</v>
      </c>
      <c r="K322" s="22">
        <v>0.27835100000000002</v>
      </c>
      <c r="L322">
        <f t="shared" si="64"/>
        <v>16.809100000000001</v>
      </c>
      <c r="M322">
        <f t="shared" si="65"/>
        <v>4.6885790720999996</v>
      </c>
      <c r="N322" s="9"/>
      <c r="O322" s="22">
        <v>1.4711000000000001</v>
      </c>
      <c r="P322" s="22">
        <v>186.143</v>
      </c>
      <c r="Q322" s="22">
        <v>-1.4312699999999999E-2</v>
      </c>
      <c r="R322" s="22">
        <v>312</v>
      </c>
      <c r="S322" s="22">
        <v>1.4700299999999999</v>
      </c>
      <c r="T322">
        <f t="shared" si="66"/>
        <v>14.3127</v>
      </c>
      <c r="U322">
        <f t="shared" si="67"/>
        <v>21.055412969999999</v>
      </c>
      <c r="X322" s="9"/>
      <c r="Y322" s="22">
        <v>0.27893099999999998</v>
      </c>
      <c r="Z322" s="22">
        <v>136.21700000000001</v>
      </c>
      <c r="AA322" s="22">
        <v>-1.7010500000000001E-2</v>
      </c>
      <c r="AB322" s="22">
        <v>312</v>
      </c>
      <c r="AC322" s="22">
        <v>0.27813700000000002</v>
      </c>
      <c r="AD322">
        <f t="shared" si="68"/>
        <v>17.0105</v>
      </c>
      <c r="AE322">
        <f t="shared" si="69"/>
        <v>4.7447557754999998</v>
      </c>
      <c r="AF322" s="9"/>
      <c r="AG322" s="22">
        <v>1.4711000000000001</v>
      </c>
      <c r="AH322" s="22">
        <v>221.21</v>
      </c>
      <c r="AI322" s="22">
        <v>-1.48834E-2</v>
      </c>
      <c r="AJ322" s="22">
        <v>312</v>
      </c>
      <c r="AK322" s="22">
        <v>1.4700299999999999</v>
      </c>
      <c r="AL322">
        <f t="shared" si="70"/>
        <v>14.8834</v>
      </c>
      <c r="AM322">
        <f t="shared" si="71"/>
        <v>21.894969740000001</v>
      </c>
      <c r="AP322" s="9"/>
      <c r="AQ322" s="22">
        <v>0.27893099999999998</v>
      </c>
      <c r="AR322" s="22">
        <v>285.84899999999999</v>
      </c>
      <c r="AS322" s="22">
        <v>-1.7019699999999999E-2</v>
      </c>
      <c r="AT322" s="22">
        <v>312</v>
      </c>
      <c r="AU322" s="22">
        <v>0.27835100000000002</v>
      </c>
      <c r="AV322">
        <f t="shared" si="72"/>
        <v>17.0197</v>
      </c>
      <c r="AW322">
        <f t="shared" si="73"/>
        <v>4.7473219407</v>
      </c>
      <c r="AX322" s="9"/>
      <c r="AY322" s="22">
        <v>1.4711000000000001</v>
      </c>
      <c r="AZ322" s="22">
        <v>339.52699999999999</v>
      </c>
      <c r="BA322" s="22">
        <v>-1.39252E-2</v>
      </c>
      <c r="BB322" s="22">
        <v>312</v>
      </c>
      <c r="BC322" s="22">
        <v>1.4700299999999999</v>
      </c>
      <c r="BD322">
        <f t="shared" si="74"/>
        <v>13.9252</v>
      </c>
      <c r="BE322">
        <f t="shared" si="75"/>
        <v>20.48536172</v>
      </c>
      <c r="BH322" s="9"/>
      <c r="BI322" s="22">
        <v>0.27893099999999998</v>
      </c>
      <c r="BJ322" s="22">
        <v>398.697</v>
      </c>
      <c r="BK322" s="22">
        <v>-1.7007399999999999E-2</v>
      </c>
      <c r="BL322" s="22">
        <v>312</v>
      </c>
      <c r="BM322" s="22">
        <v>0.27810699999999999</v>
      </c>
      <c r="BN322">
        <f t="shared" si="76"/>
        <v>17.007400000000001</v>
      </c>
      <c r="BO322">
        <f t="shared" si="77"/>
        <v>4.7438910893999999</v>
      </c>
      <c r="BP322" s="9"/>
      <c r="BQ322" s="22">
        <v>1.4711000000000001</v>
      </c>
      <c r="BR322" s="22">
        <v>473.41500000000002</v>
      </c>
      <c r="BS322" s="22">
        <v>-1.40076E-2</v>
      </c>
      <c r="BT322" s="22">
        <v>312</v>
      </c>
      <c r="BU322" s="22">
        <v>1.4700299999999999</v>
      </c>
      <c r="BV322">
        <f t="shared" si="78"/>
        <v>14.0076</v>
      </c>
      <c r="BW322">
        <f t="shared" si="79"/>
        <v>20.606580360000002</v>
      </c>
    </row>
    <row r="323" spans="6:75">
      <c r="F323" s="9"/>
      <c r="G323" s="22">
        <v>0.273895</v>
      </c>
      <c r="H323" s="22">
        <v>97.0077</v>
      </c>
      <c r="I323" s="22">
        <v>-1.68091E-2</v>
      </c>
      <c r="J323" s="22">
        <v>313</v>
      </c>
      <c r="K323" s="22">
        <v>0.27356000000000003</v>
      </c>
      <c r="L323">
        <f t="shared" si="64"/>
        <v>16.809100000000001</v>
      </c>
      <c r="M323">
        <f t="shared" si="65"/>
        <v>4.6039284445000002</v>
      </c>
      <c r="N323" s="9"/>
      <c r="O323" s="22">
        <v>1.47614</v>
      </c>
      <c r="P323" s="22">
        <v>186.244</v>
      </c>
      <c r="Q323" s="22">
        <v>-1.4267E-2</v>
      </c>
      <c r="R323" s="22">
        <v>313</v>
      </c>
      <c r="S323" s="22">
        <v>1.4755199999999999</v>
      </c>
      <c r="T323">
        <f t="shared" si="66"/>
        <v>14.266999999999999</v>
      </c>
      <c r="U323">
        <f t="shared" si="67"/>
        <v>21.060089380000001</v>
      </c>
      <c r="X323" s="9"/>
      <c r="Y323" s="22">
        <v>0.273895</v>
      </c>
      <c r="Z323" s="22">
        <v>136.31700000000001</v>
      </c>
      <c r="AA323" s="22">
        <v>-1.70166E-2</v>
      </c>
      <c r="AB323" s="22">
        <v>313</v>
      </c>
      <c r="AC323" s="22">
        <v>0.273254</v>
      </c>
      <c r="AD323">
        <f t="shared" si="68"/>
        <v>17.0166</v>
      </c>
      <c r="AE323">
        <f t="shared" si="69"/>
        <v>4.6607616570000001</v>
      </c>
      <c r="AF323" s="9"/>
      <c r="AG323" s="22">
        <v>1.47614</v>
      </c>
      <c r="AH323" s="22">
        <v>221.31100000000001</v>
      </c>
      <c r="AI323" s="22">
        <v>-1.48865E-2</v>
      </c>
      <c r="AJ323" s="22">
        <v>313</v>
      </c>
      <c r="AK323" s="22">
        <v>1.4755199999999999</v>
      </c>
      <c r="AL323">
        <f t="shared" si="70"/>
        <v>14.8865</v>
      </c>
      <c r="AM323">
        <f t="shared" si="71"/>
        <v>21.97455811</v>
      </c>
      <c r="AP323" s="9"/>
      <c r="AQ323" s="22">
        <v>0.273895</v>
      </c>
      <c r="AR323" s="22">
        <v>285.95</v>
      </c>
      <c r="AS323" s="22">
        <v>-1.70288E-2</v>
      </c>
      <c r="AT323" s="22">
        <v>313</v>
      </c>
      <c r="AU323" s="22">
        <v>0.273621</v>
      </c>
      <c r="AV323">
        <f t="shared" si="72"/>
        <v>17.0288</v>
      </c>
      <c r="AW323">
        <f t="shared" si="73"/>
        <v>4.6641031760000002</v>
      </c>
      <c r="AX323" s="9"/>
      <c r="AY323" s="22">
        <v>1.47614</v>
      </c>
      <c r="AZ323" s="22">
        <v>339.62799999999999</v>
      </c>
      <c r="BA323" s="22">
        <v>-1.42395E-2</v>
      </c>
      <c r="BB323" s="22">
        <v>313</v>
      </c>
      <c r="BC323" s="22">
        <v>1.4755199999999999</v>
      </c>
      <c r="BD323">
        <f t="shared" si="74"/>
        <v>14.2395</v>
      </c>
      <c r="BE323">
        <f t="shared" si="75"/>
        <v>21.01949553</v>
      </c>
      <c r="BH323" s="9"/>
      <c r="BI323" s="22">
        <v>0.273895</v>
      </c>
      <c r="BJ323" s="22">
        <v>398.798</v>
      </c>
      <c r="BK323" s="22">
        <v>-1.7022700000000002E-2</v>
      </c>
      <c r="BL323" s="22">
        <v>313</v>
      </c>
      <c r="BM323" s="22">
        <v>0.27331499999999997</v>
      </c>
      <c r="BN323">
        <f t="shared" si="76"/>
        <v>17.0227</v>
      </c>
      <c r="BO323">
        <f t="shared" si="77"/>
        <v>4.6624324164999997</v>
      </c>
      <c r="BP323" s="9"/>
      <c r="BQ323" s="22">
        <v>1.47614</v>
      </c>
      <c r="BR323" s="22">
        <v>473.51600000000002</v>
      </c>
      <c r="BS323" s="22">
        <v>-1.39252E-2</v>
      </c>
      <c r="BT323" s="22">
        <v>313</v>
      </c>
      <c r="BU323" s="22">
        <v>1.4755199999999999</v>
      </c>
      <c r="BV323">
        <f t="shared" si="78"/>
        <v>13.9252</v>
      </c>
      <c r="BW323">
        <f t="shared" si="79"/>
        <v>20.555544728000001</v>
      </c>
    </row>
    <row r="324" spans="6:75">
      <c r="F324" s="9"/>
      <c r="G324" s="22">
        <v>0.26885999999999999</v>
      </c>
      <c r="H324" s="22">
        <v>97.108400000000003</v>
      </c>
      <c r="I324" s="22">
        <v>-1.68091E-2</v>
      </c>
      <c r="J324" s="22">
        <v>314</v>
      </c>
      <c r="K324" s="22">
        <v>0.26824999999999999</v>
      </c>
      <c r="L324">
        <f t="shared" si="64"/>
        <v>16.809100000000001</v>
      </c>
      <c r="M324">
        <f t="shared" si="65"/>
        <v>4.5192946259999998</v>
      </c>
      <c r="N324" s="9"/>
      <c r="O324" s="22">
        <v>1.4811700000000001</v>
      </c>
      <c r="P324" s="22">
        <v>186.345</v>
      </c>
      <c r="Q324" s="22">
        <v>-1.42212E-2</v>
      </c>
      <c r="R324" s="22">
        <v>314</v>
      </c>
      <c r="S324" s="22">
        <v>1.48041</v>
      </c>
      <c r="T324">
        <f t="shared" si="66"/>
        <v>14.2212</v>
      </c>
      <c r="U324">
        <f t="shared" si="67"/>
        <v>21.064014803999999</v>
      </c>
      <c r="X324" s="9"/>
      <c r="Y324" s="22">
        <v>0.26885999999999999</v>
      </c>
      <c r="Z324" s="22">
        <v>136.41800000000001</v>
      </c>
      <c r="AA324" s="22">
        <v>-1.7019699999999999E-2</v>
      </c>
      <c r="AB324" s="22">
        <v>314</v>
      </c>
      <c r="AC324" s="22">
        <v>0.26818799999999998</v>
      </c>
      <c r="AD324">
        <f t="shared" si="68"/>
        <v>17.0197</v>
      </c>
      <c r="AE324">
        <f t="shared" si="69"/>
        <v>4.5759165419999999</v>
      </c>
      <c r="AF324" s="9"/>
      <c r="AG324" s="22">
        <v>1.4811700000000001</v>
      </c>
      <c r="AH324" s="22">
        <v>221.41200000000001</v>
      </c>
      <c r="AI324" s="22">
        <v>-1.48865E-2</v>
      </c>
      <c r="AJ324" s="22">
        <v>314</v>
      </c>
      <c r="AK324" s="22">
        <v>1.4801</v>
      </c>
      <c r="AL324">
        <f t="shared" si="70"/>
        <v>14.8865</v>
      </c>
      <c r="AM324">
        <f t="shared" si="71"/>
        <v>22.049437205</v>
      </c>
      <c r="AP324" s="9"/>
      <c r="AQ324" s="22">
        <v>0.26885999999999999</v>
      </c>
      <c r="AR324" s="22">
        <v>286.05099999999999</v>
      </c>
      <c r="AS324" s="22">
        <v>-1.7025800000000001E-2</v>
      </c>
      <c r="AT324" s="22">
        <v>314</v>
      </c>
      <c r="AU324" s="22">
        <v>0.26815800000000001</v>
      </c>
      <c r="AV324">
        <f t="shared" si="72"/>
        <v>17.0258</v>
      </c>
      <c r="AW324">
        <f t="shared" si="73"/>
        <v>4.5775565880000002</v>
      </c>
      <c r="AX324" s="9"/>
      <c r="AY324" s="22">
        <v>1.4811700000000001</v>
      </c>
      <c r="AZ324" s="22">
        <v>339.72800000000001</v>
      </c>
      <c r="BA324" s="22">
        <v>-1.3986200000000001E-2</v>
      </c>
      <c r="BB324" s="22">
        <v>314</v>
      </c>
      <c r="BC324" s="22">
        <v>1.48041</v>
      </c>
      <c r="BD324">
        <f t="shared" si="74"/>
        <v>13.9862</v>
      </c>
      <c r="BE324">
        <f t="shared" si="75"/>
        <v>20.715939854000002</v>
      </c>
      <c r="BH324" s="9"/>
      <c r="BI324" s="22">
        <v>0.26885999999999999</v>
      </c>
      <c r="BJ324" s="22">
        <v>398.89800000000002</v>
      </c>
      <c r="BK324" s="22">
        <v>-1.7022700000000002E-2</v>
      </c>
      <c r="BL324" s="22">
        <v>314</v>
      </c>
      <c r="BM324" s="22">
        <v>0.26846300000000001</v>
      </c>
      <c r="BN324">
        <f t="shared" si="76"/>
        <v>17.0227</v>
      </c>
      <c r="BO324">
        <f t="shared" si="77"/>
        <v>4.5767231219999998</v>
      </c>
      <c r="BP324" s="9"/>
      <c r="BQ324" s="22">
        <v>1.4811700000000001</v>
      </c>
      <c r="BR324" s="22">
        <v>473.61599999999999</v>
      </c>
      <c r="BS324" s="22">
        <v>-1.39191E-2</v>
      </c>
      <c r="BT324" s="22">
        <v>314</v>
      </c>
      <c r="BU324" s="22">
        <v>1.48071</v>
      </c>
      <c r="BV324">
        <f t="shared" si="78"/>
        <v>13.9191</v>
      </c>
      <c r="BW324">
        <f t="shared" si="79"/>
        <v>20.616553347</v>
      </c>
    </row>
    <row r="325" spans="6:75">
      <c r="F325" s="9"/>
      <c r="G325" s="22">
        <v>0.263824</v>
      </c>
      <c r="H325" s="22">
        <v>97.209100000000007</v>
      </c>
      <c r="I325" s="22">
        <v>-1.6821300000000001E-2</v>
      </c>
      <c r="J325" s="22">
        <v>315</v>
      </c>
      <c r="K325" s="22">
        <v>0.26345800000000003</v>
      </c>
      <c r="L325">
        <f t="shared" si="64"/>
        <v>16.821300000000001</v>
      </c>
      <c r="M325">
        <f t="shared" si="65"/>
        <v>4.4378626512000006</v>
      </c>
      <c r="N325" s="9"/>
      <c r="O325" s="22">
        <v>1.48621</v>
      </c>
      <c r="P325" s="22">
        <v>186.446</v>
      </c>
      <c r="Q325" s="22">
        <v>-1.4163200000000001E-2</v>
      </c>
      <c r="R325" s="22">
        <v>315</v>
      </c>
      <c r="S325" s="22">
        <v>1.48529</v>
      </c>
      <c r="T325">
        <f t="shared" si="66"/>
        <v>14.163200000000002</v>
      </c>
      <c r="U325">
        <f t="shared" si="67"/>
        <v>21.049489472000001</v>
      </c>
      <c r="X325" s="9"/>
      <c r="Y325" s="22">
        <v>0.263824</v>
      </c>
      <c r="Z325" s="22">
        <v>136.51900000000001</v>
      </c>
      <c r="AA325" s="22">
        <v>-1.70166E-2</v>
      </c>
      <c r="AB325" s="22">
        <v>315</v>
      </c>
      <c r="AC325" s="22">
        <v>0.26336700000000002</v>
      </c>
      <c r="AD325">
        <f t="shared" si="68"/>
        <v>17.0166</v>
      </c>
      <c r="AE325">
        <f t="shared" si="69"/>
        <v>4.4893874784000003</v>
      </c>
      <c r="AF325" s="9"/>
      <c r="AG325" s="22">
        <v>1.48621</v>
      </c>
      <c r="AH325" s="22">
        <v>221.512</v>
      </c>
      <c r="AI325" s="22">
        <v>-1.4804100000000001E-2</v>
      </c>
      <c r="AJ325" s="22">
        <v>315</v>
      </c>
      <c r="AK325" s="22">
        <v>1.48529</v>
      </c>
      <c r="AL325">
        <f t="shared" si="70"/>
        <v>14.8041</v>
      </c>
      <c r="AM325">
        <f t="shared" si="71"/>
        <v>22.002001460999999</v>
      </c>
      <c r="AP325" s="9"/>
      <c r="AQ325" s="22">
        <v>0.263824</v>
      </c>
      <c r="AR325" s="22">
        <v>286.15100000000001</v>
      </c>
      <c r="AS325" s="22">
        <v>-1.7019699999999999E-2</v>
      </c>
      <c r="AT325" s="22">
        <v>315</v>
      </c>
      <c r="AU325" s="22">
        <v>0.26324500000000001</v>
      </c>
      <c r="AV325">
        <f t="shared" si="72"/>
        <v>17.0197</v>
      </c>
      <c r="AW325">
        <f t="shared" si="73"/>
        <v>4.4902053328000004</v>
      </c>
      <c r="AX325" s="9"/>
      <c r="AY325" s="22">
        <v>1.48621</v>
      </c>
      <c r="AZ325" s="22">
        <v>339.82900000000001</v>
      </c>
      <c r="BA325" s="22">
        <v>-1.41113E-2</v>
      </c>
      <c r="BB325" s="22">
        <v>315</v>
      </c>
      <c r="BC325" s="22">
        <v>1.48529</v>
      </c>
      <c r="BD325">
        <f t="shared" si="74"/>
        <v>14.1113</v>
      </c>
      <c r="BE325">
        <f t="shared" si="75"/>
        <v>20.972355173</v>
      </c>
      <c r="BH325" s="9"/>
      <c r="BI325" s="22">
        <v>0.263824</v>
      </c>
      <c r="BJ325" s="22">
        <v>398.99900000000002</v>
      </c>
      <c r="BK325" s="22">
        <v>-1.70166E-2</v>
      </c>
      <c r="BL325" s="22">
        <v>315</v>
      </c>
      <c r="BM325" s="22">
        <v>0.263123</v>
      </c>
      <c r="BN325">
        <f t="shared" si="76"/>
        <v>17.0166</v>
      </c>
      <c r="BO325">
        <f t="shared" si="77"/>
        <v>4.4893874784000003</v>
      </c>
      <c r="BP325" s="9"/>
      <c r="BQ325" s="22">
        <v>1.48621</v>
      </c>
      <c r="BR325" s="22">
        <v>473.71699999999998</v>
      </c>
      <c r="BS325" s="22">
        <v>-1.3842800000000001E-2</v>
      </c>
      <c r="BT325" s="22">
        <v>315</v>
      </c>
      <c r="BU325" s="22">
        <v>1.48499</v>
      </c>
      <c r="BV325">
        <f t="shared" si="78"/>
        <v>13.8428</v>
      </c>
      <c r="BW325">
        <f t="shared" si="79"/>
        <v>20.573307788000001</v>
      </c>
    </row>
    <row r="326" spans="6:75">
      <c r="F326" s="9"/>
      <c r="G326" s="22">
        <v>0.25878899999999999</v>
      </c>
      <c r="H326" s="22">
        <v>97.309799999999996</v>
      </c>
      <c r="I326" s="22">
        <v>-1.6821300000000001E-2</v>
      </c>
      <c r="J326" s="22">
        <v>316</v>
      </c>
      <c r="K326" s="22">
        <v>0.25787399999999999</v>
      </c>
      <c r="L326">
        <f t="shared" si="64"/>
        <v>16.821300000000001</v>
      </c>
      <c r="M326">
        <f t="shared" si="65"/>
        <v>4.3531674056999998</v>
      </c>
      <c r="N326" s="9"/>
      <c r="O326" s="22">
        <v>1.4912399999999999</v>
      </c>
      <c r="P326" s="22">
        <v>186.54599999999999</v>
      </c>
      <c r="Q326" s="22">
        <v>-1.41113E-2</v>
      </c>
      <c r="R326" s="22">
        <v>316</v>
      </c>
      <c r="S326" s="22">
        <v>1.49078</v>
      </c>
      <c r="T326">
        <f t="shared" si="66"/>
        <v>14.1113</v>
      </c>
      <c r="U326">
        <f t="shared" si="67"/>
        <v>21.043335012</v>
      </c>
      <c r="X326" s="9"/>
      <c r="Y326" s="22">
        <v>0.25878899999999999</v>
      </c>
      <c r="Z326" s="22">
        <v>136.62</v>
      </c>
      <c r="AA326" s="22">
        <v>-1.7013500000000001E-2</v>
      </c>
      <c r="AB326" s="22">
        <v>316</v>
      </c>
      <c r="AC326" s="22">
        <v>0.25817899999999999</v>
      </c>
      <c r="AD326">
        <f t="shared" si="68"/>
        <v>17.013500000000001</v>
      </c>
      <c r="AE326">
        <f t="shared" si="69"/>
        <v>4.4029066515000004</v>
      </c>
      <c r="AF326" s="9"/>
      <c r="AG326" s="22">
        <v>1.4912399999999999</v>
      </c>
      <c r="AH326" s="22">
        <v>221.613</v>
      </c>
      <c r="AI326" s="22">
        <v>-1.4733899999999999E-2</v>
      </c>
      <c r="AJ326" s="22">
        <v>316</v>
      </c>
      <c r="AK326" s="22">
        <v>1.49017</v>
      </c>
      <c r="AL326">
        <f t="shared" si="70"/>
        <v>14.7339</v>
      </c>
      <c r="AM326">
        <f t="shared" si="71"/>
        <v>21.971781035999999</v>
      </c>
      <c r="AP326" s="9"/>
      <c r="AQ326" s="22">
        <v>0.25878899999999999</v>
      </c>
      <c r="AR326" s="22">
        <v>286.25200000000001</v>
      </c>
      <c r="AS326" s="22">
        <v>-1.7022700000000002E-2</v>
      </c>
      <c r="AT326" s="22">
        <v>316</v>
      </c>
      <c r="AU326" s="22">
        <v>0.25817899999999999</v>
      </c>
      <c r="AV326">
        <f t="shared" si="72"/>
        <v>17.0227</v>
      </c>
      <c r="AW326">
        <f t="shared" si="73"/>
        <v>4.4052875103</v>
      </c>
      <c r="AX326" s="9"/>
      <c r="AY326" s="22">
        <v>1.4912399999999999</v>
      </c>
      <c r="AZ326" s="22">
        <v>339.93</v>
      </c>
      <c r="BA326" s="22">
        <v>-1.4108300000000001E-2</v>
      </c>
      <c r="BB326" s="22">
        <v>316</v>
      </c>
      <c r="BC326" s="22">
        <v>1.49048</v>
      </c>
      <c r="BD326">
        <f t="shared" si="74"/>
        <v>14.1083</v>
      </c>
      <c r="BE326">
        <f t="shared" si="75"/>
        <v>21.038861292</v>
      </c>
      <c r="BH326" s="9"/>
      <c r="BI326" s="22">
        <v>0.25878899999999999</v>
      </c>
      <c r="BJ326" s="22">
        <v>399.1</v>
      </c>
      <c r="BK326" s="22">
        <v>-1.70166E-2</v>
      </c>
      <c r="BL326" s="22">
        <v>316</v>
      </c>
      <c r="BM326" s="22">
        <v>0.25808700000000001</v>
      </c>
      <c r="BN326">
        <f t="shared" si="76"/>
        <v>17.0166</v>
      </c>
      <c r="BO326">
        <f t="shared" si="77"/>
        <v>4.4037088973999996</v>
      </c>
      <c r="BP326" s="9"/>
      <c r="BQ326" s="22">
        <v>1.4912399999999999</v>
      </c>
      <c r="BR326" s="22">
        <v>473.81799999999998</v>
      </c>
      <c r="BS326" s="22">
        <v>-1.37848E-2</v>
      </c>
      <c r="BT326" s="22">
        <v>316</v>
      </c>
      <c r="BU326" s="22">
        <v>1.49078</v>
      </c>
      <c r="BV326">
        <f t="shared" si="78"/>
        <v>13.784800000000001</v>
      </c>
      <c r="BW326">
        <f t="shared" si="79"/>
        <v>20.556445151999998</v>
      </c>
    </row>
    <row r="327" spans="6:75">
      <c r="F327" s="9"/>
      <c r="G327" s="22">
        <v>0.25375399999999998</v>
      </c>
      <c r="H327" s="22">
        <v>97.410499999999999</v>
      </c>
      <c r="I327" s="22">
        <v>-1.68121E-2</v>
      </c>
      <c r="J327" s="22">
        <v>317</v>
      </c>
      <c r="K327" s="22">
        <v>0.25308199999999997</v>
      </c>
      <c r="L327">
        <f t="shared" si="64"/>
        <v>16.812100000000001</v>
      </c>
      <c r="M327">
        <f t="shared" si="65"/>
        <v>4.2661376233999997</v>
      </c>
      <c r="N327" s="9"/>
      <c r="O327" s="22">
        <v>1.4962800000000001</v>
      </c>
      <c r="P327" s="22">
        <v>186.64699999999999</v>
      </c>
      <c r="Q327" s="22">
        <v>-1.40594E-2</v>
      </c>
      <c r="R327" s="22">
        <v>317</v>
      </c>
      <c r="S327" s="22">
        <v>1.49536</v>
      </c>
      <c r="T327">
        <f t="shared" si="66"/>
        <v>14.0594</v>
      </c>
      <c r="U327">
        <f t="shared" si="67"/>
        <v>21.036799032000001</v>
      </c>
      <c r="X327" s="9"/>
      <c r="Y327" s="22">
        <v>0.25375399999999998</v>
      </c>
      <c r="Z327" s="22">
        <v>136.72</v>
      </c>
      <c r="AA327" s="22">
        <v>-1.7013500000000001E-2</v>
      </c>
      <c r="AB327" s="22">
        <v>317</v>
      </c>
      <c r="AC327" s="22">
        <v>0.25317400000000001</v>
      </c>
      <c r="AD327">
        <f t="shared" si="68"/>
        <v>17.013500000000001</v>
      </c>
      <c r="AE327">
        <f t="shared" si="69"/>
        <v>4.3172436789999997</v>
      </c>
      <c r="AF327" s="9"/>
      <c r="AG327" s="22">
        <v>1.4962800000000001</v>
      </c>
      <c r="AH327" s="22">
        <v>221.714</v>
      </c>
      <c r="AI327" s="22">
        <v>-1.4633200000000001E-2</v>
      </c>
      <c r="AJ327" s="22">
        <v>317</v>
      </c>
      <c r="AK327" s="22">
        <v>1.4950600000000001</v>
      </c>
      <c r="AL327">
        <f t="shared" si="70"/>
        <v>14.6332</v>
      </c>
      <c r="AM327">
        <f t="shared" si="71"/>
        <v>21.895364496000003</v>
      </c>
      <c r="AP327" s="9"/>
      <c r="AQ327" s="22">
        <v>0.25375399999999998</v>
      </c>
      <c r="AR327" s="22">
        <v>286.35300000000001</v>
      </c>
      <c r="AS327" s="22">
        <v>-1.7022700000000002E-2</v>
      </c>
      <c r="AT327" s="22">
        <v>317</v>
      </c>
      <c r="AU327" s="22">
        <v>0.25320399999999998</v>
      </c>
      <c r="AV327">
        <f t="shared" si="72"/>
        <v>17.0227</v>
      </c>
      <c r="AW327">
        <f t="shared" si="73"/>
        <v>4.3195782158</v>
      </c>
      <c r="AX327" s="9"/>
      <c r="AY327" s="22">
        <v>1.4962800000000001</v>
      </c>
      <c r="AZ327" s="22">
        <v>340.03</v>
      </c>
      <c r="BA327" s="22">
        <v>-1.4071699999999999E-2</v>
      </c>
      <c r="BB327" s="22">
        <v>317</v>
      </c>
      <c r="BC327" s="22">
        <v>1.4956700000000001</v>
      </c>
      <c r="BD327">
        <f t="shared" si="74"/>
        <v>14.0717</v>
      </c>
      <c r="BE327">
        <f t="shared" si="75"/>
        <v>21.055203276</v>
      </c>
      <c r="BH327" s="9"/>
      <c r="BI327" s="22">
        <v>0.25375399999999998</v>
      </c>
      <c r="BJ327" s="22">
        <v>399.2</v>
      </c>
      <c r="BK327" s="22">
        <v>-1.7022700000000002E-2</v>
      </c>
      <c r="BL327" s="22">
        <v>317</v>
      </c>
      <c r="BM327" s="22">
        <v>0.25311299999999998</v>
      </c>
      <c r="BN327">
        <f t="shared" si="76"/>
        <v>17.0227</v>
      </c>
      <c r="BO327">
        <f t="shared" si="77"/>
        <v>4.3195782158</v>
      </c>
      <c r="BP327" s="9"/>
      <c r="BQ327" s="22">
        <v>1.4962800000000001</v>
      </c>
      <c r="BR327" s="22">
        <v>473.91899999999998</v>
      </c>
      <c r="BS327" s="22">
        <v>-1.3681E-2</v>
      </c>
      <c r="BT327" s="22">
        <v>317</v>
      </c>
      <c r="BU327" s="22">
        <v>1.49536</v>
      </c>
      <c r="BV327">
        <f t="shared" si="78"/>
        <v>13.681000000000001</v>
      </c>
      <c r="BW327">
        <f t="shared" si="79"/>
        <v>20.470606680000003</v>
      </c>
    </row>
    <row r="328" spans="6:75">
      <c r="F328" s="9"/>
      <c r="G328" s="22">
        <v>0.24871799999999999</v>
      </c>
      <c r="H328" s="22">
        <v>97.511200000000002</v>
      </c>
      <c r="I328" s="22">
        <v>-1.6815199999999999E-2</v>
      </c>
      <c r="J328" s="22">
        <v>318</v>
      </c>
      <c r="K328" s="22">
        <v>0.24801599999999999</v>
      </c>
      <c r="L328">
        <f t="shared" si="64"/>
        <v>16.815199999999997</v>
      </c>
      <c r="M328">
        <f t="shared" si="65"/>
        <v>4.1822429135999997</v>
      </c>
      <c r="N328" s="9"/>
      <c r="O328" s="22">
        <v>1.5013099999999999</v>
      </c>
      <c r="P328" s="22">
        <v>186.74799999999999</v>
      </c>
      <c r="Q328" s="22">
        <v>-1.40167E-2</v>
      </c>
      <c r="R328" s="22">
        <v>318</v>
      </c>
      <c r="S328" s="22">
        <v>1.5005500000000001</v>
      </c>
      <c r="T328">
        <f t="shared" si="66"/>
        <v>14.0167</v>
      </c>
      <c r="U328">
        <f t="shared" si="67"/>
        <v>21.043411877</v>
      </c>
      <c r="X328" s="9"/>
      <c r="Y328" s="22">
        <v>0.24871799999999999</v>
      </c>
      <c r="Z328" s="22">
        <v>136.821</v>
      </c>
      <c r="AA328" s="22">
        <v>-1.7013500000000001E-2</v>
      </c>
      <c r="AB328" s="22">
        <v>318</v>
      </c>
      <c r="AC328" s="22">
        <v>0.248169</v>
      </c>
      <c r="AD328">
        <f t="shared" si="68"/>
        <v>17.013500000000001</v>
      </c>
      <c r="AE328">
        <f t="shared" si="69"/>
        <v>4.231563693</v>
      </c>
      <c r="AF328" s="9"/>
      <c r="AG328" s="22">
        <v>1.5013099999999999</v>
      </c>
      <c r="AH328" s="22">
        <v>221.81399999999999</v>
      </c>
      <c r="AI328" s="22">
        <v>-1.46301E-2</v>
      </c>
      <c r="AJ328" s="22">
        <v>318</v>
      </c>
      <c r="AK328" s="22">
        <v>1.5005500000000001</v>
      </c>
      <c r="AL328">
        <f t="shared" si="70"/>
        <v>14.630100000000001</v>
      </c>
      <c r="AM328">
        <f t="shared" si="71"/>
        <v>21.964315430999999</v>
      </c>
      <c r="AP328" s="9"/>
      <c r="AQ328" s="22">
        <v>0.24871799999999999</v>
      </c>
      <c r="AR328" s="22">
        <v>286.45299999999997</v>
      </c>
      <c r="AS328" s="22">
        <v>-1.7013500000000001E-2</v>
      </c>
      <c r="AT328" s="22">
        <v>318</v>
      </c>
      <c r="AU328" s="22">
        <v>0.24795500000000001</v>
      </c>
      <c r="AV328">
        <f t="shared" si="72"/>
        <v>17.013500000000001</v>
      </c>
      <c r="AW328">
        <f t="shared" si="73"/>
        <v>4.231563693</v>
      </c>
      <c r="AX328" s="9"/>
      <c r="AY328" s="22">
        <v>1.5013099999999999</v>
      </c>
      <c r="AZ328" s="22">
        <v>340.13099999999997</v>
      </c>
      <c r="BA328" s="22">
        <v>-1.3980100000000001E-2</v>
      </c>
      <c r="BB328" s="22">
        <v>318</v>
      </c>
      <c r="BC328" s="22">
        <v>1.50024</v>
      </c>
      <c r="BD328">
        <f t="shared" si="74"/>
        <v>13.9801</v>
      </c>
      <c r="BE328">
        <f t="shared" si="75"/>
        <v>20.988463930999998</v>
      </c>
      <c r="BH328" s="9"/>
      <c r="BI328" s="22">
        <v>0.24871799999999999</v>
      </c>
      <c r="BJ328" s="22">
        <v>399.30099999999999</v>
      </c>
      <c r="BK328" s="22">
        <v>-1.7025800000000001E-2</v>
      </c>
      <c r="BL328" s="22">
        <v>318</v>
      </c>
      <c r="BM328" s="22">
        <v>0.248108</v>
      </c>
      <c r="BN328">
        <f t="shared" si="76"/>
        <v>17.0258</v>
      </c>
      <c r="BO328">
        <f t="shared" si="77"/>
        <v>4.2346229244</v>
      </c>
      <c r="BP328" s="9"/>
      <c r="BQ328" s="22">
        <v>1.5013099999999999</v>
      </c>
      <c r="BR328" s="22">
        <v>474.01900000000001</v>
      </c>
      <c r="BS328" s="22">
        <v>-1.3638300000000001E-2</v>
      </c>
      <c r="BT328" s="22">
        <v>318</v>
      </c>
      <c r="BU328" s="22">
        <v>1.5005500000000001</v>
      </c>
      <c r="BV328">
        <f t="shared" si="78"/>
        <v>13.638300000000001</v>
      </c>
      <c r="BW328">
        <f t="shared" si="79"/>
        <v>20.475316173</v>
      </c>
    </row>
    <row r="329" spans="6:75">
      <c r="F329" s="9"/>
      <c r="G329" s="22">
        <v>0.24368300000000001</v>
      </c>
      <c r="H329" s="22">
        <v>97.611900000000006</v>
      </c>
      <c r="I329" s="22">
        <v>-1.6821300000000001E-2</v>
      </c>
      <c r="J329" s="22">
        <v>319</v>
      </c>
      <c r="K329" s="22">
        <v>0.24292</v>
      </c>
      <c r="L329">
        <f t="shared" si="64"/>
        <v>16.821300000000001</v>
      </c>
      <c r="M329">
        <f t="shared" si="65"/>
        <v>4.0990648479000003</v>
      </c>
      <c r="N329" s="9"/>
      <c r="O329" s="22">
        <v>1.5063500000000001</v>
      </c>
      <c r="P329" s="22">
        <v>186.84800000000001</v>
      </c>
      <c r="Q329" s="22">
        <v>-1.39618E-2</v>
      </c>
      <c r="R329" s="22">
        <v>319</v>
      </c>
      <c r="S329" s="22">
        <v>1.5051300000000001</v>
      </c>
      <c r="T329">
        <f t="shared" si="66"/>
        <v>13.9618</v>
      </c>
      <c r="U329">
        <f t="shared" si="67"/>
        <v>21.03135743</v>
      </c>
      <c r="X329" s="9"/>
      <c r="Y329" s="22">
        <v>0.24368300000000001</v>
      </c>
      <c r="Z329" s="22">
        <v>136.922</v>
      </c>
      <c r="AA329" s="22">
        <v>-1.7013500000000001E-2</v>
      </c>
      <c r="AB329" s="22">
        <v>319</v>
      </c>
      <c r="AC329" s="22">
        <v>0.24304200000000001</v>
      </c>
      <c r="AD329">
        <f t="shared" si="68"/>
        <v>17.013500000000001</v>
      </c>
      <c r="AE329">
        <f t="shared" si="69"/>
        <v>4.1459007205000002</v>
      </c>
      <c r="AF329" s="9"/>
      <c r="AG329" s="22">
        <v>1.5063500000000001</v>
      </c>
      <c r="AH329" s="22">
        <v>221.91499999999999</v>
      </c>
      <c r="AI329" s="22">
        <v>-1.45294E-2</v>
      </c>
      <c r="AJ329" s="22">
        <v>319</v>
      </c>
      <c r="AK329" s="22">
        <v>1.50543</v>
      </c>
      <c r="AL329">
        <f t="shared" si="70"/>
        <v>14.529399999999999</v>
      </c>
      <c r="AM329">
        <f t="shared" si="71"/>
        <v>21.886361690000001</v>
      </c>
      <c r="AP329" s="9"/>
      <c r="AQ329" s="22">
        <v>0.24368300000000001</v>
      </c>
      <c r="AR329" s="22">
        <v>286.55399999999997</v>
      </c>
      <c r="AS329" s="22">
        <v>-1.70288E-2</v>
      </c>
      <c r="AT329" s="22">
        <v>319</v>
      </c>
      <c r="AU329" s="22">
        <v>0.24304200000000001</v>
      </c>
      <c r="AV329">
        <f t="shared" si="72"/>
        <v>17.0288</v>
      </c>
      <c r="AW329">
        <f t="shared" si="73"/>
        <v>4.1496290704000005</v>
      </c>
      <c r="AX329" s="9"/>
      <c r="AY329" s="22">
        <v>1.5063500000000001</v>
      </c>
      <c r="AZ329" s="22">
        <v>340.23200000000003</v>
      </c>
      <c r="BA329" s="22">
        <v>-1.3913E-2</v>
      </c>
      <c r="BB329" s="22">
        <v>319</v>
      </c>
      <c r="BC329" s="22">
        <v>1.50543</v>
      </c>
      <c r="BD329">
        <f t="shared" si="74"/>
        <v>13.913</v>
      </c>
      <c r="BE329">
        <f t="shared" si="75"/>
        <v>20.95784755</v>
      </c>
      <c r="BH329" s="9"/>
      <c r="BI329" s="22">
        <v>0.24368300000000001</v>
      </c>
      <c r="BJ329" s="22">
        <v>399.40199999999999</v>
      </c>
      <c r="BK329" s="22">
        <v>-1.7019699999999999E-2</v>
      </c>
      <c r="BL329" s="22">
        <v>319</v>
      </c>
      <c r="BM329" s="22">
        <v>0.24307300000000001</v>
      </c>
      <c r="BN329">
        <f t="shared" si="76"/>
        <v>17.0197</v>
      </c>
      <c r="BO329">
        <f t="shared" si="77"/>
        <v>4.1474115551000006</v>
      </c>
      <c r="BP329" s="9"/>
      <c r="BQ329" s="22">
        <v>1.5063500000000001</v>
      </c>
      <c r="BR329" s="22">
        <v>474.12</v>
      </c>
      <c r="BS329" s="22">
        <v>-1.35742E-2</v>
      </c>
      <c r="BT329" s="22">
        <v>319</v>
      </c>
      <c r="BU329" s="22">
        <v>1.5057400000000001</v>
      </c>
      <c r="BV329">
        <f t="shared" si="78"/>
        <v>13.574199999999999</v>
      </c>
      <c r="BW329">
        <f t="shared" si="79"/>
        <v>20.447496170000001</v>
      </c>
    </row>
    <row r="330" spans="6:75">
      <c r="F330" s="9"/>
      <c r="G330" s="22">
        <v>0.238647</v>
      </c>
      <c r="H330" s="22">
        <v>97.712699999999998</v>
      </c>
      <c r="I330" s="22">
        <v>-1.6818199999999998E-2</v>
      </c>
      <c r="J330" s="22">
        <v>320</v>
      </c>
      <c r="K330" s="22">
        <v>0.238007</v>
      </c>
      <c r="L330">
        <f t="shared" si="64"/>
        <v>16.818199999999997</v>
      </c>
      <c r="M330">
        <f t="shared" si="65"/>
        <v>4.0136129753999992</v>
      </c>
      <c r="N330" s="9"/>
      <c r="O330" s="22">
        <v>1.5113799999999999</v>
      </c>
      <c r="P330" s="22">
        <v>186.94900000000001</v>
      </c>
      <c r="Q330" s="22">
        <v>-1.3916E-2</v>
      </c>
      <c r="R330" s="22">
        <v>320</v>
      </c>
      <c r="S330" s="22">
        <v>1.5106200000000001</v>
      </c>
      <c r="T330">
        <f t="shared" si="66"/>
        <v>13.916</v>
      </c>
      <c r="U330">
        <f t="shared" si="67"/>
        <v>21.032364080000001</v>
      </c>
      <c r="X330" s="9"/>
      <c r="Y330" s="22">
        <v>0.238647</v>
      </c>
      <c r="Z330" s="22">
        <v>137.02199999999999</v>
      </c>
      <c r="AA330" s="22">
        <v>-1.7013500000000001E-2</v>
      </c>
      <c r="AB330" s="22">
        <v>320</v>
      </c>
      <c r="AC330" s="22">
        <v>0.23785400000000001</v>
      </c>
      <c r="AD330">
        <f t="shared" si="68"/>
        <v>17.013500000000001</v>
      </c>
      <c r="AE330">
        <f t="shared" si="69"/>
        <v>4.0602207344999997</v>
      </c>
      <c r="AF330" s="9"/>
      <c r="AG330" s="22">
        <v>1.5113799999999999</v>
      </c>
      <c r="AH330" s="22">
        <v>222.01599999999999</v>
      </c>
      <c r="AI330" s="22">
        <v>-1.4468399999999999E-2</v>
      </c>
      <c r="AJ330" s="22">
        <v>320</v>
      </c>
      <c r="AK330" s="22">
        <v>1.5106200000000001</v>
      </c>
      <c r="AL330">
        <f t="shared" si="70"/>
        <v>14.468399999999999</v>
      </c>
      <c r="AM330">
        <f t="shared" si="71"/>
        <v>21.867250391999999</v>
      </c>
      <c r="AP330" s="9"/>
      <c r="AQ330" s="22">
        <v>0.238647</v>
      </c>
      <c r="AR330" s="22">
        <v>286.65499999999997</v>
      </c>
      <c r="AS330" s="22">
        <v>-1.70288E-2</v>
      </c>
      <c r="AT330" s="22">
        <v>320</v>
      </c>
      <c r="AU330" s="22">
        <v>0.238037</v>
      </c>
      <c r="AV330">
        <f t="shared" si="72"/>
        <v>17.0288</v>
      </c>
      <c r="AW330">
        <f t="shared" si="73"/>
        <v>4.0638720336</v>
      </c>
      <c r="AX330" s="9"/>
      <c r="AY330" s="22">
        <v>1.5113799999999999</v>
      </c>
      <c r="AZ330" s="22">
        <v>340.33300000000003</v>
      </c>
      <c r="BA330" s="22">
        <v>-1.37848E-2</v>
      </c>
      <c r="BB330" s="22">
        <v>320</v>
      </c>
      <c r="BC330" s="22">
        <v>1.51031</v>
      </c>
      <c r="BD330">
        <f t="shared" si="74"/>
        <v>13.784800000000001</v>
      </c>
      <c r="BE330">
        <f t="shared" si="75"/>
        <v>20.834071024</v>
      </c>
      <c r="BH330" s="9"/>
      <c r="BI330" s="22">
        <v>0.238647</v>
      </c>
      <c r="BJ330" s="22">
        <v>399.50299999999999</v>
      </c>
      <c r="BK330" s="22">
        <v>-1.7022700000000002E-2</v>
      </c>
      <c r="BL330" s="22">
        <v>320</v>
      </c>
      <c r="BM330" s="22">
        <v>0.238007</v>
      </c>
      <c r="BN330">
        <f t="shared" si="76"/>
        <v>17.0227</v>
      </c>
      <c r="BO330">
        <f t="shared" si="77"/>
        <v>4.0624162869000005</v>
      </c>
      <c r="BP330" s="9"/>
      <c r="BQ330" s="22">
        <v>1.5113799999999999</v>
      </c>
      <c r="BR330" s="22">
        <v>474.221</v>
      </c>
      <c r="BS330" s="22">
        <v>-1.3494900000000001E-2</v>
      </c>
      <c r="BT330" s="22">
        <v>320</v>
      </c>
      <c r="BU330" s="22">
        <v>1.5106200000000001</v>
      </c>
      <c r="BV330">
        <f t="shared" si="78"/>
        <v>13.494900000000001</v>
      </c>
      <c r="BW330">
        <f t="shared" si="79"/>
        <v>20.395921962000003</v>
      </c>
    </row>
    <row r="331" spans="6:75">
      <c r="F331" s="9"/>
      <c r="G331" s="22">
        <v>0.23361199999999999</v>
      </c>
      <c r="H331" s="22">
        <v>97.813400000000001</v>
      </c>
      <c r="I331" s="22">
        <v>-1.6827399999999999E-2</v>
      </c>
      <c r="J331" s="22">
        <v>321</v>
      </c>
      <c r="K331" s="22">
        <v>0.23297100000000001</v>
      </c>
      <c r="L331">
        <f t="shared" si="64"/>
        <v>16.827400000000001</v>
      </c>
      <c r="M331">
        <f t="shared" si="65"/>
        <v>3.9310825688</v>
      </c>
      <c r="N331" s="9"/>
      <c r="O331" s="22">
        <v>1.5164200000000001</v>
      </c>
      <c r="P331" s="22">
        <v>187.05</v>
      </c>
      <c r="Q331" s="22">
        <v>-1.38519E-2</v>
      </c>
      <c r="R331" s="22">
        <v>321</v>
      </c>
      <c r="S331" s="22">
        <v>1.5152000000000001</v>
      </c>
      <c r="T331">
        <f t="shared" si="66"/>
        <v>13.851900000000001</v>
      </c>
      <c r="U331">
        <f t="shared" si="67"/>
        <v>21.005298198000002</v>
      </c>
      <c r="X331" s="9"/>
      <c r="Y331" s="22">
        <v>0.23361199999999999</v>
      </c>
      <c r="Z331" s="22">
        <v>137.12299999999999</v>
      </c>
      <c r="AA331" s="22">
        <v>-1.7019699999999999E-2</v>
      </c>
      <c r="AB331" s="22">
        <v>321</v>
      </c>
      <c r="AC331" s="22">
        <v>0.23300199999999999</v>
      </c>
      <c r="AD331">
        <f t="shared" si="68"/>
        <v>17.0197</v>
      </c>
      <c r="AE331">
        <f t="shared" si="69"/>
        <v>3.9760061564</v>
      </c>
      <c r="AF331" s="9"/>
      <c r="AG331" s="22">
        <v>1.5164200000000001</v>
      </c>
      <c r="AH331" s="22">
        <v>222.11600000000001</v>
      </c>
      <c r="AI331" s="22">
        <v>-1.4428699999999999E-2</v>
      </c>
      <c r="AJ331" s="22">
        <v>321</v>
      </c>
      <c r="AK331" s="22">
        <v>1.5158100000000001</v>
      </c>
      <c r="AL331">
        <f t="shared" si="70"/>
        <v>14.428699999999999</v>
      </c>
      <c r="AM331">
        <f t="shared" si="71"/>
        <v>21.879969253999999</v>
      </c>
      <c r="AP331" s="9"/>
      <c r="AQ331" s="22">
        <v>0.23361199999999999</v>
      </c>
      <c r="AR331" s="22">
        <v>286.755</v>
      </c>
      <c r="AS331" s="22">
        <v>-1.70166E-2</v>
      </c>
      <c r="AT331" s="22">
        <v>321</v>
      </c>
      <c r="AU331" s="22">
        <v>0.23278799999999999</v>
      </c>
      <c r="AV331">
        <f t="shared" si="72"/>
        <v>17.0166</v>
      </c>
      <c r="AW331">
        <f t="shared" si="73"/>
        <v>3.9752819591999997</v>
      </c>
      <c r="AX331" s="9"/>
      <c r="AY331" s="22">
        <v>1.5164200000000001</v>
      </c>
      <c r="AZ331" s="22">
        <v>340.43299999999999</v>
      </c>
      <c r="BA331" s="22">
        <v>-1.3687100000000001E-2</v>
      </c>
      <c r="BB331" s="22">
        <v>321</v>
      </c>
      <c r="BC331" s="22">
        <v>1.5158100000000001</v>
      </c>
      <c r="BD331">
        <f t="shared" si="74"/>
        <v>13.687100000000001</v>
      </c>
      <c r="BE331">
        <f t="shared" si="75"/>
        <v>20.755392182000001</v>
      </c>
      <c r="BH331" s="9"/>
      <c r="BI331" s="22">
        <v>0.23361199999999999</v>
      </c>
      <c r="BJ331" s="22">
        <v>399.60300000000001</v>
      </c>
      <c r="BK331" s="22">
        <v>-1.70288E-2</v>
      </c>
      <c r="BL331" s="22">
        <v>321</v>
      </c>
      <c r="BM331" s="22">
        <v>0.23300199999999999</v>
      </c>
      <c r="BN331">
        <f t="shared" si="76"/>
        <v>17.0288</v>
      </c>
      <c r="BO331">
        <f t="shared" si="77"/>
        <v>3.9781320255999999</v>
      </c>
      <c r="BP331" s="9"/>
      <c r="BQ331" s="22">
        <v>1.5164200000000001</v>
      </c>
      <c r="BR331" s="22">
        <v>474.32100000000003</v>
      </c>
      <c r="BS331" s="22">
        <v>-1.3330099999999999E-2</v>
      </c>
      <c r="BT331" s="22">
        <v>321</v>
      </c>
      <c r="BU331" s="22">
        <v>1.5161100000000001</v>
      </c>
      <c r="BV331">
        <f t="shared" si="78"/>
        <v>13.3301</v>
      </c>
      <c r="BW331">
        <f t="shared" si="79"/>
        <v>20.214030242</v>
      </c>
    </row>
    <row r="332" spans="6:75">
      <c r="F332" s="9"/>
      <c r="G332" s="22">
        <v>0.228577</v>
      </c>
      <c r="H332" s="22">
        <v>97.914100000000005</v>
      </c>
      <c r="I332" s="22">
        <v>-1.6830399999999999E-2</v>
      </c>
      <c r="J332" s="22">
        <v>322</v>
      </c>
      <c r="K332" s="22">
        <v>0.227936</v>
      </c>
      <c r="L332">
        <f t="shared" ref="L332:L395" si="80">-I332/$F$2*1000</f>
        <v>16.830399999999997</v>
      </c>
      <c r="M332">
        <f t="shared" ref="M332:M395" si="81">L332*G332</f>
        <v>3.8470423407999994</v>
      </c>
      <c r="N332" s="9"/>
      <c r="O332" s="22">
        <v>1.52145</v>
      </c>
      <c r="P332" s="22">
        <v>187.15100000000001</v>
      </c>
      <c r="Q332" s="22">
        <v>-1.3815300000000001E-2</v>
      </c>
      <c r="R332" s="22">
        <v>322</v>
      </c>
      <c r="S332" s="22">
        <v>1.5209999999999999</v>
      </c>
      <c r="T332">
        <f t="shared" ref="T332:T395" si="82">-Q332/$F$2*1000</f>
        <v>13.815300000000001</v>
      </c>
      <c r="U332">
        <f t="shared" ref="U332:U395" si="83">T332*O332</f>
        <v>21.019288185000001</v>
      </c>
      <c r="X332" s="9"/>
      <c r="Y332" s="22">
        <v>0.228577</v>
      </c>
      <c r="Z332" s="22">
        <v>137.22399999999999</v>
      </c>
      <c r="AA332" s="22">
        <v>-1.70288E-2</v>
      </c>
      <c r="AB332" s="22">
        <v>322</v>
      </c>
      <c r="AC332" s="22">
        <v>0.22802700000000001</v>
      </c>
      <c r="AD332">
        <f t="shared" ref="AD332:AD395" si="84">-AA332/$F$2*1000</f>
        <v>17.0288</v>
      </c>
      <c r="AE332">
        <f t="shared" ref="AE332:AE395" si="85">AD332*Y332</f>
        <v>3.8923920176000002</v>
      </c>
      <c r="AF332" s="9"/>
      <c r="AG332" s="22">
        <v>1.52145</v>
      </c>
      <c r="AH332" s="22">
        <v>222.21700000000001</v>
      </c>
      <c r="AI332" s="22">
        <v>-1.43616E-2</v>
      </c>
      <c r="AJ332" s="22">
        <v>322</v>
      </c>
      <c r="AK332" s="22">
        <v>1.5203899999999999</v>
      </c>
      <c r="AL332">
        <f t="shared" ref="AL332:AL395" si="86">-AI332/$F$2*1000</f>
        <v>14.361600000000001</v>
      </c>
      <c r="AM332">
        <f t="shared" ref="AM332:AM395" si="87">AL332*AG332</f>
        <v>21.850456320000003</v>
      </c>
      <c r="AP332" s="9"/>
      <c r="AQ332" s="22">
        <v>0.228577</v>
      </c>
      <c r="AR332" s="22">
        <v>286.85599999999999</v>
      </c>
      <c r="AS332" s="22">
        <v>-1.7010500000000001E-2</v>
      </c>
      <c r="AT332" s="22">
        <v>322</v>
      </c>
      <c r="AU332" s="22">
        <v>0.227905</v>
      </c>
      <c r="AV332">
        <f t="shared" ref="AV332:AV395" si="88">-AS332/$F$2*1000</f>
        <v>17.0105</v>
      </c>
      <c r="AW332">
        <f t="shared" ref="AW332:AW395" si="89">AV332*AQ332</f>
        <v>3.8882090585000002</v>
      </c>
      <c r="AX332" s="9"/>
      <c r="AY332" s="22">
        <v>1.52145</v>
      </c>
      <c r="AZ332" s="22">
        <v>340.53399999999999</v>
      </c>
      <c r="BA332" s="22">
        <v>-1.34918E-2</v>
      </c>
      <c r="BB332" s="22">
        <v>322</v>
      </c>
      <c r="BC332" s="22">
        <v>1.5206900000000001</v>
      </c>
      <c r="BD332">
        <f t="shared" ref="BD332:BD395" si="90">-BA332/$F$2*1000</f>
        <v>13.4918</v>
      </c>
      <c r="BE332">
        <f t="shared" ref="BE332:BE395" si="91">BD332*AY332</f>
        <v>20.527099109999998</v>
      </c>
      <c r="BH332" s="9"/>
      <c r="BI332" s="22">
        <v>0.228577</v>
      </c>
      <c r="BJ332" s="22">
        <v>399.70400000000001</v>
      </c>
      <c r="BK332" s="22">
        <v>-1.7025800000000001E-2</v>
      </c>
      <c r="BL332" s="22">
        <v>322</v>
      </c>
      <c r="BM332" s="22">
        <v>0.227966</v>
      </c>
      <c r="BN332">
        <f t="shared" ref="BN332:BN395" si="92">-BK332/$F$2*1000</f>
        <v>17.0258</v>
      </c>
      <c r="BO332">
        <f t="shared" ref="BO332:BO395" si="93">BN332*BI332</f>
        <v>3.8917062866000003</v>
      </c>
      <c r="BP332" s="9"/>
      <c r="BQ332" s="22">
        <v>1.52145</v>
      </c>
      <c r="BR332" s="22">
        <v>474.42200000000003</v>
      </c>
      <c r="BS332" s="22">
        <v>-1.3262899999999999E-2</v>
      </c>
      <c r="BT332" s="22">
        <v>322</v>
      </c>
      <c r="BU332" s="22">
        <v>1.5209999999999999</v>
      </c>
      <c r="BV332">
        <f t="shared" ref="BV332:BV395" si="94">-BS332/$F$2*1000</f>
        <v>13.2629</v>
      </c>
      <c r="BW332">
        <f t="shared" ref="BW332:BW395" si="95">BV332*BQ332</f>
        <v>20.178839204999999</v>
      </c>
    </row>
    <row r="333" spans="6:75">
      <c r="F333" s="9"/>
      <c r="G333" s="22">
        <v>0.22354099999999999</v>
      </c>
      <c r="H333" s="22">
        <v>98.014799999999994</v>
      </c>
      <c r="I333" s="22">
        <v>-1.6818199999999998E-2</v>
      </c>
      <c r="J333" s="22">
        <v>323</v>
      </c>
      <c r="K333" s="22">
        <v>0.22283900000000001</v>
      </c>
      <c r="L333">
        <f t="shared" si="80"/>
        <v>16.818199999999997</v>
      </c>
      <c r="M333">
        <f t="shared" si="81"/>
        <v>3.7595572461999991</v>
      </c>
      <c r="N333" s="9"/>
      <c r="O333" s="22">
        <v>1.5264899999999999</v>
      </c>
      <c r="P333" s="22">
        <v>187.251</v>
      </c>
      <c r="Q333" s="22">
        <v>-1.37695E-2</v>
      </c>
      <c r="R333" s="22">
        <v>323</v>
      </c>
      <c r="S333" s="22">
        <v>1.5252699999999999</v>
      </c>
      <c r="T333">
        <f t="shared" si="82"/>
        <v>13.769500000000001</v>
      </c>
      <c r="U333">
        <f t="shared" si="83"/>
        <v>21.019004055</v>
      </c>
      <c r="X333" s="9"/>
      <c r="Y333" s="22">
        <v>0.22354099999999999</v>
      </c>
      <c r="Z333" s="22">
        <v>137.32400000000001</v>
      </c>
      <c r="AA333" s="22">
        <v>-1.70166E-2</v>
      </c>
      <c r="AB333" s="22">
        <v>323</v>
      </c>
      <c r="AC333" s="22">
        <v>0.22296099999999999</v>
      </c>
      <c r="AD333">
        <f t="shared" si="84"/>
        <v>17.0166</v>
      </c>
      <c r="AE333">
        <f t="shared" si="85"/>
        <v>3.8039077805999999</v>
      </c>
      <c r="AF333" s="9"/>
      <c r="AG333" s="22">
        <v>1.5264899999999999</v>
      </c>
      <c r="AH333" s="22">
        <v>222.31800000000001</v>
      </c>
      <c r="AI333" s="22">
        <v>-1.4324999999999999E-2</v>
      </c>
      <c r="AJ333" s="22">
        <v>323</v>
      </c>
      <c r="AK333" s="22">
        <v>1.5258799999999999</v>
      </c>
      <c r="AL333">
        <f t="shared" si="86"/>
        <v>14.324999999999999</v>
      </c>
      <c r="AM333">
        <f t="shared" si="87"/>
        <v>21.866969249999997</v>
      </c>
      <c r="AP333" s="9"/>
      <c r="AQ333" s="22">
        <v>0.22354099999999999</v>
      </c>
      <c r="AR333" s="22">
        <v>286.95699999999999</v>
      </c>
      <c r="AS333" s="22">
        <v>-1.7013500000000001E-2</v>
      </c>
      <c r="AT333" s="22">
        <v>323</v>
      </c>
      <c r="AU333" s="22">
        <v>0.222687</v>
      </c>
      <c r="AV333">
        <f t="shared" si="88"/>
        <v>17.013500000000001</v>
      </c>
      <c r="AW333">
        <f t="shared" si="89"/>
        <v>3.8032148035</v>
      </c>
      <c r="AX333" s="9"/>
      <c r="AY333" s="22">
        <v>1.5264899999999999</v>
      </c>
      <c r="AZ333" s="22">
        <v>340.63499999999999</v>
      </c>
      <c r="BA333" s="22">
        <v>-1.31897E-2</v>
      </c>
      <c r="BB333" s="22">
        <v>323</v>
      </c>
      <c r="BC333" s="22">
        <v>1.5255700000000001</v>
      </c>
      <c r="BD333">
        <f t="shared" si="90"/>
        <v>13.1897</v>
      </c>
      <c r="BE333">
        <f t="shared" si="91"/>
        <v>20.133945152999999</v>
      </c>
      <c r="BH333" s="9"/>
      <c r="BI333" s="22">
        <v>0.22354099999999999</v>
      </c>
      <c r="BJ333" s="22">
        <v>399.80500000000001</v>
      </c>
      <c r="BK333" s="22">
        <v>-1.7031899999999999E-2</v>
      </c>
      <c r="BL333" s="22">
        <v>323</v>
      </c>
      <c r="BM333" s="22">
        <v>0.22296099999999999</v>
      </c>
      <c r="BN333">
        <f t="shared" si="92"/>
        <v>17.0319</v>
      </c>
      <c r="BO333">
        <f t="shared" si="93"/>
        <v>3.8073279578999997</v>
      </c>
      <c r="BP333" s="9"/>
      <c r="BQ333" s="22">
        <v>1.5264899999999999</v>
      </c>
      <c r="BR333" s="22">
        <v>474.52300000000002</v>
      </c>
      <c r="BS333" s="22">
        <v>-1.31866E-2</v>
      </c>
      <c r="BT333" s="22">
        <v>323</v>
      </c>
      <c r="BU333" s="22">
        <v>1.5261800000000001</v>
      </c>
      <c r="BV333">
        <f t="shared" si="94"/>
        <v>13.1866</v>
      </c>
      <c r="BW333">
        <f t="shared" si="95"/>
        <v>20.129213033999999</v>
      </c>
    </row>
    <row r="334" spans="6:75">
      <c r="F334" s="9"/>
      <c r="G334" s="22">
        <v>0.21850600000000001</v>
      </c>
      <c r="H334" s="22">
        <v>98.115499999999997</v>
      </c>
      <c r="I334" s="22">
        <v>-1.6821300000000001E-2</v>
      </c>
      <c r="J334" s="22">
        <v>324</v>
      </c>
      <c r="K334" s="22">
        <v>0.21792600000000001</v>
      </c>
      <c r="L334">
        <f t="shared" si="80"/>
        <v>16.821300000000001</v>
      </c>
      <c r="M334">
        <f t="shared" si="81"/>
        <v>3.6755549778000001</v>
      </c>
      <c r="N334" s="9"/>
      <c r="O334" s="22">
        <v>1.53152</v>
      </c>
      <c r="P334" s="22">
        <v>187.352</v>
      </c>
      <c r="Q334" s="22">
        <v>-1.37085E-2</v>
      </c>
      <c r="R334" s="22">
        <v>324</v>
      </c>
      <c r="S334" s="22">
        <v>1.5310699999999999</v>
      </c>
      <c r="T334">
        <f t="shared" si="82"/>
        <v>13.708500000000001</v>
      </c>
      <c r="U334">
        <f t="shared" si="83"/>
        <v>20.994841920000002</v>
      </c>
      <c r="X334" s="9"/>
      <c r="Y334" s="22">
        <v>0.21850600000000001</v>
      </c>
      <c r="Z334" s="22">
        <v>137.42500000000001</v>
      </c>
      <c r="AA334" s="22">
        <v>-1.7022700000000002E-2</v>
      </c>
      <c r="AB334" s="22">
        <v>324</v>
      </c>
      <c r="AC334" s="22">
        <v>0.21765100000000001</v>
      </c>
      <c r="AD334">
        <f t="shared" si="84"/>
        <v>17.0227</v>
      </c>
      <c r="AE334">
        <f t="shared" si="85"/>
        <v>3.7195620862000003</v>
      </c>
      <c r="AF334" s="9"/>
      <c r="AG334" s="22">
        <v>1.53152</v>
      </c>
      <c r="AH334" s="22">
        <v>222.41900000000001</v>
      </c>
      <c r="AI334" s="22">
        <v>-1.42395E-2</v>
      </c>
      <c r="AJ334" s="22">
        <v>324</v>
      </c>
      <c r="AK334" s="22">
        <v>1.5307599999999999</v>
      </c>
      <c r="AL334">
        <f t="shared" si="86"/>
        <v>14.2395</v>
      </c>
      <c r="AM334">
        <f t="shared" si="87"/>
        <v>21.808079039999999</v>
      </c>
      <c r="AP334" s="9"/>
      <c r="AQ334" s="22">
        <v>0.21850600000000001</v>
      </c>
      <c r="AR334" s="22">
        <v>287.05799999999999</v>
      </c>
      <c r="AS334" s="22">
        <v>-1.70166E-2</v>
      </c>
      <c r="AT334" s="22">
        <v>324</v>
      </c>
      <c r="AU334" s="22">
        <v>0.217865</v>
      </c>
      <c r="AV334">
        <f t="shared" si="88"/>
        <v>17.0166</v>
      </c>
      <c r="AW334">
        <f t="shared" si="89"/>
        <v>3.7182291996000001</v>
      </c>
      <c r="AX334" s="9"/>
      <c r="AY334" s="22">
        <v>1.53152</v>
      </c>
      <c r="AZ334" s="22">
        <v>340.73500000000001</v>
      </c>
      <c r="BA334" s="22">
        <v>-1.2985200000000001E-2</v>
      </c>
      <c r="BB334" s="22">
        <v>324</v>
      </c>
      <c r="BC334" s="22">
        <v>1.5316799999999999</v>
      </c>
      <c r="BD334">
        <f t="shared" si="90"/>
        <v>12.985200000000001</v>
      </c>
      <c r="BE334">
        <f t="shared" si="91"/>
        <v>19.887093504000003</v>
      </c>
      <c r="BH334" s="9"/>
      <c r="BI334" s="22">
        <v>0.21850600000000001</v>
      </c>
      <c r="BJ334" s="22">
        <v>399.90499999999997</v>
      </c>
      <c r="BK334" s="22">
        <v>-1.7025800000000001E-2</v>
      </c>
      <c r="BL334" s="22">
        <v>324</v>
      </c>
      <c r="BM334" s="22">
        <v>0.217865</v>
      </c>
      <c r="BN334">
        <f t="shared" si="92"/>
        <v>17.0258</v>
      </c>
      <c r="BO334">
        <f t="shared" si="93"/>
        <v>3.7202394548000002</v>
      </c>
      <c r="BP334" s="9"/>
      <c r="BQ334" s="22">
        <v>1.53152</v>
      </c>
      <c r="BR334" s="22">
        <v>474.62400000000002</v>
      </c>
      <c r="BS334" s="22">
        <v>-1.30066E-2</v>
      </c>
      <c r="BT334" s="22">
        <v>324</v>
      </c>
      <c r="BU334" s="22">
        <v>1.5313699999999999</v>
      </c>
      <c r="BV334">
        <f t="shared" si="94"/>
        <v>13.006600000000001</v>
      </c>
      <c r="BW334">
        <f t="shared" si="95"/>
        <v>19.919868032</v>
      </c>
    </row>
    <row r="335" spans="6:75">
      <c r="F335" s="9"/>
      <c r="G335" s="22">
        <v>0.21346999999999999</v>
      </c>
      <c r="H335" s="22">
        <v>98.216200000000001</v>
      </c>
      <c r="I335" s="22">
        <v>-1.6818199999999998E-2</v>
      </c>
      <c r="J335" s="22">
        <v>325</v>
      </c>
      <c r="K335" s="22">
        <v>0.21285999999999999</v>
      </c>
      <c r="L335">
        <f t="shared" si="80"/>
        <v>16.818199999999997</v>
      </c>
      <c r="M335">
        <f t="shared" si="81"/>
        <v>3.5901811539999993</v>
      </c>
      <c r="N335" s="9"/>
      <c r="O335" s="22">
        <v>1.5365599999999999</v>
      </c>
      <c r="P335" s="22">
        <v>187.453</v>
      </c>
      <c r="Q335" s="22">
        <v>-1.36414E-2</v>
      </c>
      <c r="R335" s="22">
        <v>325</v>
      </c>
      <c r="S335" s="22">
        <v>1.5356399999999999</v>
      </c>
      <c r="T335">
        <f t="shared" si="82"/>
        <v>13.641399999999999</v>
      </c>
      <c r="U335">
        <f t="shared" si="83"/>
        <v>20.960829583999999</v>
      </c>
      <c r="X335" s="9"/>
      <c r="Y335" s="22">
        <v>0.21346999999999999</v>
      </c>
      <c r="Z335" s="22">
        <v>137.52600000000001</v>
      </c>
      <c r="AA335" s="22">
        <v>-1.70166E-2</v>
      </c>
      <c r="AB335" s="22">
        <v>325</v>
      </c>
      <c r="AC335" s="22">
        <v>0.212921</v>
      </c>
      <c r="AD335">
        <f t="shared" si="84"/>
        <v>17.0166</v>
      </c>
      <c r="AE335">
        <f t="shared" si="85"/>
        <v>3.6325336020000001</v>
      </c>
      <c r="AF335" s="9"/>
      <c r="AG335" s="22">
        <v>1.5365599999999999</v>
      </c>
      <c r="AH335" s="22">
        <v>222.51900000000001</v>
      </c>
      <c r="AI335" s="22">
        <v>-1.37787E-2</v>
      </c>
      <c r="AJ335" s="22">
        <v>325</v>
      </c>
      <c r="AK335" s="22">
        <v>1.53687</v>
      </c>
      <c r="AL335">
        <f t="shared" si="86"/>
        <v>13.778699999999999</v>
      </c>
      <c r="AM335">
        <f t="shared" si="87"/>
        <v>21.171799271999998</v>
      </c>
      <c r="AP335" s="9"/>
      <c r="AQ335" s="22">
        <v>0.21346999999999999</v>
      </c>
      <c r="AR335" s="22">
        <v>287.15800000000002</v>
      </c>
      <c r="AS335" s="22">
        <v>-1.7022700000000002E-2</v>
      </c>
      <c r="AT335" s="22">
        <v>325</v>
      </c>
      <c r="AU335" s="22">
        <v>0.212891</v>
      </c>
      <c r="AV335">
        <f t="shared" si="88"/>
        <v>17.0227</v>
      </c>
      <c r="AW335">
        <f t="shared" si="89"/>
        <v>3.633835769</v>
      </c>
      <c r="AX335" s="9"/>
      <c r="AY335" s="22">
        <v>1.5365599999999999</v>
      </c>
      <c r="AZ335" s="22">
        <v>340.83600000000001</v>
      </c>
      <c r="BA335" s="22">
        <v>-1.3504E-2</v>
      </c>
      <c r="BB335" s="22">
        <v>325</v>
      </c>
      <c r="BC335" s="22">
        <v>1.5359499999999999</v>
      </c>
      <c r="BD335">
        <f t="shared" si="90"/>
        <v>13.504</v>
      </c>
      <c r="BE335">
        <f t="shared" si="91"/>
        <v>20.749706239999998</v>
      </c>
      <c r="BH335" s="9"/>
      <c r="BI335" s="22">
        <v>0.21346999999999999</v>
      </c>
      <c r="BJ335" s="22">
        <v>400.00599999999997</v>
      </c>
      <c r="BK335" s="22">
        <v>-1.70288E-2</v>
      </c>
      <c r="BL335" s="22">
        <v>325</v>
      </c>
      <c r="BM335" s="22">
        <v>0.212891</v>
      </c>
      <c r="BN335">
        <f t="shared" si="92"/>
        <v>17.0288</v>
      </c>
      <c r="BO335">
        <f t="shared" si="93"/>
        <v>3.635137936</v>
      </c>
      <c r="BP335" s="9"/>
      <c r="BQ335" s="22">
        <v>1.5365599999999999</v>
      </c>
      <c r="BR335" s="22">
        <v>474.72399999999999</v>
      </c>
      <c r="BS335" s="22">
        <v>-1.32324E-2</v>
      </c>
      <c r="BT335" s="22">
        <v>325</v>
      </c>
      <c r="BU335" s="22">
        <v>1.5359499999999999</v>
      </c>
      <c r="BV335">
        <f t="shared" si="94"/>
        <v>13.2324</v>
      </c>
      <c r="BW335">
        <f t="shared" si="95"/>
        <v>20.332376543999999</v>
      </c>
    </row>
    <row r="336" spans="6:75">
      <c r="F336" s="9"/>
      <c r="G336" s="22">
        <v>0.20843500000000001</v>
      </c>
      <c r="H336" s="22">
        <v>98.316900000000004</v>
      </c>
      <c r="I336" s="22">
        <v>-1.6818199999999998E-2</v>
      </c>
      <c r="J336" s="22">
        <v>326</v>
      </c>
      <c r="K336" s="22">
        <v>0.207733</v>
      </c>
      <c r="L336">
        <f t="shared" si="80"/>
        <v>16.818199999999997</v>
      </c>
      <c r="M336">
        <f t="shared" si="81"/>
        <v>3.5055015169999995</v>
      </c>
      <c r="N336" s="9"/>
      <c r="O336" s="22">
        <v>1.5416000000000001</v>
      </c>
      <c r="P336" s="22">
        <v>187.553</v>
      </c>
      <c r="Q336" s="22">
        <v>-1.35864E-2</v>
      </c>
      <c r="R336" s="22">
        <v>326</v>
      </c>
      <c r="S336" s="22">
        <v>1.5408299999999999</v>
      </c>
      <c r="T336">
        <f t="shared" si="82"/>
        <v>13.586399999999999</v>
      </c>
      <c r="U336">
        <f t="shared" si="83"/>
        <v>20.94479424</v>
      </c>
      <c r="X336" s="9"/>
      <c r="Y336" s="22">
        <v>0.20843500000000001</v>
      </c>
      <c r="Z336" s="22">
        <v>137.62700000000001</v>
      </c>
      <c r="AA336" s="22">
        <v>-1.7019699999999999E-2</v>
      </c>
      <c r="AB336" s="22">
        <v>326</v>
      </c>
      <c r="AC336" s="22">
        <v>0.20782500000000001</v>
      </c>
      <c r="AD336">
        <f t="shared" si="84"/>
        <v>17.0197</v>
      </c>
      <c r="AE336">
        <f t="shared" si="85"/>
        <v>3.5475011695000003</v>
      </c>
      <c r="AF336" s="9"/>
      <c r="AG336" s="22">
        <v>1.5416000000000001</v>
      </c>
      <c r="AH336" s="22">
        <v>222.62</v>
      </c>
      <c r="AI336" s="22">
        <v>-1.4114399999999999E-2</v>
      </c>
      <c r="AJ336" s="22">
        <v>326</v>
      </c>
      <c r="AK336" s="22">
        <v>1.5402199999999999</v>
      </c>
      <c r="AL336">
        <f t="shared" si="86"/>
        <v>14.1144</v>
      </c>
      <c r="AM336">
        <f t="shared" si="87"/>
        <v>21.758759040000001</v>
      </c>
      <c r="AP336" s="9"/>
      <c r="AQ336" s="22">
        <v>0.20843500000000001</v>
      </c>
      <c r="AR336" s="22">
        <v>287.25900000000001</v>
      </c>
      <c r="AS336" s="22">
        <v>-1.7019699999999999E-2</v>
      </c>
      <c r="AT336" s="22">
        <v>326</v>
      </c>
      <c r="AU336" s="22">
        <v>0.208008</v>
      </c>
      <c r="AV336">
        <f t="shared" si="88"/>
        <v>17.0197</v>
      </c>
      <c r="AW336">
        <f t="shared" si="89"/>
        <v>3.5475011695000003</v>
      </c>
      <c r="AX336" s="9"/>
      <c r="AY336" s="22">
        <v>1.5416000000000001</v>
      </c>
      <c r="AZ336" s="22">
        <v>340.93700000000001</v>
      </c>
      <c r="BA336" s="22">
        <v>-1.34003E-2</v>
      </c>
      <c r="BB336" s="22">
        <v>326</v>
      </c>
      <c r="BC336" s="22">
        <v>1.5408299999999999</v>
      </c>
      <c r="BD336">
        <f t="shared" si="90"/>
        <v>13.4003</v>
      </c>
      <c r="BE336">
        <f t="shared" si="91"/>
        <v>20.657902480000001</v>
      </c>
      <c r="BH336" s="9"/>
      <c r="BI336" s="22">
        <v>0.20843500000000001</v>
      </c>
      <c r="BJ336" s="22">
        <v>400.10700000000003</v>
      </c>
      <c r="BK336" s="22">
        <v>-1.7031899999999999E-2</v>
      </c>
      <c r="BL336" s="22">
        <v>326</v>
      </c>
      <c r="BM336" s="22">
        <v>0.20791599999999999</v>
      </c>
      <c r="BN336">
        <f t="shared" si="92"/>
        <v>17.0319</v>
      </c>
      <c r="BO336">
        <f t="shared" si="93"/>
        <v>3.5500440765000003</v>
      </c>
      <c r="BP336" s="9"/>
      <c r="BQ336" s="22">
        <v>1.5416000000000001</v>
      </c>
      <c r="BR336" s="22">
        <v>474.82499999999999</v>
      </c>
      <c r="BS336" s="22">
        <v>-1.2912E-2</v>
      </c>
      <c r="BT336" s="22">
        <v>326</v>
      </c>
      <c r="BU336" s="22">
        <v>1.54114</v>
      </c>
      <c r="BV336">
        <f t="shared" si="94"/>
        <v>12.911999999999999</v>
      </c>
      <c r="BW336">
        <f t="shared" si="95"/>
        <v>19.905139200000001</v>
      </c>
    </row>
    <row r="337" spans="6:75">
      <c r="F337" s="9"/>
      <c r="G337" s="22">
        <v>0.2034</v>
      </c>
      <c r="H337" s="22">
        <v>98.417599999999993</v>
      </c>
      <c r="I337" s="22">
        <v>-1.6818199999999998E-2</v>
      </c>
      <c r="J337" s="22">
        <v>327</v>
      </c>
      <c r="K337" s="22">
        <v>0.202789</v>
      </c>
      <c r="L337">
        <f t="shared" si="80"/>
        <v>16.818199999999997</v>
      </c>
      <c r="M337">
        <f t="shared" si="81"/>
        <v>3.4208218799999992</v>
      </c>
      <c r="N337" s="9"/>
      <c r="O337" s="22">
        <v>1.5466299999999999</v>
      </c>
      <c r="P337" s="22">
        <v>187.654</v>
      </c>
      <c r="Q337" s="22">
        <v>-1.35345E-2</v>
      </c>
      <c r="R337" s="22">
        <v>327</v>
      </c>
      <c r="S337" s="22">
        <v>1.5460199999999999</v>
      </c>
      <c r="T337">
        <f t="shared" si="82"/>
        <v>13.5345</v>
      </c>
      <c r="U337">
        <f t="shared" si="83"/>
        <v>20.932863734999998</v>
      </c>
      <c r="X337" s="9"/>
      <c r="Y337" s="22">
        <v>0.2034</v>
      </c>
      <c r="Z337" s="22">
        <v>137.727</v>
      </c>
      <c r="AA337" s="22">
        <v>-1.7025800000000001E-2</v>
      </c>
      <c r="AB337" s="22">
        <v>327</v>
      </c>
      <c r="AC337" s="22">
        <v>0.202789</v>
      </c>
      <c r="AD337">
        <f t="shared" si="84"/>
        <v>17.0258</v>
      </c>
      <c r="AE337">
        <f t="shared" si="85"/>
        <v>3.4630477200000001</v>
      </c>
      <c r="AF337" s="9"/>
      <c r="AG337" s="22">
        <v>1.5466299999999999</v>
      </c>
      <c r="AH337" s="22">
        <v>222.721</v>
      </c>
      <c r="AI337" s="22">
        <v>-1.4035000000000001E-2</v>
      </c>
      <c r="AJ337" s="22">
        <v>327</v>
      </c>
      <c r="AK337" s="22">
        <v>1.54633</v>
      </c>
      <c r="AL337">
        <f t="shared" si="86"/>
        <v>14.035</v>
      </c>
      <c r="AM337">
        <f t="shared" si="87"/>
        <v>21.706952049999998</v>
      </c>
      <c r="AP337" s="9"/>
      <c r="AQ337" s="22">
        <v>0.2034</v>
      </c>
      <c r="AR337" s="22">
        <v>287.36</v>
      </c>
      <c r="AS337" s="22">
        <v>-1.7022700000000002E-2</v>
      </c>
      <c r="AT337" s="22">
        <v>327</v>
      </c>
      <c r="AU337" s="22">
        <v>0.20285</v>
      </c>
      <c r="AV337">
        <f t="shared" si="88"/>
        <v>17.0227</v>
      </c>
      <c r="AW337">
        <f t="shared" si="89"/>
        <v>3.4624171800000001</v>
      </c>
      <c r="AX337" s="9"/>
      <c r="AY337" s="22">
        <v>1.5466299999999999</v>
      </c>
      <c r="AZ337" s="22">
        <v>341.03800000000001</v>
      </c>
      <c r="BA337" s="22">
        <v>-1.33057E-2</v>
      </c>
      <c r="BB337" s="22">
        <v>327</v>
      </c>
      <c r="BC337" s="22">
        <v>1.54633</v>
      </c>
      <c r="BD337">
        <f t="shared" si="90"/>
        <v>13.3057</v>
      </c>
      <c r="BE337">
        <f t="shared" si="91"/>
        <v>20.578994791</v>
      </c>
      <c r="BH337" s="9"/>
      <c r="BI337" s="22">
        <v>0.2034</v>
      </c>
      <c r="BJ337" s="22">
        <v>400.20699999999999</v>
      </c>
      <c r="BK337" s="22">
        <v>-1.7025800000000001E-2</v>
      </c>
      <c r="BL337" s="22">
        <v>327</v>
      </c>
      <c r="BM337" s="22">
        <v>0.202789</v>
      </c>
      <c r="BN337">
        <f t="shared" si="92"/>
        <v>17.0258</v>
      </c>
      <c r="BO337">
        <f t="shared" si="93"/>
        <v>3.4630477200000001</v>
      </c>
      <c r="BP337" s="9"/>
      <c r="BQ337" s="22">
        <v>1.5466299999999999</v>
      </c>
      <c r="BR337" s="22">
        <v>474.92599999999999</v>
      </c>
      <c r="BS337" s="22">
        <v>-1.28387E-2</v>
      </c>
      <c r="BT337" s="22">
        <v>327</v>
      </c>
      <c r="BU337" s="22">
        <v>1.54572</v>
      </c>
      <c r="BV337">
        <f t="shared" si="94"/>
        <v>12.838699999999999</v>
      </c>
      <c r="BW337">
        <f t="shared" si="95"/>
        <v>19.856718580999999</v>
      </c>
    </row>
    <row r="338" spans="6:75">
      <c r="F338" s="9"/>
      <c r="G338" s="22">
        <v>0.19836400000000001</v>
      </c>
      <c r="H338" s="22">
        <v>98.518299999999996</v>
      </c>
      <c r="I338" s="22">
        <v>-1.6821300000000001E-2</v>
      </c>
      <c r="J338" s="22">
        <v>328</v>
      </c>
      <c r="K338" s="22">
        <v>0.19802900000000001</v>
      </c>
      <c r="L338">
        <f t="shared" si="80"/>
        <v>16.821300000000001</v>
      </c>
      <c r="M338">
        <f t="shared" si="81"/>
        <v>3.3367403532000002</v>
      </c>
      <c r="N338" s="9"/>
      <c r="O338" s="22">
        <v>1.5516700000000001</v>
      </c>
      <c r="P338" s="22">
        <v>187.755</v>
      </c>
      <c r="Q338" s="22">
        <v>-1.3510100000000001E-2</v>
      </c>
      <c r="R338" s="22">
        <v>328</v>
      </c>
      <c r="S338" s="22">
        <v>1.54999</v>
      </c>
      <c r="T338">
        <f t="shared" si="82"/>
        <v>13.510100000000001</v>
      </c>
      <c r="U338">
        <f t="shared" si="83"/>
        <v>20.963216867000003</v>
      </c>
      <c r="X338" s="9"/>
      <c r="Y338" s="22">
        <v>0.19836400000000001</v>
      </c>
      <c r="Z338" s="22">
        <v>137.828</v>
      </c>
      <c r="AA338" s="22">
        <v>-1.70166E-2</v>
      </c>
      <c r="AB338" s="22">
        <v>328</v>
      </c>
      <c r="AC338" s="22">
        <v>0.19781499999999999</v>
      </c>
      <c r="AD338">
        <f t="shared" si="84"/>
        <v>17.0166</v>
      </c>
      <c r="AE338">
        <f t="shared" si="85"/>
        <v>3.3754808424000005</v>
      </c>
      <c r="AF338" s="9"/>
      <c r="AG338" s="22">
        <v>1.5516700000000001</v>
      </c>
      <c r="AH338" s="22">
        <v>222.821</v>
      </c>
      <c r="AI338" s="22">
        <v>-1.3736E-2</v>
      </c>
      <c r="AJ338" s="22">
        <v>328</v>
      </c>
      <c r="AK338" s="22">
        <v>1.5508999999999999</v>
      </c>
      <c r="AL338">
        <f t="shared" si="86"/>
        <v>13.736000000000001</v>
      </c>
      <c r="AM338">
        <f t="shared" si="87"/>
        <v>21.313739120000001</v>
      </c>
      <c r="AP338" s="9"/>
      <c r="AQ338" s="22">
        <v>0.19836400000000001</v>
      </c>
      <c r="AR338" s="22">
        <v>287.45999999999998</v>
      </c>
      <c r="AS338" s="22">
        <v>-1.7025800000000001E-2</v>
      </c>
      <c r="AT338" s="22">
        <v>328</v>
      </c>
      <c r="AU338" s="22">
        <v>0.19772300000000001</v>
      </c>
      <c r="AV338">
        <f t="shared" si="88"/>
        <v>17.0258</v>
      </c>
      <c r="AW338">
        <f t="shared" si="89"/>
        <v>3.3773057912000004</v>
      </c>
      <c r="AX338" s="9"/>
      <c r="AY338" s="22">
        <v>1.5516700000000001</v>
      </c>
      <c r="AZ338" s="22">
        <v>341.13799999999998</v>
      </c>
      <c r="BA338" s="22">
        <v>-1.3125599999999999E-2</v>
      </c>
      <c r="BB338" s="22">
        <v>328</v>
      </c>
      <c r="BC338" s="22">
        <v>1.5506</v>
      </c>
      <c r="BD338">
        <f t="shared" si="90"/>
        <v>13.125599999999999</v>
      </c>
      <c r="BE338">
        <f t="shared" si="91"/>
        <v>20.366599751999999</v>
      </c>
      <c r="BH338" s="9"/>
      <c r="BI338" s="22">
        <v>0.19836400000000001</v>
      </c>
      <c r="BJ338" s="22">
        <v>400.30799999999999</v>
      </c>
      <c r="BK338" s="22">
        <v>-1.7031899999999999E-2</v>
      </c>
      <c r="BL338" s="22">
        <v>328</v>
      </c>
      <c r="BM338" s="22">
        <v>0.19772300000000001</v>
      </c>
      <c r="BN338">
        <f t="shared" si="92"/>
        <v>17.0319</v>
      </c>
      <c r="BO338">
        <f t="shared" si="93"/>
        <v>3.3785158116000003</v>
      </c>
      <c r="BP338" s="9"/>
      <c r="BQ338" s="22">
        <v>1.5516700000000001</v>
      </c>
      <c r="BR338" s="22">
        <v>475.02600000000001</v>
      </c>
      <c r="BS338" s="22">
        <v>-1.2847900000000001E-2</v>
      </c>
      <c r="BT338" s="22">
        <v>328</v>
      </c>
      <c r="BU338" s="22">
        <v>1.5508999999999999</v>
      </c>
      <c r="BV338">
        <f t="shared" si="94"/>
        <v>12.847900000000001</v>
      </c>
      <c r="BW338">
        <f t="shared" si="95"/>
        <v>19.935700993000005</v>
      </c>
    </row>
    <row r="339" spans="6:75">
      <c r="F339" s="9"/>
      <c r="G339" s="22">
        <v>0.193329</v>
      </c>
      <c r="H339" s="22">
        <v>98.619</v>
      </c>
      <c r="I339" s="22">
        <v>-1.6827399999999999E-2</v>
      </c>
      <c r="J339" s="22">
        <v>329</v>
      </c>
      <c r="K339" s="22">
        <v>0.19287099999999999</v>
      </c>
      <c r="L339">
        <f t="shared" si="80"/>
        <v>16.827400000000001</v>
      </c>
      <c r="M339">
        <f t="shared" si="81"/>
        <v>3.2532244146</v>
      </c>
      <c r="N339" s="9"/>
      <c r="O339" s="22">
        <v>1.5567</v>
      </c>
      <c r="P339" s="22">
        <v>187.85499999999999</v>
      </c>
      <c r="Q339" s="22">
        <v>-1.3439899999999999E-2</v>
      </c>
      <c r="R339" s="22">
        <v>329</v>
      </c>
      <c r="S339" s="22">
        <v>1.55548</v>
      </c>
      <c r="T339">
        <f t="shared" si="82"/>
        <v>13.4399</v>
      </c>
      <c r="U339">
        <f t="shared" si="83"/>
        <v>20.921892329999999</v>
      </c>
      <c r="X339" s="9"/>
      <c r="Y339" s="22">
        <v>0.193329</v>
      </c>
      <c r="Z339" s="22">
        <v>137.929</v>
      </c>
      <c r="AA339" s="22">
        <v>-1.70166E-2</v>
      </c>
      <c r="AB339" s="22">
        <v>329</v>
      </c>
      <c r="AC339" s="22">
        <v>0.192719</v>
      </c>
      <c r="AD339">
        <f t="shared" si="84"/>
        <v>17.0166</v>
      </c>
      <c r="AE339">
        <f t="shared" si="85"/>
        <v>3.2898022614000002</v>
      </c>
      <c r="AF339" s="9"/>
      <c r="AG339" s="22">
        <v>1.5567</v>
      </c>
      <c r="AH339" s="22">
        <v>222.922</v>
      </c>
      <c r="AI339" s="22">
        <v>-1.3775600000000001E-2</v>
      </c>
      <c r="AJ339" s="22">
        <v>329</v>
      </c>
      <c r="AK339" s="22">
        <v>1.55579</v>
      </c>
      <c r="AL339">
        <f t="shared" si="86"/>
        <v>13.775600000000001</v>
      </c>
      <c r="AM339">
        <f t="shared" si="87"/>
        <v>21.444476520000002</v>
      </c>
      <c r="AP339" s="9"/>
      <c r="AQ339" s="22">
        <v>0.193329</v>
      </c>
      <c r="AR339" s="22">
        <v>287.56099999999998</v>
      </c>
      <c r="AS339" s="22">
        <v>-1.70288E-2</v>
      </c>
      <c r="AT339" s="22">
        <v>329</v>
      </c>
      <c r="AU339" s="22">
        <v>0.192749</v>
      </c>
      <c r="AV339">
        <f t="shared" si="88"/>
        <v>17.0288</v>
      </c>
      <c r="AW339">
        <f t="shared" si="89"/>
        <v>3.2921608752</v>
      </c>
      <c r="AX339" s="9"/>
      <c r="AY339" s="22">
        <v>1.5567</v>
      </c>
      <c r="AZ339" s="22">
        <v>341.23899999999998</v>
      </c>
      <c r="BA339" s="22">
        <v>-1.30127E-2</v>
      </c>
      <c r="BB339" s="22">
        <v>329</v>
      </c>
      <c r="BC339" s="22">
        <v>1.55579</v>
      </c>
      <c r="BD339">
        <f t="shared" si="90"/>
        <v>13.012700000000001</v>
      </c>
      <c r="BE339">
        <f t="shared" si="91"/>
        <v>20.25687009</v>
      </c>
      <c r="BH339" s="9"/>
      <c r="BI339" s="22">
        <v>0.193329</v>
      </c>
      <c r="BJ339" s="22">
        <v>400.40899999999999</v>
      </c>
      <c r="BK339" s="22">
        <v>-1.70288E-2</v>
      </c>
      <c r="BL339" s="22">
        <v>329</v>
      </c>
      <c r="BM339" s="22">
        <v>0.19265699999999999</v>
      </c>
      <c r="BN339">
        <f t="shared" si="92"/>
        <v>17.0288</v>
      </c>
      <c r="BO339">
        <f t="shared" si="93"/>
        <v>3.2921608752</v>
      </c>
      <c r="BP339" s="9"/>
      <c r="BQ339" s="22">
        <v>1.5567</v>
      </c>
      <c r="BR339" s="22">
        <v>475.12700000000001</v>
      </c>
      <c r="BS339" s="22">
        <v>-1.2737999999999999E-2</v>
      </c>
      <c r="BT339" s="22">
        <v>329</v>
      </c>
      <c r="BU339" s="22">
        <v>1.55579</v>
      </c>
      <c r="BV339">
        <f t="shared" si="94"/>
        <v>12.738</v>
      </c>
      <c r="BW339">
        <f t="shared" si="95"/>
        <v>19.829244599999999</v>
      </c>
    </row>
    <row r="340" spans="6:75">
      <c r="F340" s="9"/>
      <c r="G340" s="22">
        <v>0.18829299999999999</v>
      </c>
      <c r="H340" s="22">
        <v>98.719700000000003</v>
      </c>
      <c r="I340" s="22">
        <v>-1.6821300000000001E-2</v>
      </c>
      <c r="J340" s="22">
        <v>330</v>
      </c>
      <c r="K340" s="22">
        <v>0.18756100000000001</v>
      </c>
      <c r="L340">
        <f t="shared" si="80"/>
        <v>16.821300000000001</v>
      </c>
      <c r="M340">
        <f t="shared" si="81"/>
        <v>3.1673330409</v>
      </c>
      <c r="N340" s="9"/>
      <c r="O340" s="22">
        <v>1.5617399999999999</v>
      </c>
      <c r="P340" s="22">
        <v>187.95599999999999</v>
      </c>
      <c r="Q340" s="22">
        <v>-1.33972E-2</v>
      </c>
      <c r="R340" s="22">
        <v>330</v>
      </c>
      <c r="S340" s="22">
        <v>1.56067</v>
      </c>
      <c r="T340">
        <f t="shared" si="82"/>
        <v>13.3972</v>
      </c>
      <c r="U340">
        <f t="shared" si="83"/>
        <v>20.922943128</v>
      </c>
      <c r="X340" s="9"/>
      <c r="Y340" s="22">
        <v>0.18829299999999999</v>
      </c>
      <c r="Z340" s="22">
        <v>138.029</v>
      </c>
      <c r="AA340" s="22">
        <v>-1.70166E-2</v>
      </c>
      <c r="AB340" s="22">
        <v>330</v>
      </c>
      <c r="AC340" s="22">
        <v>0.18768299999999999</v>
      </c>
      <c r="AD340">
        <f t="shared" si="84"/>
        <v>17.0166</v>
      </c>
      <c r="AE340">
        <f t="shared" si="85"/>
        <v>3.2041066637999998</v>
      </c>
      <c r="AF340" s="9"/>
      <c r="AG340" s="22">
        <v>1.5617399999999999</v>
      </c>
      <c r="AH340" s="22">
        <v>223.023</v>
      </c>
      <c r="AI340" s="22">
        <v>-1.36749E-2</v>
      </c>
      <c r="AJ340" s="22">
        <v>330</v>
      </c>
      <c r="AK340" s="22">
        <v>1.56097</v>
      </c>
      <c r="AL340">
        <f t="shared" si="86"/>
        <v>13.674900000000001</v>
      </c>
      <c r="AM340">
        <f t="shared" si="87"/>
        <v>21.356638325999999</v>
      </c>
      <c r="AP340" s="9"/>
      <c r="AQ340" s="22">
        <v>0.18829299999999999</v>
      </c>
      <c r="AR340" s="22">
        <v>287.66199999999998</v>
      </c>
      <c r="AS340" s="22">
        <v>-1.7022700000000002E-2</v>
      </c>
      <c r="AT340" s="22">
        <v>330</v>
      </c>
      <c r="AU340" s="22">
        <v>0.18765299999999999</v>
      </c>
      <c r="AV340">
        <f t="shared" si="88"/>
        <v>17.0227</v>
      </c>
      <c r="AW340">
        <f t="shared" si="89"/>
        <v>3.2052552511000001</v>
      </c>
      <c r="AX340" s="9"/>
      <c r="AY340" s="22">
        <v>1.5617399999999999</v>
      </c>
      <c r="AZ340" s="22">
        <v>341.34</v>
      </c>
      <c r="BA340" s="22">
        <v>-1.29395E-2</v>
      </c>
      <c r="BB340" s="22">
        <v>330</v>
      </c>
      <c r="BC340" s="22">
        <v>1.56097</v>
      </c>
      <c r="BD340">
        <f t="shared" si="90"/>
        <v>12.939499999999999</v>
      </c>
      <c r="BE340">
        <f t="shared" si="91"/>
        <v>20.208134729999998</v>
      </c>
      <c r="BH340" s="9"/>
      <c r="BI340" s="22">
        <v>0.18829299999999999</v>
      </c>
      <c r="BJ340" s="22">
        <v>400.51</v>
      </c>
      <c r="BK340" s="22">
        <v>-1.70288E-2</v>
      </c>
      <c r="BL340" s="22">
        <v>330</v>
      </c>
      <c r="BM340" s="22">
        <v>0.18768299999999999</v>
      </c>
      <c r="BN340">
        <f t="shared" si="92"/>
        <v>17.0288</v>
      </c>
      <c r="BO340">
        <f t="shared" si="93"/>
        <v>3.2064038384</v>
      </c>
      <c r="BP340" s="9"/>
      <c r="BQ340" s="22">
        <v>1.5617399999999999</v>
      </c>
      <c r="BR340" s="22">
        <v>475.22800000000001</v>
      </c>
      <c r="BS340" s="22">
        <v>-1.25763E-2</v>
      </c>
      <c r="BT340" s="22">
        <v>330</v>
      </c>
      <c r="BU340" s="22">
        <v>1.56097</v>
      </c>
      <c r="BV340">
        <f t="shared" si="94"/>
        <v>12.5763</v>
      </c>
      <c r="BW340">
        <f t="shared" si="95"/>
        <v>19.640910761999997</v>
      </c>
    </row>
    <row r="341" spans="6:75">
      <c r="F341" s="9"/>
      <c r="G341" s="22">
        <v>0.183258</v>
      </c>
      <c r="H341" s="22">
        <v>98.820400000000006</v>
      </c>
      <c r="I341" s="22">
        <v>-1.6827399999999999E-2</v>
      </c>
      <c r="J341" s="22">
        <v>331</v>
      </c>
      <c r="K341" s="22">
        <v>0.182648</v>
      </c>
      <c r="L341">
        <f t="shared" si="80"/>
        <v>16.827400000000001</v>
      </c>
      <c r="M341">
        <f t="shared" si="81"/>
        <v>3.0837556692000003</v>
      </c>
      <c r="N341" s="9"/>
      <c r="O341" s="22">
        <v>1.56677</v>
      </c>
      <c r="P341" s="22">
        <v>188.05699999999999</v>
      </c>
      <c r="Q341" s="22">
        <v>-1.3345299999999999E-2</v>
      </c>
      <c r="R341" s="22">
        <v>331</v>
      </c>
      <c r="S341" s="22">
        <v>1.56616</v>
      </c>
      <c r="T341">
        <f t="shared" si="82"/>
        <v>13.3453</v>
      </c>
      <c r="U341">
        <f t="shared" si="83"/>
        <v>20.909015681</v>
      </c>
      <c r="X341" s="9"/>
      <c r="Y341" s="22">
        <v>0.183258</v>
      </c>
      <c r="Z341" s="22">
        <v>138.13</v>
      </c>
      <c r="AA341" s="22">
        <v>-1.7019699999999999E-2</v>
      </c>
      <c r="AB341" s="22">
        <v>331</v>
      </c>
      <c r="AC341" s="22">
        <v>0.182648</v>
      </c>
      <c r="AD341">
        <f t="shared" si="84"/>
        <v>17.0197</v>
      </c>
      <c r="AE341">
        <f t="shared" si="85"/>
        <v>3.1189961826000001</v>
      </c>
      <c r="AF341" s="9"/>
      <c r="AG341" s="22">
        <v>1.56677</v>
      </c>
      <c r="AH341" s="22">
        <v>223.124</v>
      </c>
      <c r="AI341" s="22">
        <v>-1.3516200000000001E-2</v>
      </c>
      <c r="AJ341" s="22">
        <v>331</v>
      </c>
      <c r="AK341" s="22">
        <v>1.56616</v>
      </c>
      <c r="AL341">
        <f t="shared" si="86"/>
        <v>13.516200000000001</v>
      </c>
      <c r="AM341">
        <f t="shared" si="87"/>
        <v>21.176776674000003</v>
      </c>
      <c r="AP341" s="9"/>
      <c r="AQ341" s="22">
        <v>0.183258</v>
      </c>
      <c r="AR341" s="22">
        <v>287.76299999999998</v>
      </c>
      <c r="AS341" s="22">
        <v>-1.7031899999999999E-2</v>
      </c>
      <c r="AT341" s="22">
        <v>331</v>
      </c>
      <c r="AU341" s="22">
        <v>0.182617</v>
      </c>
      <c r="AV341">
        <f t="shared" si="88"/>
        <v>17.0319</v>
      </c>
      <c r="AW341">
        <f t="shared" si="89"/>
        <v>3.1212319302</v>
      </c>
      <c r="AX341" s="9"/>
      <c r="AY341" s="22">
        <v>1.56677</v>
      </c>
      <c r="AZ341" s="22">
        <v>341.44</v>
      </c>
      <c r="BA341" s="22">
        <v>-1.29242E-2</v>
      </c>
      <c r="BB341" s="22">
        <v>331</v>
      </c>
      <c r="BC341" s="22">
        <v>1.56647</v>
      </c>
      <c r="BD341">
        <f t="shared" si="90"/>
        <v>12.924200000000001</v>
      </c>
      <c r="BE341">
        <f t="shared" si="91"/>
        <v>20.249248834000003</v>
      </c>
      <c r="BH341" s="9"/>
      <c r="BI341" s="22">
        <v>0.183258</v>
      </c>
      <c r="BJ341" s="22">
        <v>400.61</v>
      </c>
      <c r="BK341" s="22">
        <v>-1.7025800000000001E-2</v>
      </c>
      <c r="BL341" s="22">
        <v>331</v>
      </c>
      <c r="BM341" s="22">
        <v>0.18276999999999999</v>
      </c>
      <c r="BN341">
        <f t="shared" si="92"/>
        <v>17.0258</v>
      </c>
      <c r="BO341">
        <f t="shared" si="93"/>
        <v>3.1201140564000003</v>
      </c>
      <c r="BP341" s="9"/>
      <c r="BQ341" s="22">
        <v>1.56677</v>
      </c>
      <c r="BR341" s="22">
        <v>475.32900000000001</v>
      </c>
      <c r="BS341" s="22">
        <v>-1.2478599999999999E-2</v>
      </c>
      <c r="BT341" s="22">
        <v>331</v>
      </c>
      <c r="BU341" s="22">
        <v>1.56616</v>
      </c>
      <c r="BV341">
        <f t="shared" si="94"/>
        <v>12.4786</v>
      </c>
      <c r="BW341">
        <f t="shared" si="95"/>
        <v>19.551096122000001</v>
      </c>
    </row>
    <row r="342" spans="6:75">
      <c r="F342" s="9"/>
      <c r="G342" s="22">
        <v>0.17822299999999999</v>
      </c>
      <c r="H342" s="22">
        <v>98.921099999999996</v>
      </c>
      <c r="I342" s="22">
        <v>-1.68396E-2</v>
      </c>
      <c r="J342" s="22">
        <v>332</v>
      </c>
      <c r="K342" s="22">
        <v>0.177643</v>
      </c>
      <c r="L342">
        <f t="shared" si="80"/>
        <v>16.839600000000001</v>
      </c>
      <c r="M342">
        <f t="shared" si="81"/>
        <v>3.0012040307999999</v>
      </c>
      <c r="N342" s="9"/>
      <c r="O342" s="22">
        <v>1.5718099999999999</v>
      </c>
      <c r="P342" s="22">
        <v>188.15799999999999</v>
      </c>
      <c r="Q342" s="22">
        <v>-1.32782E-2</v>
      </c>
      <c r="R342" s="22">
        <v>332</v>
      </c>
      <c r="S342" s="22">
        <v>1.57074</v>
      </c>
      <c r="T342">
        <f t="shared" si="82"/>
        <v>13.2782</v>
      </c>
      <c r="U342">
        <f t="shared" si="83"/>
        <v>20.870807541999998</v>
      </c>
      <c r="X342" s="9"/>
      <c r="Y342" s="22">
        <v>0.17822299999999999</v>
      </c>
      <c r="Z342" s="22">
        <v>138.23099999999999</v>
      </c>
      <c r="AA342" s="22">
        <v>-1.7022700000000002E-2</v>
      </c>
      <c r="AB342" s="22">
        <v>332</v>
      </c>
      <c r="AC342" s="22">
        <v>0.177704</v>
      </c>
      <c r="AD342">
        <f t="shared" si="84"/>
        <v>17.0227</v>
      </c>
      <c r="AE342">
        <f t="shared" si="85"/>
        <v>3.0338366621000001</v>
      </c>
      <c r="AF342" s="9"/>
      <c r="AG342" s="22">
        <v>1.5718099999999999</v>
      </c>
      <c r="AH342" s="22">
        <v>223.22399999999999</v>
      </c>
      <c r="AI342" s="22">
        <v>-1.362E-2</v>
      </c>
      <c r="AJ342" s="22">
        <v>332</v>
      </c>
      <c r="AK342" s="22">
        <v>1.57074</v>
      </c>
      <c r="AL342">
        <f t="shared" si="86"/>
        <v>13.620000000000001</v>
      </c>
      <c r="AM342">
        <f t="shared" si="87"/>
        <v>21.4080522</v>
      </c>
      <c r="AP342" s="9"/>
      <c r="AQ342" s="22">
        <v>0.17822299999999999</v>
      </c>
      <c r="AR342" s="22">
        <v>287.863</v>
      </c>
      <c r="AS342" s="22">
        <v>-1.7034899999999999E-2</v>
      </c>
      <c r="AT342" s="22">
        <v>332</v>
      </c>
      <c r="AU342" s="22">
        <v>0.17755099999999999</v>
      </c>
      <c r="AV342">
        <f t="shared" si="88"/>
        <v>17.0349</v>
      </c>
      <c r="AW342">
        <f t="shared" si="89"/>
        <v>3.0360109827000001</v>
      </c>
      <c r="AX342" s="9"/>
      <c r="AY342" s="22">
        <v>1.5718099999999999</v>
      </c>
      <c r="AZ342" s="22">
        <v>341.541</v>
      </c>
      <c r="BA342" s="22">
        <v>-1.28235E-2</v>
      </c>
      <c r="BB342" s="22">
        <v>332</v>
      </c>
      <c r="BC342" s="22">
        <v>1.57074</v>
      </c>
      <c r="BD342">
        <f t="shared" si="90"/>
        <v>12.823499999999999</v>
      </c>
      <c r="BE342">
        <f t="shared" si="91"/>
        <v>20.156105534999998</v>
      </c>
      <c r="BH342" s="9"/>
      <c r="BI342" s="22">
        <v>0.17822299999999999</v>
      </c>
      <c r="BJ342" s="22">
        <v>400.71100000000001</v>
      </c>
      <c r="BK342" s="22">
        <v>-1.7025800000000001E-2</v>
      </c>
      <c r="BL342" s="22">
        <v>332</v>
      </c>
      <c r="BM342" s="22">
        <v>0.17755099999999999</v>
      </c>
      <c r="BN342">
        <f t="shared" si="92"/>
        <v>17.0258</v>
      </c>
      <c r="BO342">
        <f t="shared" si="93"/>
        <v>3.0343891533999998</v>
      </c>
      <c r="BP342" s="9"/>
      <c r="BQ342" s="22">
        <v>1.5718099999999999</v>
      </c>
      <c r="BR342" s="22">
        <v>475.42899999999997</v>
      </c>
      <c r="BS342" s="22">
        <v>-1.2326E-2</v>
      </c>
      <c r="BT342" s="22">
        <v>332</v>
      </c>
      <c r="BU342" s="22">
        <v>1.57104</v>
      </c>
      <c r="BV342">
        <f t="shared" si="94"/>
        <v>12.326000000000001</v>
      </c>
      <c r="BW342">
        <f t="shared" si="95"/>
        <v>19.374130059999999</v>
      </c>
    </row>
    <row r="343" spans="6:75">
      <c r="F343" s="9"/>
      <c r="G343" s="22">
        <v>0.17318700000000001</v>
      </c>
      <c r="H343" s="22">
        <v>99.021900000000002</v>
      </c>
      <c r="I343" s="22">
        <v>-1.6845700000000002E-2</v>
      </c>
      <c r="J343" s="22">
        <v>333</v>
      </c>
      <c r="K343" s="22">
        <v>0.17257700000000001</v>
      </c>
      <c r="L343">
        <f t="shared" si="80"/>
        <v>16.845700000000001</v>
      </c>
      <c r="M343">
        <f t="shared" si="81"/>
        <v>2.9174562459000004</v>
      </c>
      <c r="N343" s="9"/>
      <c r="O343" s="22">
        <v>1.57684</v>
      </c>
      <c r="P343" s="22">
        <v>188.25800000000001</v>
      </c>
      <c r="Q343" s="22">
        <v>-1.3229400000000001E-2</v>
      </c>
      <c r="R343" s="22">
        <v>333</v>
      </c>
      <c r="S343" s="22">
        <v>1.5759300000000001</v>
      </c>
      <c r="T343">
        <f t="shared" si="82"/>
        <v>13.2294</v>
      </c>
      <c r="U343">
        <f t="shared" si="83"/>
        <v>20.860647096000001</v>
      </c>
      <c r="X343" s="9"/>
      <c r="Y343" s="22">
        <v>0.17318700000000001</v>
      </c>
      <c r="Z343" s="22">
        <v>138.33199999999999</v>
      </c>
      <c r="AA343" s="22">
        <v>-1.70288E-2</v>
      </c>
      <c r="AB343" s="22">
        <v>333</v>
      </c>
      <c r="AC343" s="22">
        <v>0.17257700000000001</v>
      </c>
      <c r="AD343">
        <f t="shared" si="84"/>
        <v>17.0288</v>
      </c>
      <c r="AE343">
        <f t="shared" si="85"/>
        <v>2.9491667856000001</v>
      </c>
      <c r="AF343" s="9"/>
      <c r="AG343" s="22">
        <v>1.57684</v>
      </c>
      <c r="AH343" s="22">
        <v>223.32499999999999</v>
      </c>
      <c r="AI343" s="22">
        <v>-1.3546799999999999E-2</v>
      </c>
      <c r="AJ343" s="22">
        <v>333</v>
      </c>
      <c r="AK343" s="22">
        <v>1.57562</v>
      </c>
      <c r="AL343">
        <f t="shared" si="86"/>
        <v>13.546799999999999</v>
      </c>
      <c r="AM343">
        <f t="shared" si="87"/>
        <v>21.361136112000001</v>
      </c>
      <c r="AP343" s="9"/>
      <c r="AQ343" s="22">
        <v>0.17318700000000001</v>
      </c>
      <c r="AR343" s="22">
        <v>287.964</v>
      </c>
      <c r="AS343" s="22">
        <v>-1.7034899999999999E-2</v>
      </c>
      <c r="AT343" s="22">
        <v>333</v>
      </c>
      <c r="AU343" s="22">
        <v>0.17276</v>
      </c>
      <c r="AV343">
        <f t="shared" si="88"/>
        <v>17.0349</v>
      </c>
      <c r="AW343">
        <f t="shared" si="89"/>
        <v>2.9502232263000003</v>
      </c>
      <c r="AX343" s="9"/>
      <c r="AY343" s="22">
        <v>1.57684</v>
      </c>
      <c r="AZ343" s="22">
        <v>341.642</v>
      </c>
      <c r="BA343" s="22">
        <v>-1.27502E-2</v>
      </c>
      <c r="BB343" s="22">
        <v>333</v>
      </c>
      <c r="BC343" s="22">
        <v>1.5759300000000001</v>
      </c>
      <c r="BD343">
        <f t="shared" si="90"/>
        <v>12.7502</v>
      </c>
      <c r="BE343">
        <f t="shared" si="91"/>
        <v>20.105025368</v>
      </c>
      <c r="BH343" s="9"/>
      <c r="BI343" s="22">
        <v>0.17318700000000001</v>
      </c>
      <c r="BJ343" s="22">
        <v>400.81200000000001</v>
      </c>
      <c r="BK343" s="22">
        <v>-1.7034899999999999E-2</v>
      </c>
      <c r="BL343" s="22">
        <v>333</v>
      </c>
      <c r="BM343" s="22">
        <v>0.17257700000000001</v>
      </c>
      <c r="BN343">
        <f t="shared" si="92"/>
        <v>17.0349</v>
      </c>
      <c r="BO343">
        <f t="shared" si="93"/>
        <v>2.9502232263000003</v>
      </c>
      <c r="BP343" s="9"/>
      <c r="BQ343" s="22">
        <v>1.57684</v>
      </c>
      <c r="BR343" s="22">
        <v>475.53</v>
      </c>
      <c r="BS343" s="22">
        <v>-1.22253E-2</v>
      </c>
      <c r="BT343" s="22">
        <v>333</v>
      </c>
      <c r="BU343" s="22">
        <v>1.5765400000000001</v>
      </c>
      <c r="BV343">
        <f t="shared" si="94"/>
        <v>12.225299999999999</v>
      </c>
      <c r="BW343">
        <f t="shared" si="95"/>
        <v>19.277342051999998</v>
      </c>
    </row>
    <row r="344" spans="6:75">
      <c r="F344" s="9"/>
      <c r="G344" s="22">
        <v>0.168152</v>
      </c>
      <c r="H344" s="22">
        <v>99.122600000000006</v>
      </c>
      <c r="I344" s="22">
        <v>-1.6833500000000001E-2</v>
      </c>
      <c r="J344" s="22">
        <v>334</v>
      </c>
      <c r="K344" s="22">
        <v>0.16751099999999999</v>
      </c>
      <c r="L344">
        <f t="shared" si="80"/>
        <v>16.833500000000001</v>
      </c>
      <c r="M344">
        <f t="shared" si="81"/>
        <v>2.8305866920000002</v>
      </c>
      <c r="N344" s="9"/>
      <c r="O344" s="22">
        <v>1.58188</v>
      </c>
      <c r="P344" s="22">
        <v>188.35900000000001</v>
      </c>
      <c r="Q344" s="22">
        <v>-1.3147000000000001E-2</v>
      </c>
      <c r="R344" s="22">
        <v>334</v>
      </c>
      <c r="S344" s="22">
        <v>1.5805100000000001</v>
      </c>
      <c r="T344">
        <f t="shared" si="82"/>
        <v>13.147</v>
      </c>
      <c r="U344">
        <f t="shared" si="83"/>
        <v>20.796976359999999</v>
      </c>
      <c r="X344" s="9"/>
      <c r="Y344" s="22">
        <v>0.168152</v>
      </c>
      <c r="Z344" s="22">
        <v>138.43199999999999</v>
      </c>
      <c r="AA344" s="22">
        <v>-1.7034899999999999E-2</v>
      </c>
      <c r="AB344" s="22">
        <v>334</v>
      </c>
      <c r="AC344" s="22">
        <v>0.16769400000000001</v>
      </c>
      <c r="AD344">
        <f t="shared" si="84"/>
        <v>17.0349</v>
      </c>
      <c r="AE344">
        <f t="shared" si="85"/>
        <v>2.8644525048</v>
      </c>
      <c r="AF344" s="9"/>
      <c r="AG344" s="22">
        <v>1.58188</v>
      </c>
      <c r="AH344" s="22">
        <v>223.42599999999999</v>
      </c>
      <c r="AI344" s="22">
        <v>-1.3439899999999999E-2</v>
      </c>
      <c r="AJ344" s="22">
        <v>334</v>
      </c>
      <c r="AK344" s="22">
        <v>1.58142</v>
      </c>
      <c r="AL344">
        <f t="shared" si="86"/>
        <v>13.4399</v>
      </c>
      <c r="AM344">
        <f t="shared" si="87"/>
        <v>21.260309012</v>
      </c>
      <c r="AP344" s="9"/>
      <c r="AQ344" s="22">
        <v>0.168152</v>
      </c>
      <c r="AR344" s="22">
        <v>288.065</v>
      </c>
      <c r="AS344" s="22">
        <v>-1.70288E-2</v>
      </c>
      <c r="AT344" s="22">
        <v>334</v>
      </c>
      <c r="AU344" s="22">
        <v>0.16766400000000001</v>
      </c>
      <c r="AV344">
        <f t="shared" si="88"/>
        <v>17.0288</v>
      </c>
      <c r="AW344">
        <f t="shared" si="89"/>
        <v>2.8634267776</v>
      </c>
      <c r="AX344" s="9"/>
      <c r="AY344" s="22">
        <v>1.58188</v>
      </c>
      <c r="AZ344" s="22">
        <v>341.74299999999999</v>
      </c>
      <c r="BA344" s="22">
        <v>-1.1953699999999999E-2</v>
      </c>
      <c r="BB344" s="22">
        <v>334</v>
      </c>
      <c r="BC344" s="22">
        <v>1.5811200000000001</v>
      </c>
      <c r="BD344">
        <f t="shared" si="90"/>
        <v>11.9537</v>
      </c>
      <c r="BE344">
        <f t="shared" si="91"/>
        <v>18.909318956</v>
      </c>
      <c r="BH344" s="9"/>
      <c r="BI344" s="22">
        <v>0.168152</v>
      </c>
      <c r="BJ344" s="22">
        <v>400.91199999999998</v>
      </c>
      <c r="BK344" s="22">
        <v>-1.7038000000000001E-2</v>
      </c>
      <c r="BL344" s="22">
        <v>334</v>
      </c>
      <c r="BM344" s="22">
        <v>0.16738900000000001</v>
      </c>
      <c r="BN344">
        <f t="shared" si="92"/>
        <v>17.038</v>
      </c>
      <c r="BO344">
        <f t="shared" si="93"/>
        <v>2.8649737759999998</v>
      </c>
      <c r="BP344" s="9"/>
      <c r="BQ344" s="22">
        <v>1.58188</v>
      </c>
      <c r="BR344" s="22">
        <v>475.63099999999997</v>
      </c>
      <c r="BS344" s="22">
        <v>-1.2109399999999999E-2</v>
      </c>
      <c r="BT344" s="22">
        <v>334</v>
      </c>
      <c r="BU344" s="22">
        <v>1.58081</v>
      </c>
      <c r="BV344">
        <f t="shared" si="94"/>
        <v>12.109399999999999</v>
      </c>
      <c r="BW344">
        <f t="shared" si="95"/>
        <v>19.155617671999998</v>
      </c>
    </row>
    <row r="345" spans="6:75">
      <c r="F345" s="9"/>
      <c r="G345" s="22">
        <v>0.16311600000000001</v>
      </c>
      <c r="H345" s="22">
        <v>99.223299999999995</v>
      </c>
      <c r="I345" s="22">
        <v>-1.6836500000000001E-2</v>
      </c>
      <c r="J345" s="22">
        <v>335</v>
      </c>
      <c r="K345" s="22">
        <v>0.162354</v>
      </c>
      <c r="L345">
        <f t="shared" si="80"/>
        <v>16.836500000000001</v>
      </c>
      <c r="M345">
        <f t="shared" si="81"/>
        <v>2.7463025340000002</v>
      </c>
      <c r="N345" s="9"/>
      <c r="O345" s="22">
        <v>1.58691</v>
      </c>
      <c r="P345" s="22">
        <v>188.46</v>
      </c>
      <c r="Q345" s="22">
        <v>-1.30829E-2</v>
      </c>
      <c r="R345" s="22">
        <v>335</v>
      </c>
      <c r="S345" s="22">
        <v>1.5860000000000001</v>
      </c>
      <c r="T345">
        <f t="shared" si="82"/>
        <v>13.0829</v>
      </c>
      <c r="U345">
        <f t="shared" si="83"/>
        <v>20.761384839000002</v>
      </c>
      <c r="X345" s="9"/>
      <c r="Y345" s="22">
        <v>0.16311600000000001</v>
      </c>
      <c r="Z345" s="22">
        <v>138.53299999999999</v>
      </c>
      <c r="AA345" s="22">
        <v>-1.7022700000000002E-2</v>
      </c>
      <c r="AB345" s="22">
        <v>335</v>
      </c>
      <c r="AC345" s="22">
        <v>0.16250600000000001</v>
      </c>
      <c r="AD345">
        <f t="shared" si="84"/>
        <v>17.0227</v>
      </c>
      <c r="AE345">
        <f t="shared" si="85"/>
        <v>2.7766747332000001</v>
      </c>
      <c r="AF345" s="9"/>
      <c r="AG345" s="22">
        <v>1.58691</v>
      </c>
      <c r="AH345" s="22">
        <v>223.52600000000001</v>
      </c>
      <c r="AI345" s="22">
        <v>-1.3266E-2</v>
      </c>
      <c r="AJ345" s="22">
        <v>335</v>
      </c>
      <c r="AK345" s="22">
        <v>1.5860000000000001</v>
      </c>
      <c r="AL345">
        <f t="shared" si="86"/>
        <v>13.266</v>
      </c>
      <c r="AM345">
        <f t="shared" si="87"/>
        <v>21.051948060000001</v>
      </c>
      <c r="AP345" s="9"/>
      <c r="AQ345" s="22">
        <v>0.16311600000000001</v>
      </c>
      <c r="AR345" s="22">
        <v>288.16500000000002</v>
      </c>
      <c r="AS345" s="22">
        <v>-1.7031899999999999E-2</v>
      </c>
      <c r="AT345" s="22">
        <v>335</v>
      </c>
      <c r="AU345" s="22">
        <v>0.16253699999999999</v>
      </c>
      <c r="AV345">
        <f t="shared" si="88"/>
        <v>17.0319</v>
      </c>
      <c r="AW345">
        <f t="shared" si="89"/>
        <v>2.7781754004000003</v>
      </c>
      <c r="AX345" s="9"/>
      <c r="AY345" s="22">
        <v>1.58691</v>
      </c>
      <c r="AZ345" s="22">
        <v>341.84300000000002</v>
      </c>
      <c r="BA345" s="22">
        <v>-1.2088E-2</v>
      </c>
      <c r="BB345" s="22">
        <v>335</v>
      </c>
      <c r="BC345" s="22">
        <v>1.5860000000000001</v>
      </c>
      <c r="BD345">
        <f t="shared" si="90"/>
        <v>12.087999999999999</v>
      </c>
      <c r="BE345">
        <f t="shared" si="91"/>
        <v>19.182568079999999</v>
      </c>
      <c r="BH345" s="9"/>
      <c r="BI345" s="22">
        <v>0.16311600000000001</v>
      </c>
      <c r="BJ345" s="22">
        <v>401.01299999999998</v>
      </c>
      <c r="BK345" s="22">
        <v>-1.70288E-2</v>
      </c>
      <c r="BL345" s="22">
        <v>335</v>
      </c>
      <c r="BM345" s="22">
        <v>0.16250600000000001</v>
      </c>
      <c r="BN345">
        <f t="shared" si="92"/>
        <v>17.0288</v>
      </c>
      <c r="BO345">
        <f t="shared" si="93"/>
        <v>2.7776697408000004</v>
      </c>
      <c r="BP345" s="9"/>
      <c r="BQ345" s="22">
        <v>1.58691</v>
      </c>
      <c r="BR345" s="22">
        <v>475.73099999999999</v>
      </c>
      <c r="BS345" s="22">
        <v>-1.1941500000000001E-2</v>
      </c>
      <c r="BT345" s="22">
        <v>335</v>
      </c>
      <c r="BU345" s="22">
        <v>1.58569</v>
      </c>
      <c r="BV345">
        <f t="shared" si="94"/>
        <v>11.941500000000001</v>
      </c>
      <c r="BW345">
        <f t="shared" si="95"/>
        <v>18.950085765000004</v>
      </c>
    </row>
    <row r="346" spans="6:75">
      <c r="F346" s="9"/>
      <c r="G346" s="22">
        <v>0.158081</v>
      </c>
      <c r="H346" s="22">
        <v>99.323999999999998</v>
      </c>
      <c r="I346" s="22">
        <v>-1.6833500000000001E-2</v>
      </c>
      <c r="J346" s="22">
        <v>336</v>
      </c>
      <c r="K346" s="22">
        <v>0.15753200000000001</v>
      </c>
      <c r="L346">
        <f t="shared" si="80"/>
        <v>16.833500000000001</v>
      </c>
      <c r="M346">
        <f t="shared" si="81"/>
        <v>2.6610565135000002</v>
      </c>
      <c r="N346" s="9"/>
      <c r="O346" s="22">
        <v>1.59195</v>
      </c>
      <c r="P346" s="22">
        <v>188.56</v>
      </c>
      <c r="Q346" s="22">
        <v>-1.3021899999999999E-2</v>
      </c>
      <c r="R346" s="22">
        <v>336</v>
      </c>
      <c r="S346" s="22">
        <v>1.5914900000000001</v>
      </c>
      <c r="T346">
        <f t="shared" si="82"/>
        <v>13.021899999999999</v>
      </c>
      <c r="U346">
        <f t="shared" si="83"/>
        <v>20.730213704999997</v>
      </c>
      <c r="X346" s="9"/>
      <c r="Y346" s="22">
        <v>0.158081</v>
      </c>
      <c r="Z346" s="22">
        <v>138.63399999999999</v>
      </c>
      <c r="AA346" s="22">
        <v>-1.7034899999999999E-2</v>
      </c>
      <c r="AB346" s="22">
        <v>336</v>
      </c>
      <c r="AC346" s="22">
        <v>0.157471</v>
      </c>
      <c r="AD346">
        <f t="shared" si="84"/>
        <v>17.0349</v>
      </c>
      <c r="AE346">
        <f t="shared" si="85"/>
        <v>2.6928940268999999</v>
      </c>
      <c r="AF346" s="9"/>
      <c r="AG346" s="22">
        <v>1.59195</v>
      </c>
      <c r="AH346" s="22">
        <v>223.62700000000001</v>
      </c>
      <c r="AI346" s="22">
        <v>-1.3256799999999999E-2</v>
      </c>
      <c r="AJ346" s="22">
        <v>336</v>
      </c>
      <c r="AK346" s="22">
        <v>1.5911900000000001</v>
      </c>
      <c r="AL346">
        <f t="shared" si="86"/>
        <v>13.256799999999998</v>
      </c>
      <c r="AM346">
        <f t="shared" si="87"/>
        <v>21.104162759999998</v>
      </c>
      <c r="AP346" s="9"/>
      <c r="AQ346" s="22">
        <v>0.158081</v>
      </c>
      <c r="AR346" s="22">
        <v>288.26600000000002</v>
      </c>
      <c r="AS346" s="22">
        <v>-1.7025800000000001E-2</v>
      </c>
      <c r="AT346" s="22">
        <v>336</v>
      </c>
      <c r="AU346" s="22">
        <v>0.15737899999999999</v>
      </c>
      <c r="AV346">
        <f t="shared" si="88"/>
        <v>17.0258</v>
      </c>
      <c r="AW346">
        <f t="shared" si="89"/>
        <v>2.6914554898</v>
      </c>
      <c r="AX346" s="9"/>
      <c r="AY346" s="22">
        <v>1.59195</v>
      </c>
      <c r="AZ346" s="22">
        <v>341.94400000000002</v>
      </c>
      <c r="BA346" s="22">
        <v>-1.13464E-2</v>
      </c>
      <c r="BB346" s="22">
        <v>336</v>
      </c>
      <c r="BC346" s="22">
        <v>1.5908800000000001</v>
      </c>
      <c r="BD346">
        <f t="shared" si="90"/>
        <v>11.346399999999999</v>
      </c>
      <c r="BE346">
        <f t="shared" si="91"/>
        <v>18.062901479999997</v>
      </c>
      <c r="BH346" s="9"/>
      <c r="BI346" s="22">
        <v>0.158081</v>
      </c>
      <c r="BJ346" s="22">
        <v>401.11399999999998</v>
      </c>
      <c r="BK346" s="22">
        <v>-1.70288E-2</v>
      </c>
      <c r="BL346" s="22">
        <v>336</v>
      </c>
      <c r="BM346" s="22">
        <v>0.15737899999999999</v>
      </c>
      <c r="BN346">
        <f t="shared" si="92"/>
        <v>17.0288</v>
      </c>
      <c r="BO346">
        <f t="shared" si="93"/>
        <v>2.6919297328000003</v>
      </c>
      <c r="BP346" s="9"/>
      <c r="BQ346" s="22">
        <v>1.59195</v>
      </c>
      <c r="BR346" s="22">
        <v>475.83199999999999</v>
      </c>
      <c r="BS346" s="22">
        <v>-1.16486E-2</v>
      </c>
      <c r="BT346" s="22">
        <v>336</v>
      </c>
      <c r="BU346" s="22">
        <v>1.5911900000000001</v>
      </c>
      <c r="BV346">
        <f t="shared" si="94"/>
        <v>11.6486</v>
      </c>
      <c r="BW346">
        <f t="shared" si="95"/>
        <v>18.543988769999999</v>
      </c>
    </row>
    <row r="347" spans="6:75">
      <c r="F347" s="9"/>
      <c r="G347" s="22">
        <v>0.15304599999999999</v>
      </c>
      <c r="H347" s="22">
        <v>99.424700000000001</v>
      </c>
      <c r="I347" s="22">
        <v>-1.68243E-2</v>
      </c>
      <c r="J347" s="22">
        <v>337</v>
      </c>
      <c r="K347" s="22">
        <v>0.15243499999999999</v>
      </c>
      <c r="L347">
        <f t="shared" si="80"/>
        <v>16.824300000000001</v>
      </c>
      <c r="M347">
        <f t="shared" si="81"/>
        <v>2.5748918177999998</v>
      </c>
      <c r="N347" s="9"/>
      <c r="O347" s="22">
        <v>1.5969800000000001</v>
      </c>
      <c r="P347" s="22">
        <v>188.661</v>
      </c>
      <c r="Q347" s="22">
        <v>-1.29517E-2</v>
      </c>
      <c r="R347" s="22">
        <v>337</v>
      </c>
      <c r="S347" s="22">
        <v>1.5960700000000001</v>
      </c>
      <c r="T347">
        <f t="shared" si="82"/>
        <v>12.951700000000001</v>
      </c>
      <c r="U347">
        <f t="shared" si="83"/>
        <v>20.683605866000001</v>
      </c>
      <c r="X347" s="9"/>
      <c r="Y347" s="22">
        <v>0.15304599999999999</v>
      </c>
      <c r="Z347" s="22">
        <v>138.73400000000001</v>
      </c>
      <c r="AA347" s="22">
        <v>-1.7041000000000001E-2</v>
      </c>
      <c r="AB347" s="22">
        <v>337</v>
      </c>
      <c r="AC347" s="22">
        <v>0.152557</v>
      </c>
      <c r="AD347">
        <f t="shared" si="84"/>
        <v>17.041</v>
      </c>
      <c r="AE347">
        <f t="shared" si="85"/>
        <v>2.608056886</v>
      </c>
      <c r="AF347" s="9"/>
      <c r="AG347" s="22">
        <v>1.5969800000000001</v>
      </c>
      <c r="AH347" s="22">
        <v>223.72800000000001</v>
      </c>
      <c r="AI347" s="22">
        <v>-1.3125599999999999E-2</v>
      </c>
      <c r="AJ347" s="22">
        <v>337</v>
      </c>
      <c r="AK347" s="22">
        <v>1.5966800000000001</v>
      </c>
      <c r="AL347">
        <f t="shared" si="86"/>
        <v>13.125599999999999</v>
      </c>
      <c r="AM347">
        <f t="shared" si="87"/>
        <v>20.961320687999997</v>
      </c>
      <c r="AP347" s="9"/>
      <c r="AQ347" s="22">
        <v>0.15304599999999999</v>
      </c>
      <c r="AR347" s="22">
        <v>288.36700000000002</v>
      </c>
      <c r="AS347" s="22">
        <v>-1.7019699999999999E-2</v>
      </c>
      <c r="AT347" s="22">
        <v>337</v>
      </c>
      <c r="AU347" s="22">
        <v>0.15234400000000001</v>
      </c>
      <c r="AV347">
        <f t="shared" si="88"/>
        <v>17.0197</v>
      </c>
      <c r="AW347">
        <f t="shared" si="89"/>
        <v>2.6047970061999997</v>
      </c>
      <c r="AX347" s="9"/>
      <c r="AY347" s="22">
        <v>1.5969800000000001</v>
      </c>
      <c r="AZ347" s="22">
        <v>342.04500000000002</v>
      </c>
      <c r="BA347" s="22">
        <v>-1.23932E-2</v>
      </c>
      <c r="BB347" s="22">
        <v>337</v>
      </c>
      <c r="BC347" s="22">
        <v>1.5960700000000001</v>
      </c>
      <c r="BD347">
        <f t="shared" si="90"/>
        <v>12.3932</v>
      </c>
      <c r="BE347">
        <f t="shared" si="91"/>
        <v>19.791692536000003</v>
      </c>
      <c r="BH347" s="9"/>
      <c r="BI347" s="22">
        <v>0.15304599999999999</v>
      </c>
      <c r="BJ347" s="22">
        <v>401.21499999999997</v>
      </c>
      <c r="BK347" s="22">
        <v>-1.7022700000000002E-2</v>
      </c>
      <c r="BL347" s="22">
        <v>337</v>
      </c>
      <c r="BM347" s="22">
        <v>0.15243499999999999</v>
      </c>
      <c r="BN347">
        <f t="shared" si="92"/>
        <v>17.0227</v>
      </c>
      <c r="BO347">
        <f t="shared" si="93"/>
        <v>2.6052561441999997</v>
      </c>
      <c r="BP347" s="9"/>
      <c r="BQ347" s="22">
        <v>1.5969800000000001</v>
      </c>
      <c r="BR347" s="22">
        <v>475.93299999999999</v>
      </c>
      <c r="BS347" s="22">
        <v>-1.16028E-2</v>
      </c>
      <c r="BT347" s="22">
        <v>337</v>
      </c>
      <c r="BU347" s="22">
        <v>1.5963700000000001</v>
      </c>
      <c r="BV347">
        <f t="shared" si="94"/>
        <v>11.6028</v>
      </c>
      <c r="BW347">
        <f t="shared" si="95"/>
        <v>18.529439544000002</v>
      </c>
    </row>
    <row r="348" spans="6:75">
      <c r="F348" s="9"/>
      <c r="G348" s="22">
        <v>0.14801</v>
      </c>
      <c r="H348" s="22">
        <v>99.525400000000005</v>
      </c>
      <c r="I348" s="22">
        <v>-1.68396E-2</v>
      </c>
      <c r="J348" s="22">
        <v>338</v>
      </c>
      <c r="K348" s="22">
        <v>0.14752199999999999</v>
      </c>
      <c r="L348">
        <f t="shared" si="80"/>
        <v>16.839600000000001</v>
      </c>
      <c r="M348">
        <f t="shared" si="81"/>
        <v>2.4924291960000002</v>
      </c>
      <c r="N348" s="9"/>
      <c r="O348" s="22">
        <v>1.60202</v>
      </c>
      <c r="P348" s="22">
        <v>188.762</v>
      </c>
      <c r="Q348" s="22">
        <v>-1.28632E-2</v>
      </c>
      <c r="R348" s="22">
        <v>338</v>
      </c>
      <c r="S348" s="22">
        <v>1.6012599999999999</v>
      </c>
      <c r="T348">
        <f t="shared" si="82"/>
        <v>12.863200000000001</v>
      </c>
      <c r="U348">
        <f t="shared" si="83"/>
        <v>20.607103664</v>
      </c>
      <c r="X348" s="9"/>
      <c r="Y348" s="22">
        <v>0.14801</v>
      </c>
      <c r="Z348" s="22">
        <v>138.83500000000001</v>
      </c>
      <c r="AA348" s="22">
        <v>-1.7031899999999999E-2</v>
      </c>
      <c r="AB348" s="22">
        <v>338</v>
      </c>
      <c r="AC348" s="22">
        <v>0.14743000000000001</v>
      </c>
      <c r="AD348">
        <f t="shared" si="84"/>
        <v>17.0319</v>
      </c>
      <c r="AE348">
        <f t="shared" si="85"/>
        <v>2.5208915190000001</v>
      </c>
      <c r="AF348" s="9"/>
      <c r="AG348" s="22">
        <v>1.60202</v>
      </c>
      <c r="AH348" s="22">
        <v>223.82900000000001</v>
      </c>
      <c r="AI348" s="22">
        <v>-1.30096E-2</v>
      </c>
      <c r="AJ348" s="22">
        <v>338</v>
      </c>
      <c r="AK348" s="22">
        <v>1.6009500000000001</v>
      </c>
      <c r="AL348">
        <f t="shared" si="86"/>
        <v>13.009599999999999</v>
      </c>
      <c r="AM348">
        <f t="shared" si="87"/>
        <v>20.841639391999998</v>
      </c>
      <c r="AP348" s="9"/>
      <c r="AQ348" s="22">
        <v>0.14801</v>
      </c>
      <c r="AR348" s="22">
        <v>288.46800000000002</v>
      </c>
      <c r="AS348" s="22">
        <v>-1.7025800000000001E-2</v>
      </c>
      <c r="AT348" s="22">
        <v>338</v>
      </c>
      <c r="AU348" s="22">
        <v>0.14724699999999999</v>
      </c>
      <c r="AV348">
        <f t="shared" si="88"/>
        <v>17.0258</v>
      </c>
      <c r="AW348">
        <f t="shared" si="89"/>
        <v>2.5199886579999999</v>
      </c>
      <c r="AX348" s="9"/>
      <c r="AY348" s="22">
        <v>1.60202</v>
      </c>
      <c r="AZ348" s="22">
        <v>342.14499999999998</v>
      </c>
      <c r="BA348" s="22">
        <v>-9.8907500000000002E-3</v>
      </c>
      <c r="BB348" s="22">
        <v>338</v>
      </c>
      <c r="BC348" s="22">
        <v>1.6012599999999999</v>
      </c>
      <c r="BD348">
        <f t="shared" si="90"/>
        <v>9.8907500000000006</v>
      </c>
      <c r="BE348">
        <f t="shared" si="91"/>
        <v>15.845179315000001</v>
      </c>
      <c r="BH348" s="9"/>
      <c r="BI348" s="22">
        <v>0.14801</v>
      </c>
      <c r="BJ348" s="22">
        <v>401.315</v>
      </c>
      <c r="BK348" s="22">
        <v>-1.70288E-2</v>
      </c>
      <c r="BL348" s="22">
        <v>338</v>
      </c>
      <c r="BM348" s="22">
        <v>0.147614</v>
      </c>
      <c r="BN348">
        <f t="shared" si="92"/>
        <v>17.0288</v>
      </c>
      <c r="BO348">
        <f t="shared" si="93"/>
        <v>2.5204326880000001</v>
      </c>
      <c r="BP348" s="9"/>
      <c r="BQ348" s="22">
        <v>1.60202</v>
      </c>
      <c r="BR348" s="22">
        <v>476.03300000000002</v>
      </c>
      <c r="BS348" s="22">
        <v>-1.14441E-2</v>
      </c>
      <c r="BT348" s="22">
        <v>338</v>
      </c>
      <c r="BU348" s="22">
        <v>1.6015600000000001</v>
      </c>
      <c r="BV348">
        <f t="shared" si="94"/>
        <v>11.444100000000001</v>
      </c>
      <c r="BW348">
        <f t="shared" si="95"/>
        <v>18.333677082000001</v>
      </c>
    </row>
    <row r="349" spans="6:75">
      <c r="F349" s="9"/>
      <c r="G349" s="22">
        <v>0.14297499999999999</v>
      </c>
      <c r="H349" s="22">
        <v>99.626099999999994</v>
      </c>
      <c r="I349" s="22">
        <v>-1.6836500000000001E-2</v>
      </c>
      <c r="J349" s="22">
        <v>339</v>
      </c>
      <c r="K349" s="22">
        <v>0.14236499999999999</v>
      </c>
      <c r="L349">
        <f t="shared" si="80"/>
        <v>16.836500000000001</v>
      </c>
      <c r="M349">
        <f t="shared" si="81"/>
        <v>2.4071985874999999</v>
      </c>
      <c r="N349" s="9"/>
      <c r="O349" s="22">
        <v>1.6070599999999999</v>
      </c>
      <c r="P349" s="22">
        <v>188.863</v>
      </c>
      <c r="Q349" s="22">
        <v>-1.27747E-2</v>
      </c>
      <c r="R349" s="22">
        <v>339</v>
      </c>
      <c r="S349" s="22">
        <v>1.6061399999999999</v>
      </c>
      <c r="T349">
        <f t="shared" si="82"/>
        <v>12.774699999999999</v>
      </c>
      <c r="U349">
        <f t="shared" si="83"/>
        <v>20.529709381999997</v>
      </c>
      <c r="X349" s="9"/>
      <c r="Y349" s="22">
        <v>0.14297499999999999</v>
      </c>
      <c r="Z349" s="22">
        <v>138.93600000000001</v>
      </c>
      <c r="AA349" s="22">
        <v>-1.7031899999999999E-2</v>
      </c>
      <c r="AB349" s="22">
        <v>339</v>
      </c>
      <c r="AC349" s="22">
        <v>0.14239499999999999</v>
      </c>
      <c r="AD349">
        <f t="shared" si="84"/>
        <v>17.0319</v>
      </c>
      <c r="AE349">
        <f t="shared" si="85"/>
        <v>2.4351359024999999</v>
      </c>
      <c r="AF349" s="9"/>
      <c r="AG349" s="22">
        <v>1.6070599999999999</v>
      </c>
      <c r="AH349" s="22">
        <v>223.929</v>
      </c>
      <c r="AI349" s="22">
        <v>-1.25214E-2</v>
      </c>
      <c r="AJ349" s="22">
        <v>339</v>
      </c>
      <c r="AK349" s="22">
        <v>1.6055299999999999</v>
      </c>
      <c r="AL349">
        <f t="shared" si="86"/>
        <v>12.5214</v>
      </c>
      <c r="AM349">
        <f t="shared" si="87"/>
        <v>20.122641083999998</v>
      </c>
      <c r="AP349" s="9"/>
      <c r="AQ349" s="22">
        <v>0.14297499999999999</v>
      </c>
      <c r="AR349" s="22">
        <v>288.56799999999998</v>
      </c>
      <c r="AS349" s="22">
        <v>-1.7025800000000001E-2</v>
      </c>
      <c r="AT349" s="22">
        <v>339</v>
      </c>
      <c r="AU349" s="22">
        <v>0.14233399999999999</v>
      </c>
      <c r="AV349">
        <f t="shared" si="88"/>
        <v>17.0258</v>
      </c>
      <c r="AW349">
        <f t="shared" si="89"/>
        <v>2.4342637549999999</v>
      </c>
      <c r="AX349" s="9"/>
      <c r="AY349" s="22">
        <v>1.6070599999999999</v>
      </c>
      <c r="AZ349" s="22">
        <v>342.24599999999998</v>
      </c>
      <c r="BA349" s="22">
        <v>-1.0925300000000001E-2</v>
      </c>
      <c r="BB349" s="22">
        <v>339</v>
      </c>
      <c r="BC349" s="22">
        <v>1.6061399999999999</v>
      </c>
      <c r="BD349">
        <f t="shared" si="90"/>
        <v>10.9253</v>
      </c>
      <c r="BE349">
        <f t="shared" si="91"/>
        <v>17.557612618</v>
      </c>
      <c r="BH349" s="9"/>
      <c r="BI349" s="22">
        <v>0.14297499999999999</v>
      </c>
      <c r="BJ349" s="22">
        <v>401.416</v>
      </c>
      <c r="BK349" s="22">
        <v>-1.70288E-2</v>
      </c>
      <c r="BL349" s="22">
        <v>339</v>
      </c>
      <c r="BM349" s="22">
        <v>0.14236499999999999</v>
      </c>
      <c r="BN349">
        <f t="shared" si="92"/>
        <v>17.0288</v>
      </c>
      <c r="BO349">
        <f t="shared" si="93"/>
        <v>2.4346926799999999</v>
      </c>
      <c r="BP349" s="9"/>
      <c r="BQ349" s="22">
        <v>1.6070599999999999</v>
      </c>
      <c r="BR349" s="22">
        <v>476.13400000000001</v>
      </c>
      <c r="BS349" s="22">
        <v>-1.12762E-2</v>
      </c>
      <c r="BT349" s="22">
        <v>339</v>
      </c>
      <c r="BU349" s="22">
        <v>1.6064499999999999</v>
      </c>
      <c r="BV349">
        <f t="shared" si="94"/>
        <v>11.276199999999999</v>
      </c>
      <c r="BW349">
        <f t="shared" si="95"/>
        <v>18.121529971999998</v>
      </c>
    </row>
    <row r="350" spans="6:75">
      <c r="F350" s="9"/>
      <c r="G350" s="22">
        <v>0.13793900000000001</v>
      </c>
      <c r="H350" s="22">
        <v>99.726799999999997</v>
      </c>
      <c r="I350" s="22">
        <v>-1.68396E-2</v>
      </c>
      <c r="J350" s="22">
        <v>340</v>
      </c>
      <c r="K350" s="22">
        <v>0.13742099999999999</v>
      </c>
      <c r="L350">
        <f t="shared" si="80"/>
        <v>16.839600000000001</v>
      </c>
      <c r="M350">
        <f t="shared" si="81"/>
        <v>2.3228375844000002</v>
      </c>
      <c r="N350" s="9"/>
      <c r="O350" s="22">
        <v>1.61209</v>
      </c>
      <c r="P350" s="22">
        <v>188.96299999999999</v>
      </c>
      <c r="Q350" s="22">
        <v>-1.26801E-2</v>
      </c>
      <c r="R350" s="22">
        <v>340</v>
      </c>
      <c r="S350" s="22">
        <v>1.6113299999999999</v>
      </c>
      <c r="T350">
        <f t="shared" si="82"/>
        <v>12.680099999999999</v>
      </c>
      <c r="U350">
        <f t="shared" si="83"/>
        <v>20.441462409</v>
      </c>
      <c r="X350" s="9"/>
      <c r="Y350" s="22">
        <v>0.13793900000000001</v>
      </c>
      <c r="Z350" s="22">
        <v>139.03700000000001</v>
      </c>
      <c r="AA350" s="22">
        <v>-1.7025800000000001E-2</v>
      </c>
      <c r="AB350" s="22">
        <v>340</v>
      </c>
      <c r="AC350" s="22">
        <v>0.13736000000000001</v>
      </c>
      <c r="AD350">
        <f t="shared" si="84"/>
        <v>17.0258</v>
      </c>
      <c r="AE350">
        <f t="shared" si="85"/>
        <v>2.3485218262000003</v>
      </c>
      <c r="AF350" s="9"/>
      <c r="AG350" s="22">
        <v>1.61209</v>
      </c>
      <c r="AH350" s="22">
        <v>224.03</v>
      </c>
      <c r="AI350" s="22">
        <v>-1.2478599999999999E-2</v>
      </c>
      <c r="AJ350" s="22">
        <v>340</v>
      </c>
      <c r="AK350" s="22">
        <v>1.6116299999999999</v>
      </c>
      <c r="AL350">
        <f t="shared" si="86"/>
        <v>12.4786</v>
      </c>
      <c r="AM350">
        <f t="shared" si="87"/>
        <v>20.116626274000001</v>
      </c>
      <c r="AP350" s="9"/>
      <c r="AQ350" s="22">
        <v>0.13793900000000001</v>
      </c>
      <c r="AR350" s="22">
        <v>288.66899999999998</v>
      </c>
      <c r="AS350" s="22">
        <v>-1.70288E-2</v>
      </c>
      <c r="AT350" s="22">
        <v>340</v>
      </c>
      <c r="AU350" s="22">
        <v>0.137299</v>
      </c>
      <c r="AV350">
        <f t="shared" si="88"/>
        <v>17.0288</v>
      </c>
      <c r="AW350">
        <f t="shared" si="89"/>
        <v>2.3489356432000004</v>
      </c>
      <c r="AX350" s="9"/>
      <c r="AY350" s="22">
        <v>1.61209</v>
      </c>
      <c r="AZ350" s="22">
        <v>342.34699999999998</v>
      </c>
      <c r="BA350" s="22">
        <v>-1.1325099999999999E-2</v>
      </c>
      <c r="BB350" s="22">
        <v>340</v>
      </c>
      <c r="BC350" s="22">
        <v>1.6113299999999999</v>
      </c>
      <c r="BD350">
        <f t="shared" si="90"/>
        <v>11.325099999999999</v>
      </c>
      <c r="BE350">
        <f t="shared" si="91"/>
        <v>18.257080458999997</v>
      </c>
      <c r="BH350" s="9"/>
      <c r="BI350" s="22">
        <v>0.13793900000000001</v>
      </c>
      <c r="BJ350" s="22">
        <v>401.517</v>
      </c>
      <c r="BK350" s="22">
        <v>-1.7031899999999999E-2</v>
      </c>
      <c r="BL350" s="22">
        <v>340</v>
      </c>
      <c r="BM350" s="22">
        <v>0.13732900000000001</v>
      </c>
      <c r="BN350">
        <f t="shared" si="92"/>
        <v>17.0319</v>
      </c>
      <c r="BO350">
        <f t="shared" si="93"/>
        <v>2.3493632541</v>
      </c>
      <c r="BP350" s="9"/>
      <c r="BQ350" s="22">
        <v>1.61209</v>
      </c>
      <c r="BR350" s="22">
        <v>476.23500000000001</v>
      </c>
      <c r="BS350" s="22">
        <v>-1.1059599999999999E-2</v>
      </c>
      <c r="BT350" s="22">
        <v>340</v>
      </c>
      <c r="BU350" s="22">
        <v>1.6116299999999999</v>
      </c>
      <c r="BV350">
        <f t="shared" si="94"/>
        <v>11.0596</v>
      </c>
      <c r="BW350">
        <f t="shared" si="95"/>
        <v>17.829070563999998</v>
      </c>
    </row>
    <row r="351" spans="6:75">
      <c r="F351" s="9"/>
      <c r="G351" s="22">
        <v>0.13290399999999999</v>
      </c>
      <c r="H351" s="22">
        <v>99.827500000000001</v>
      </c>
      <c r="I351" s="22">
        <v>-1.68518E-2</v>
      </c>
      <c r="J351" s="22">
        <v>341</v>
      </c>
      <c r="K351" s="22">
        <v>0.13217200000000001</v>
      </c>
      <c r="L351">
        <f t="shared" si="80"/>
        <v>16.851800000000001</v>
      </c>
      <c r="M351">
        <f t="shared" si="81"/>
        <v>2.2396716271999999</v>
      </c>
      <c r="N351" s="9"/>
      <c r="O351" s="22">
        <v>1.61713</v>
      </c>
      <c r="P351" s="22">
        <v>189.06399999999999</v>
      </c>
      <c r="Q351" s="22">
        <v>-1.26038E-2</v>
      </c>
      <c r="R351" s="22">
        <v>341</v>
      </c>
      <c r="S351" s="22">
        <v>1.61591</v>
      </c>
      <c r="T351">
        <f t="shared" si="82"/>
        <v>12.6038</v>
      </c>
      <c r="U351">
        <f t="shared" si="83"/>
        <v>20.381983093999999</v>
      </c>
      <c r="X351" s="9"/>
      <c r="Y351" s="22">
        <v>0.13290399999999999</v>
      </c>
      <c r="Z351" s="22">
        <v>139.137</v>
      </c>
      <c r="AA351" s="22">
        <v>-1.7034899999999999E-2</v>
      </c>
      <c r="AB351" s="22">
        <v>341</v>
      </c>
      <c r="AC351" s="22">
        <v>0.132324</v>
      </c>
      <c r="AD351">
        <f t="shared" si="84"/>
        <v>17.0349</v>
      </c>
      <c r="AE351">
        <f t="shared" si="85"/>
        <v>2.2640063495999998</v>
      </c>
      <c r="AF351" s="9"/>
      <c r="AG351" s="22">
        <v>1.61713</v>
      </c>
      <c r="AH351" s="22">
        <v>224.131</v>
      </c>
      <c r="AI351" s="22">
        <v>-1.2451200000000001E-2</v>
      </c>
      <c r="AJ351" s="22">
        <v>341</v>
      </c>
      <c r="AK351" s="22">
        <v>1.61652</v>
      </c>
      <c r="AL351">
        <f t="shared" si="86"/>
        <v>12.4512</v>
      </c>
      <c r="AM351">
        <f t="shared" si="87"/>
        <v>20.135209056000001</v>
      </c>
      <c r="AP351" s="9"/>
      <c r="AQ351" s="22">
        <v>0.13290399999999999</v>
      </c>
      <c r="AR351" s="22">
        <v>288.77</v>
      </c>
      <c r="AS351" s="22">
        <v>-1.7038000000000001E-2</v>
      </c>
      <c r="AT351" s="22">
        <v>341</v>
      </c>
      <c r="AU351" s="22">
        <v>0.13217200000000001</v>
      </c>
      <c r="AV351">
        <f t="shared" si="88"/>
        <v>17.038</v>
      </c>
      <c r="AW351">
        <f t="shared" si="89"/>
        <v>2.2644183519999999</v>
      </c>
      <c r="AX351" s="9"/>
      <c r="AY351" s="22">
        <v>1.61713</v>
      </c>
      <c r="AZ351" s="22">
        <v>342.447</v>
      </c>
      <c r="BA351" s="22">
        <v>-1.12701E-2</v>
      </c>
      <c r="BB351" s="22">
        <v>341</v>
      </c>
      <c r="BC351" s="22">
        <v>1.6168199999999999</v>
      </c>
      <c r="BD351">
        <f t="shared" si="90"/>
        <v>11.270099999999999</v>
      </c>
      <c r="BE351">
        <f t="shared" si="91"/>
        <v>18.225216812999999</v>
      </c>
      <c r="BH351" s="9"/>
      <c r="BI351" s="22">
        <v>0.13290399999999999</v>
      </c>
      <c r="BJ351" s="22">
        <v>401.61700000000002</v>
      </c>
      <c r="BK351" s="22">
        <v>-1.7038000000000001E-2</v>
      </c>
      <c r="BL351" s="22">
        <v>341</v>
      </c>
      <c r="BM351" s="22">
        <v>0.132324</v>
      </c>
      <c r="BN351">
        <f t="shared" si="92"/>
        <v>17.038</v>
      </c>
      <c r="BO351">
        <f t="shared" si="93"/>
        <v>2.2644183519999999</v>
      </c>
      <c r="BP351" s="9"/>
      <c r="BQ351" s="22">
        <v>1.61713</v>
      </c>
      <c r="BR351" s="22">
        <v>476.33600000000001</v>
      </c>
      <c r="BS351" s="22">
        <v>-1.08856E-2</v>
      </c>
      <c r="BT351" s="22">
        <v>341</v>
      </c>
      <c r="BU351" s="22">
        <v>1.6162099999999999</v>
      </c>
      <c r="BV351">
        <f t="shared" si="94"/>
        <v>10.8856</v>
      </c>
      <c r="BW351">
        <f t="shared" si="95"/>
        <v>17.603430327999998</v>
      </c>
    </row>
    <row r="352" spans="6:75">
      <c r="F352" s="9"/>
      <c r="G352" s="22">
        <v>0.12786900000000001</v>
      </c>
      <c r="H352" s="22">
        <v>99.928200000000004</v>
      </c>
      <c r="I352" s="22">
        <v>-1.6827399999999999E-2</v>
      </c>
      <c r="J352" s="22">
        <v>342</v>
      </c>
      <c r="K352" s="22">
        <v>0.12725800000000001</v>
      </c>
      <c r="L352">
        <f t="shared" si="80"/>
        <v>16.827400000000001</v>
      </c>
      <c r="M352">
        <f t="shared" si="81"/>
        <v>2.1517028106000002</v>
      </c>
      <c r="N352" s="9"/>
      <c r="O352" s="22">
        <v>1.62216</v>
      </c>
      <c r="P352" s="22">
        <v>189.16499999999999</v>
      </c>
      <c r="Q352" s="22">
        <v>-1.25153E-2</v>
      </c>
      <c r="R352" s="22">
        <v>342</v>
      </c>
      <c r="S352" s="22">
        <v>1.6214</v>
      </c>
      <c r="T352">
        <f t="shared" si="82"/>
        <v>12.5153</v>
      </c>
      <c r="U352">
        <f t="shared" si="83"/>
        <v>20.301819047999999</v>
      </c>
      <c r="X352" s="9"/>
      <c r="Y352" s="22">
        <v>0.12786900000000001</v>
      </c>
      <c r="Z352" s="22">
        <v>139.238</v>
      </c>
      <c r="AA352" s="22">
        <v>-1.7038000000000001E-2</v>
      </c>
      <c r="AB352" s="22">
        <v>342</v>
      </c>
      <c r="AC352" s="22">
        <v>0.12728900000000001</v>
      </c>
      <c r="AD352">
        <f t="shared" si="84"/>
        <v>17.038</v>
      </c>
      <c r="AE352">
        <f t="shared" si="85"/>
        <v>2.1786320220000004</v>
      </c>
      <c r="AF352" s="9"/>
      <c r="AG352" s="22">
        <v>1.62216</v>
      </c>
      <c r="AH352" s="22">
        <v>224.23099999999999</v>
      </c>
      <c r="AI352" s="22">
        <v>-1.23047E-2</v>
      </c>
      <c r="AJ352" s="22">
        <v>342</v>
      </c>
      <c r="AK352" s="22">
        <v>1.6216999999999999</v>
      </c>
      <c r="AL352">
        <f t="shared" si="86"/>
        <v>12.3047</v>
      </c>
      <c r="AM352">
        <f t="shared" si="87"/>
        <v>19.960192152000001</v>
      </c>
      <c r="AP352" s="9"/>
      <c r="AQ352" s="22">
        <v>0.12786900000000001</v>
      </c>
      <c r="AR352" s="22">
        <v>288.87</v>
      </c>
      <c r="AS352" s="22">
        <v>-1.7034899999999999E-2</v>
      </c>
      <c r="AT352" s="22">
        <v>342</v>
      </c>
      <c r="AU352" s="22">
        <v>0.127136</v>
      </c>
      <c r="AV352">
        <f t="shared" si="88"/>
        <v>17.0349</v>
      </c>
      <c r="AW352">
        <f t="shared" si="89"/>
        <v>2.1782356281000004</v>
      </c>
      <c r="AX352" s="9"/>
      <c r="AY352" s="22">
        <v>1.62216</v>
      </c>
      <c r="AZ352" s="22">
        <v>342.548</v>
      </c>
      <c r="BA352" s="22">
        <v>-1.1318999999999999E-2</v>
      </c>
      <c r="BB352" s="22">
        <v>342</v>
      </c>
      <c r="BC352" s="22">
        <v>1.6210899999999999</v>
      </c>
      <c r="BD352">
        <f t="shared" si="90"/>
        <v>11.318999999999999</v>
      </c>
      <c r="BE352">
        <f t="shared" si="91"/>
        <v>18.361229039999998</v>
      </c>
      <c r="BH352" s="9"/>
      <c r="BI352" s="22">
        <v>0.12786900000000001</v>
      </c>
      <c r="BJ352" s="22">
        <v>401.71800000000002</v>
      </c>
      <c r="BK352" s="22">
        <v>-1.7034899999999999E-2</v>
      </c>
      <c r="BL352" s="22">
        <v>342</v>
      </c>
      <c r="BM352" s="22">
        <v>0.12734999999999999</v>
      </c>
      <c r="BN352">
        <f t="shared" si="92"/>
        <v>17.0349</v>
      </c>
      <c r="BO352">
        <f t="shared" si="93"/>
        <v>2.1782356281000004</v>
      </c>
      <c r="BP352" s="9"/>
      <c r="BQ352" s="22">
        <v>1.62216</v>
      </c>
      <c r="BR352" s="22">
        <v>476.43599999999998</v>
      </c>
      <c r="BS352" s="22">
        <v>-1.06934E-2</v>
      </c>
      <c r="BT352" s="22">
        <v>342</v>
      </c>
      <c r="BU352" s="22">
        <v>1.62201</v>
      </c>
      <c r="BV352">
        <f t="shared" si="94"/>
        <v>10.6934</v>
      </c>
      <c r="BW352">
        <f t="shared" si="95"/>
        <v>17.346405744000002</v>
      </c>
    </row>
    <row r="353" spans="6:75">
      <c r="F353" s="9"/>
      <c r="G353" s="22">
        <v>0.122833</v>
      </c>
      <c r="H353" s="22">
        <v>100.029</v>
      </c>
      <c r="I353" s="22">
        <v>-1.6833500000000001E-2</v>
      </c>
      <c r="J353" s="22">
        <v>343</v>
      </c>
      <c r="K353" s="22">
        <v>0.12216200000000001</v>
      </c>
      <c r="L353">
        <f t="shared" si="80"/>
        <v>16.833500000000001</v>
      </c>
      <c r="M353">
        <f t="shared" si="81"/>
        <v>2.0677093055000002</v>
      </c>
      <c r="N353" s="9"/>
      <c r="O353" s="22">
        <v>1.6272</v>
      </c>
      <c r="P353" s="22">
        <v>189.26499999999999</v>
      </c>
      <c r="Q353" s="22">
        <v>-1.24207E-2</v>
      </c>
      <c r="R353" s="22">
        <v>343</v>
      </c>
      <c r="S353" s="22">
        <v>1.6262799999999999</v>
      </c>
      <c r="T353">
        <f t="shared" si="82"/>
        <v>12.4207</v>
      </c>
      <c r="U353">
        <f t="shared" si="83"/>
        <v>20.210963039999999</v>
      </c>
      <c r="X353" s="9"/>
      <c r="Y353" s="22">
        <v>0.122833</v>
      </c>
      <c r="Z353" s="22">
        <v>139.339</v>
      </c>
      <c r="AA353" s="22">
        <v>-1.70441E-2</v>
      </c>
      <c r="AB353" s="22">
        <v>343</v>
      </c>
      <c r="AC353" s="22">
        <v>0.122223</v>
      </c>
      <c r="AD353">
        <f t="shared" si="84"/>
        <v>17.0441</v>
      </c>
      <c r="AE353">
        <f t="shared" si="85"/>
        <v>2.0935779352999999</v>
      </c>
      <c r="AF353" s="9"/>
      <c r="AG353" s="22">
        <v>1.6272</v>
      </c>
      <c r="AH353" s="22">
        <v>224.33199999999999</v>
      </c>
      <c r="AI353" s="22">
        <v>-1.2158199999999999E-2</v>
      </c>
      <c r="AJ353" s="22">
        <v>343</v>
      </c>
      <c r="AK353" s="22">
        <v>1.6262799999999999</v>
      </c>
      <c r="AL353">
        <f t="shared" si="86"/>
        <v>12.158199999999999</v>
      </c>
      <c r="AM353">
        <f t="shared" si="87"/>
        <v>19.783823039999998</v>
      </c>
      <c r="AP353" s="9"/>
      <c r="AQ353" s="22">
        <v>0.122833</v>
      </c>
      <c r="AR353" s="22">
        <v>288.971</v>
      </c>
      <c r="AS353" s="22">
        <v>-1.70441E-2</v>
      </c>
      <c r="AT353" s="22">
        <v>343</v>
      </c>
      <c r="AU353" s="22">
        <v>0.12231400000000001</v>
      </c>
      <c r="AV353">
        <f t="shared" si="88"/>
        <v>17.0441</v>
      </c>
      <c r="AW353">
        <f t="shared" si="89"/>
        <v>2.0935779352999999</v>
      </c>
      <c r="AX353" s="9"/>
      <c r="AY353" s="22">
        <v>1.6272</v>
      </c>
      <c r="AZ353" s="22">
        <v>342.649</v>
      </c>
      <c r="BA353" s="22">
        <v>-1.11053E-2</v>
      </c>
      <c r="BB353" s="22">
        <v>343</v>
      </c>
      <c r="BC353" s="22">
        <v>1.6268899999999999</v>
      </c>
      <c r="BD353">
        <f t="shared" si="90"/>
        <v>11.1053</v>
      </c>
      <c r="BE353">
        <f t="shared" si="91"/>
        <v>18.070544160000001</v>
      </c>
      <c r="BH353" s="9"/>
      <c r="BI353" s="22">
        <v>0.122833</v>
      </c>
      <c r="BJ353" s="22">
        <v>401.81900000000002</v>
      </c>
      <c r="BK353" s="22">
        <v>-1.7041000000000001E-2</v>
      </c>
      <c r="BL353" s="22">
        <v>343</v>
      </c>
      <c r="BM353" s="22">
        <v>0.122192</v>
      </c>
      <c r="BN353">
        <f t="shared" si="92"/>
        <v>17.041</v>
      </c>
      <c r="BO353">
        <f t="shared" si="93"/>
        <v>2.0931971530000002</v>
      </c>
      <c r="BP353" s="9"/>
      <c r="BQ353" s="22">
        <v>1.6272</v>
      </c>
      <c r="BR353" s="22">
        <v>476.53699999999998</v>
      </c>
      <c r="BS353" s="22">
        <v>-1.05072E-2</v>
      </c>
      <c r="BT353" s="22">
        <v>343</v>
      </c>
      <c r="BU353" s="22">
        <v>1.6262799999999999</v>
      </c>
      <c r="BV353">
        <f t="shared" si="94"/>
        <v>10.507199999999999</v>
      </c>
      <c r="BW353">
        <f t="shared" si="95"/>
        <v>17.09731584</v>
      </c>
    </row>
    <row r="354" spans="6:75">
      <c r="F354" s="9"/>
      <c r="G354" s="22">
        <v>0.117798</v>
      </c>
      <c r="H354" s="22">
        <v>100.13</v>
      </c>
      <c r="I354" s="22">
        <v>-1.6830399999999999E-2</v>
      </c>
      <c r="J354" s="22">
        <v>344</v>
      </c>
      <c r="K354" s="22">
        <v>0.11709600000000001</v>
      </c>
      <c r="L354">
        <f t="shared" si="80"/>
        <v>16.830399999999997</v>
      </c>
      <c r="M354">
        <f t="shared" si="81"/>
        <v>1.9825874591999997</v>
      </c>
      <c r="N354" s="9"/>
      <c r="O354" s="22">
        <v>1.6322300000000001</v>
      </c>
      <c r="P354" s="22">
        <v>189.36600000000001</v>
      </c>
      <c r="Q354" s="22">
        <v>-1.23077E-2</v>
      </c>
      <c r="R354" s="22">
        <v>344</v>
      </c>
      <c r="S354" s="22">
        <v>1.63147</v>
      </c>
      <c r="T354">
        <f t="shared" si="82"/>
        <v>12.307699999999999</v>
      </c>
      <c r="U354">
        <f t="shared" si="83"/>
        <v>20.088997170999999</v>
      </c>
      <c r="X354" s="9"/>
      <c r="Y354" s="22">
        <v>0.117798</v>
      </c>
      <c r="Z354" s="22">
        <v>139.43899999999999</v>
      </c>
      <c r="AA354" s="22">
        <v>-1.7041000000000001E-2</v>
      </c>
      <c r="AB354" s="22">
        <v>344</v>
      </c>
      <c r="AC354" s="22">
        <v>0.117218</v>
      </c>
      <c r="AD354">
        <f t="shared" si="84"/>
        <v>17.041</v>
      </c>
      <c r="AE354">
        <f t="shared" si="85"/>
        <v>2.0073957180000002</v>
      </c>
      <c r="AF354" s="9"/>
      <c r="AG354" s="22">
        <v>1.6322300000000001</v>
      </c>
      <c r="AH354" s="22">
        <v>224.43299999999999</v>
      </c>
      <c r="AI354" s="22">
        <v>-1.2057500000000001E-2</v>
      </c>
      <c r="AJ354" s="22">
        <v>344</v>
      </c>
      <c r="AK354" s="22">
        <v>1.6317699999999999</v>
      </c>
      <c r="AL354">
        <f t="shared" si="86"/>
        <v>12.057500000000001</v>
      </c>
      <c r="AM354">
        <f t="shared" si="87"/>
        <v>19.680613225000002</v>
      </c>
      <c r="AP354" s="9"/>
      <c r="AQ354" s="22">
        <v>0.117798</v>
      </c>
      <c r="AR354" s="22">
        <v>289.072</v>
      </c>
      <c r="AS354" s="22">
        <v>-1.7034899999999999E-2</v>
      </c>
      <c r="AT354" s="22">
        <v>344</v>
      </c>
      <c r="AU354" s="22">
        <v>0.11712599999999999</v>
      </c>
      <c r="AV354">
        <f t="shared" si="88"/>
        <v>17.0349</v>
      </c>
      <c r="AW354">
        <f t="shared" si="89"/>
        <v>2.0066771502000003</v>
      </c>
      <c r="AX354" s="9"/>
      <c r="AY354" s="22">
        <v>1.6322300000000001</v>
      </c>
      <c r="AZ354" s="22">
        <v>342.75</v>
      </c>
      <c r="BA354" s="22">
        <v>-1.04767E-2</v>
      </c>
      <c r="BB354" s="22">
        <v>344</v>
      </c>
      <c r="BC354" s="22">
        <v>1.63147</v>
      </c>
      <c r="BD354">
        <f t="shared" si="90"/>
        <v>10.476700000000001</v>
      </c>
      <c r="BE354">
        <f t="shared" si="91"/>
        <v>17.100384041000002</v>
      </c>
      <c r="BH354" s="9"/>
      <c r="BI354" s="22">
        <v>0.117798</v>
      </c>
      <c r="BJ354" s="22">
        <v>401.92</v>
      </c>
      <c r="BK354" s="22">
        <v>-1.70441E-2</v>
      </c>
      <c r="BL354" s="22">
        <v>344</v>
      </c>
      <c r="BM354" s="22">
        <v>0.117157</v>
      </c>
      <c r="BN354">
        <f t="shared" si="92"/>
        <v>17.0441</v>
      </c>
      <c r="BO354">
        <f t="shared" si="93"/>
        <v>2.0077608917999998</v>
      </c>
      <c r="BP354" s="9"/>
      <c r="BQ354" s="22">
        <v>1.6322300000000001</v>
      </c>
      <c r="BR354" s="22">
        <v>476.63799999999998</v>
      </c>
      <c r="BS354" s="22">
        <v>-1.03607E-2</v>
      </c>
      <c r="BT354" s="22">
        <v>344</v>
      </c>
      <c r="BU354" s="22">
        <v>1.63147</v>
      </c>
      <c r="BV354">
        <f t="shared" si="94"/>
        <v>10.360700000000001</v>
      </c>
      <c r="BW354">
        <f t="shared" si="95"/>
        <v>16.911045361000003</v>
      </c>
    </row>
    <row r="355" spans="6:75">
      <c r="F355" s="9"/>
      <c r="G355" s="22">
        <v>0.112762</v>
      </c>
      <c r="H355" s="22">
        <v>100.23</v>
      </c>
      <c r="I355" s="22">
        <v>-1.6845700000000002E-2</v>
      </c>
      <c r="J355" s="22">
        <v>345</v>
      </c>
      <c r="K355" s="22">
        <v>0.112244</v>
      </c>
      <c r="L355">
        <f t="shared" si="80"/>
        <v>16.845700000000001</v>
      </c>
      <c r="M355">
        <f t="shared" si="81"/>
        <v>1.8995548234000001</v>
      </c>
      <c r="N355" s="9"/>
      <c r="O355" s="22">
        <v>1.63727</v>
      </c>
      <c r="P355" s="22">
        <v>189.46700000000001</v>
      </c>
      <c r="Q355" s="22">
        <v>-1.2207000000000001E-2</v>
      </c>
      <c r="R355" s="22">
        <v>345</v>
      </c>
      <c r="S355" s="22">
        <v>1.63696</v>
      </c>
      <c r="T355">
        <f t="shared" si="82"/>
        <v>12.207000000000001</v>
      </c>
      <c r="U355">
        <f t="shared" si="83"/>
        <v>19.986154890000002</v>
      </c>
      <c r="X355" s="9"/>
      <c r="Y355" s="22">
        <v>0.112762</v>
      </c>
      <c r="Z355" s="22">
        <v>139.54</v>
      </c>
      <c r="AA355" s="22">
        <v>-1.7034899999999999E-2</v>
      </c>
      <c r="AB355" s="22">
        <v>345</v>
      </c>
      <c r="AC355" s="22">
        <v>0.112152</v>
      </c>
      <c r="AD355">
        <f t="shared" si="84"/>
        <v>17.0349</v>
      </c>
      <c r="AE355">
        <f t="shared" si="85"/>
        <v>1.9208893938</v>
      </c>
      <c r="AF355" s="9"/>
      <c r="AG355" s="22">
        <v>1.63727</v>
      </c>
      <c r="AH355" s="22">
        <v>224.53299999999999</v>
      </c>
      <c r="AI355" s="22">
        <v>-1.18774E-2</v>
      </c>
      <c r="AJ355" s="22">
        <v>345</v>
      </c>
      <c r="AK355" s="22">
        <v>1.63635</v>
      </c>
      <c r="AL355">
        <f t="shared" si="86"/>
        <v>11.8774</v>
      </c>
      <c r="AM355">
        <f t="shared" si="87"/>
        <v>19.446510698000001</v>
      </c>
      <c r="AP355" s="9"/>
      <c r="AQ355" s="22">
        <v>0.112762</v>
      </c>
      <c r="AR355" s="22">
        <v>289.17200000000003</v>
      </c>
      <c r="AS355" s="22">
        <v>-1.7031899999999999E-2</v>
      </c>
      <c r="AT355" s="22">
        <v>345</v>
      </c>
      <c r="AU355" s="22">
        <v>0.112244</v>
      </c>
      <c r="AV355">
        <f t="shared" si="88"/>
        <v>17.0319</v>
      </c>
      <c r="AW355">
        <f t="shared" si="89"/>
        <v>1.9205511078000002</v>
      </c>
      <c r="AX355" s="9"/>
      <c r="AY355" s="22">
        <v>1.63727</v>
      </c>
      <c r="AZ355" s="22">
        <v>342.85</v>
      </c>
      <c r="BA355" s="22">
        <v>-1.05713E-2</v>
      </c>
      <c r="BB355" s="22">
        <v>345</v>
      </c>
      <c r="BC355" s="22">
        <v>1.63605</v>
      </c>
      <c r="BD355">
        <f t="shared" si="90"/>
        <v>10.571300000000001</v>
      </c>
      <c r="BE355">
        <f t="shared" si="91"/>
        <v>17.308072351</v>
      </c>
      <c r="BH355" s="9"/>
      <c r="BI355" s="22">
        <v>0.112762</v>
      </c>
      <c r="BJ355" s="22">
        <v>402.02</v>
      </c>
      <c r="BK355" s="22">
        <v>-1.7047099999999999E-2</v>
      </c>
      <c r="BL355" s="22">
        <v>345</v>
      </c>
      <c r="BM355" s="22">
        <v>0.112152</v>
      </c>
      <c r="BN355">
        <f t="shared" si="92"/>
        <v>17.0471</v>
      </c>
      <c r="BO355">
        <f t="shared" si="93"/>
        <v>1.9222650902</v>
      </c>
      <c r="BP355" s="9"/>
      <c r="BQ355" s="22">
        <v>1.63727</v>
      </c>
      <c r="BR355" s="22">
        <v>476.738</v>
      </c>
      <c r="BS355" s="22">
        <v>-1.0141000000000001E-2</v>
      </c>
      <c r="BT355" s="22">
        <v>345</v>
      </c>
      <c r="BU355" s="22">
        <v>1.63666</v>
      </c>
      <c r="BV355">
        <f t="shared" si="94"/>
        <v>10.141</v>
      </c>
      <c r="BW355">
        <f t="shared" si="95"/>
        <v>16.603555069999999</v>
      </c>
    </row>
    <row r="356" spans="6:75">
      <c r="F356" s="9"/>
      <c r="G356" s="22">
        <v>0.107727</v>
      </c>
      <c r="H356" s="22">
        <v>100.331</v>
      </c>
      <c r="I356" s="22">
        <v>-1.6842699999999999E-2</v>
      </c>
      <c r="J356" s="22">
        <v>346</v>
      </c>
      <c r="K356" s="22">
        <v>0.10730000000000001</v>
      </c>
      <c r="L356">
        <f t="shared" si="80"/>
        <v>16.842699999999997</v>
      </c>
      <c r="M356">
        <f t="shared" si="81"/>
        <v>1.8144135428999997</v>
      </c>
      <c r="N356" s="9"/>
      <c r="O356" s="22">
        <v>1.6423000000000001</v>
      </c>
      <c r="P356" s="22">
        <v>189.56800000000001</v>
      </c>
      <c r="Q356" s="22">
        <v>-1.2103300000000001E-2</v>
      </c>
      <c r="R356" s="22">
        <v>346</v>
      </c>
      <c r="S356" s="22">
        <v>1.64154</v>
      </c>
      <c r="T356">
        <f t="shared" si="82"/>
        <v>12.103300000000001</v>
      </c>
      <c r="U356">
        <f t="shared" si="83"/>
        <v>19.877249590000002</v>
      </c>
      <c r="X356" s="9"/>
      <c r="Y356" s="22">
        <v>0.107727</v>
      </c>
      <c r="Z356" s="22">
        <v>139.64099999999999</v>
      </c>
      <c r="AA356" s="22">
        <v>-1.7034899999999999E-2</v>
      </c>
      <c r="AB356" s="22">
        <v>346</v>
      </c>
      <c r="AC356" s="22">
        <v>0.10714700000000001</v>
      </c>
      <c r="AD356">
        <f t="shared" si="84"/>
        <v>17.0349</v>
      </c>
      <c r="AE356">
        <f t="shared" si="85"/>
        <v>1.8351186723000001</v>
      </c>
      <c r="AF356" s="9"/>
      <c r="AG356" s="22">
        <v>1.6423000000000001</v>
      </c>
      <c r="AH356" s="22">
        <v>224.63399999999999</v>
      </c>
      <c r="AI356" s="22">
        <v>-1.16852E-2</v>
      </c>
      <c r="AJ356" s="22">
        <v>346</v>
      </c>
      <c r="AK356" s="22">
        <v>1.64093</v>
      </c>
      <c r="AL356">
        <f t="shared" si="86"/>
        <v>11.6852</v>
      </c>
      <c r="AM356">
        <f t="shared" si="87"/>
        <v>19.190603960000001</v>
      </c>
      <c r="AP356" s="9"/>
      <c r="AQ356" s="22">
        <v>0.107727</v>
      </c>
      <c r="AR356" s="22">
        <v>289.27300000000002</v>
      </c>
      <c r="AS356" s="22">
        <v>-1.7031899999999999E-2</v>
      </c>
      <c r="AT356" s="22">
        <v>346</v>
      </c>
      <c r="AU356" s="22">
        <v>0.107025</v>
      </c>
      <c r="AV356">
        <f t="shared" si="88"/>
        <v>17.0319</v>
      </c>
      <c r="AW356">
        <f t="shared" si="89"/>
        <v>1.8347954913000002</v>
      </c>
      <c r="AX356" s="9"/>
      <c r="AY356" s="22">
        <v>1.6423000000000001</v>
      </c>
      <c r="AZ356" s="22">
        <v>342.95100000000002</v>
      </c>
      <c r="BA356" s="22">
        <v>-1.0455300000000001E-2</v>
      </c>
      <c r="BB356" s="22">
        <v>346</v>
      </c>
      <c r="BC356" s="22">
        <v>1.64124</v>
      </c>
      <c r="BD356">
        <f t="shared" si="90"/>
        <v>10.455300000000001</v>
      </c>
      <c r="BE356">
        <f t="shared" si="91"/>
        <v>17.170739190000003</v>
      </c>
      <c r="BH356" s="9"/>
      <c r="BI356" s="22">
        <v>0.107727</v>
      </c>
      <c r="BJ356" s="22">
        <v>402.12099999999998</v>
      </c>
      <c r="BK356" s="22">
        <v>-1.7034899999999999E-2</v>
      </c>
      <c r="BL356" s="22">
        <v>346</v>
      </c>
      <c r="BM356" s="22">
        <v>0.10714700000000001</v>
      </c>
      <c r="BN356">
        <f t="shared" si="92"/>
        <v>17.0349</v>
      </c>
      <c r="BO356">
        <f t="shared" si="93"/>
        <v>1.8351186723000001</v>
      </c>
      <c r="BP356" s="9"/>
      <c r="BQ356" s="22">
        <v>1.6423000000000001</v>
      </c>
      <c r="BR356" s="22">
        <v>476.839</v>
      </c>
      <c r="BS356" s="22">
        <v>-9.9090600000000008E-3</v>
      </c>
      <c r="BT356" s="22">
        <v>346</v>
      </c>
      <c r="BU356" s="22">
        <v>1.64154</v>
      </c>
      <c r="BV356">
        <f t="shared" si="94"/>
        <v>9.9090600000000002</v>
      </c>
      <c r="BW356">
        <f t="shared" si="95"/>
        <v>16.273649238000001</v>
      </c>
    </row>
    <row r="357" spans="6:75">
      <c r="F357" s="9"/>
      <c r="G357" s="22">
        <v>0.10269200000000001</v>
      </c>
      <c r="H357" s="22">
        <v>100.432</v>
      </c>
      <c r="I357" s="22">
        <v>-1.6848800000000001E-2</v>
      </c>
      <c r="J357" s="22">
        <v>347</v>
      </c>
      <c r="K357" s="22">
        <v>0.102142</v>
      </c>
      <c r="L357">
        <f t="shared" si="80"/>
        <v>16.848800000000001</v>
      </c>
      <c r="M357">
        <f t="shared" si="81"/>
        <v>1.7302369696000002</v>
      </c>
      <c r="N357" s="9"/>
      <c r="O357" s="22">
        <v>1.64734</v>
      </c>
      <c r="P357" s="22">
        <v>189.66800000000001</v>
      </c>
      <c r="Q357" s="22">
        <v>-1.1987299999999999E-2</v>
      </c>
      <c r="R357" s="22">
        <v>347</v>
      </c>
      <c r="S357" s="22">
        <v>1.64642</v>
      </c>
      <c r="T357">
        <f t="shared" si="82"/>
        <v>11.987299999999999</v>
      </c>
      <c r="U357">
        <f t="shared" si="83"/>
        <v>19.747158782</v>
      </c>
      <c r="X357" s="9"/>
      <c r="Y357" s="22">
        <v>0.10269200000000001</v>
      </c>
      <c r="Z357" s="22">
        <v>139.74100000000001</v>
      </c>
      <c r="AA357" s="22">
        <v>-1.7041000000000001E-2</v>
      </c>
      <c r="AB357" s="22">
        <v>347</v>
      </c>
      <c r="AC357" s="22">
        <v>0.102173</v>
      </c>
      <c r="AD357">
        <f t="shared" si="84"/>
        <v>17.041</v>
      </c>
      <c r="AE357">
        <f t="shared" si="85"/>
        <v>1.7499743720000001</v>
      </c>
      <c r="AF357" s="9"/>
      <c r="AG357" s="22">
        <v>1.64734</v>
      </c>
      <c r="AH357" s="22">
        <v>224.73500000000001</v>
      </c>
      <c r="AI357" s="22">
        <v>-1.14868E-2</v>
      </c>
      <c r="AJ357" s="22">
        <v>347</v>
      </c>
      <c r="AK357" s="22">
        <v>1.64673</v>
      </c>
      <c r="AL357">
        <f t="shared" si="86"/>
        <v>11.486800000000001</v>
      </c>
      <c r="AM357">
        <f t="shared" si="87"/>
        <v>18.922665112000001</v>
      </c>
      <c r="AP357" s="9"/>
      <c r="AQ357" s="22">
        <v>0.10269200000000001</v>
      </c>
      <c r="AR357" s="22">
        <v>289.37400000000002</v>
      </c>
      <c r="AS357" s="22">
        <v>-1.7041000000000001E-2</v>
      </c>
      <c r="AT357" s="22">
        <v>347</v>
      </c>
      <c r="AU357" s="22">
        <v>0.10199</v>
      </c>
      <c r="AV357">
        <f t="shared" si="88"/>
        <v>17.041</v>
      </c>
      <c r="AW357">
        <f t="shared" si="89"/>
        <v>1.7499743720000001</v>
      </c>
      <c r="AX357" s="9"/>
      <c r="AY357" s="22">
        <v>1.64734</v>
      </c>
      <c r="AZ357" s="22">
        <v>343.05200000000002</v>
      </c>
      <c r="BA357" s="22">
        <v>-1.03363E-2</v>
      </c>
      <c r="BB357" s="22">
        <v>347</v>
      </c>
      <c r="BC357" s="22">
        <v>1.64642</v>
      </c>
      <c r="BD357">
        <f t="shared" si="90"/>
        <v>10.3363</v>
      </c>
      <c r="BE357">
        <f t="shared" si="91"/>
        <v>17.027400442000001</v>
      </c>
      <c r="BH357" s="9"/>
      <c r="BI357" s="22">
        <v>0.10269200000000001</v>
      </c>
      <c r="BJ357" s="22">
        <v>402.22199999999998</v>
      </c>
      <c r="BK357" s="22">
        <v>-1.7031899999999999E-2</v>
      </c>
      <c r="BL357" s="22">
        <v>347</v>
      </c>
      <c r="BM357" s="22">
        <v>0.102051</v>
      </c>
      <c r="BN357">
        <f t="shared" si="92"/>
        <v>17.0319</v>
      </c>
      <c r="BO357">
        <f t="shared" si="93"/>
        <v>1.7490398748000002</v>
      </c>
      <c r="BP357" s="9"/>
      <c r="BQ357" s="22">
        <v>1.64734</v>
      </c>
      <c r="BR357" s="22">
        <v>476.94</v>
      </c>
      <c r="BS357" s="22">
        <v>-9.6679699999999997E-3</v>
      </c>
      <c r="BT357" s="22">
        <v>347</v>
      </c>
      <c r="BU357" s="22">
        <v>1.64642</v>
      </c>
      <c r="BV357">
        <f t="shared" si="94"/>
        <v>9.6679700000000004</v>
      </c>
      <c r="BW357">
        <f t="shared" si="95"/>
        <v>15.9264336998</v>
      </c>
    </row>
    <row r="358" spans="6:75">
      <c r="F358" s="9"/>
      <c r="G358" s="22">
        <v>9.7656300000000001E-2</v>
      </c>
      <c r="H358" s="22">
        <v>100.532</v>
      </c>
      <c r="I358" s="22">
        <v>-1.6845700000000002E-2</v>
      </c>
      <c r="J358" s="22">
        <v>348</v>
      </c>
      <c r="K358" s="22">
        <v>9.7198499999999993E-2</v>
      </c>
      <c r="L358">
        <f t="shared" si="80"/>
        <v>16.845700000000001</v>
      </c>
      <c r="M358">
        <f t="shared" si="81"/>
        <v>1.6450887329100001</v>
      </c>
      <c r="N358" s="9"/>
      <c r="O358" s="22">
        <v>1.6523699999999999</v>
      </c>
      <c r="P358" s="22">
        <v>189.76900000000001</v>
      </c>
      <c r="Q358" s="22">
        <v>-1.18561E-2</v>
      </c>
      <c r="R358" s="22">
        <v>348</v>
      </c>
      <c r="S358" s="22">
        <v>1.6519200000000001</v>
      </c>
      <c r="T358">
        <f t="shared" si="82"/>
        <v>11.8561</v>
      </c>
      <c r="U358">
        <f t="shared" si="83"/>
        <v>19.590663956999997</v>
      </c>
      <c r="X358" s="9"/>
      <c r="Y358" s="22">
        <v>9.7656300000000001E-2</v>
      </c>
      <c r="Z358" s="22">
        <v>139.84200000000001</v>
      </c>
      <c r="AA358" s="22">
        <v>-1.7041000000000001E-2</v>
      </c>
      <c r="AB358" s="22">
        <v>348</v>
      </c>
      <c r="AC358" s="22">
        <v>9.7015400000000002E-2</v>
      </c>
      <c r="AD358">
        <f t="shared" si="84"/>
        <v>17.041</v>
      </c>
      <c r="AE358">
        <f t="shared" si="85"/>
        <v>1.6641610083</v>
      </c>
      <c r="AF358" s="9"/>
      <c r="AG358" s="22">
        <v>1.6523699999999999</v>
      </c>
      <c r="AH358" s="22">
        <v>224.83600000000001</v>
      </c>
      <c r="AI358" s="22">
        <v>-1.1322E-2</v>
      </c>
      <c r="AJ358" s="22">
        <v>348</v>
      </c>
      <c r="AK358" s="22">
        <v>1.6513100000000001</v>
      </c>
      <c r="AL358">
        <f t="shared" si="86"/>
        <v>11.322000000000001</v>
      </c>
      <c r="AM358">
        <f t="shared" si="87"/>
        <v>18.708133140000001</v>
      </c>
      <c r="AP358" s="9"/>
      <c r="AQ358" s="22">
        <v>9.7656300000000001E-2</v>
      </c>
      <c r="AR358" s="22">
        <v>289.47500000000002</v>
      </c>
      <c r="AS358" s="22">
        <v>-1.7038000000000001E-2</v>
      </c>
      <c r="AT358" s="22">
        <v>348</v>
      </c>
      <c r="AU358" s="22">
        <v>9.7015400000000002E-2</v>
      </c>
      <c r="AV358">
        <f t="shared" si="88"/>
        <v>17.038</v>
      </c>
      <c r="AW358">
        <f t="shared" si="89"/>
        <v>1.6638680394000001</v>
      </c>
      <c r="AX358" s="9"/>
      <c r="AY358" s="22">
        <v>1.6523699999999999</v>
      </c>
      <c r="AZ358" s="22">
        <v>343.15199999999999</v>
      </c>
      <c r="BA358" s="22">
        <v>-9.7808800000000005E-3</v>
      </c>
      <c r="BB358" s="22">
        <v>348</v>
      </c>
      <c r="BC358" s="22">
        <v>1.6519200000000001</v>
      </c>
      <c r="BD358">
        <f t="shared" si="90"/>
        <v>9.7808799999999998</v>
      </c>
      <c r="BE358">
        <f t="shared" si="91"/>
        <v>16.161632685599997</v>
      </c>
      <c r="BH358" s="9"/>
      <c r="BI358" s="22">
        <v>9.7656300000000001E-2</v>
      </c>
      <c r="BJ358" s="22">
        <v>402.322</v>
      </c>
      <c r="BK358" s="22">
        <v>-1.70288E-2</v>
      </c>
      <c r="BL358" s="22">
        <v>348</v>
      </c>
      <c r="BM358" s="22">
        <v>9.7045900000000004E-2</v>
      </c>
      <c r="BN358">
        <f t="shared" si="92"/>
        <v>17.0288</v>
      </c>
      <c r="BO358">
        <f t="shared" si="93"/>
        <v>1.6629696014400002</v>
      </c>
      <c r="BP358" s="9"/>
      <c r="BQ358" s="22">
        <v>1.6523699999999999</v>
      </c>
      <c r="BR358" s="22">
        <v>477.041</v>
      </c>
      <c r="BS358" s="22">
        <v>-9.4207800000000001E-3</v>
      </c>
      <c r="BT358" s="22">
        <v>348</v>
      </c>
      <c r="BU358" s="22">
        <v>1.651</v>
      </c>
      <c r="BV358">
        <f t="shared" si="94"/>
        <v>9.4207800000000006</v>
      </c>
      <c r="BW358">
        <f t="shared" si="95"/>
        <v>15.566614248600001</v>
      </c>
    </row>
    <row r="359" spans="6:75">
      <c r="F359" s="9"/>
      <c r="G359" s="22">
        <v>9.2620800000000003E-2</v>
      </c>
      <c r="H359" s="22">
        <v>100.633</v>
      </c>
      <c r="I359" s="22">
        <v>-1.6833500000000001E-2</v>
      </c>
      <c r="J359" s="22">
        <v>349</v>
      </c>
      <c r="K359" s="22">
        <v>9.2132599999999995E-2</v>
      </c>
      <c r="L359">
        <f t="shared" si="80"/>
        <v>16.833500000000001</v>
      </c>
      <c r="M359">
        <f t="shared" si="81"/>
        <v>1.5591322368</v>
      </c>
      <c r="N359" s="9"/>
      <c r="O359" s="22">
        <v>1.65741</v>
      </c>
      <c r="P359" s="22">
        <v>189.87</v>
      </c>
      <c r="Q359" s="22">
        <v>-1.1731E-2</v>
      </c>
      <c r="R359" s="22">
        <v>349</v>
      </c>
      <c r="S359" s="22">
        <v>1.65649</v>
      </c>
      <c r="T359">
        <f t="shared" si="82"/>
        <v>11.731</v>
      </c>
      <c r="U359">
        <f t="shared" si="83"/>
        <v>19.44307671</v>
      </c>
      <c r="X359" s="9"/>
      <c r="Y359" s="22">
        <v>9.2620800000000003E-2</v>
      </c>
      <c r="Z359" s="22">
        <v>139.94300000000001</v>
      </c>
      <c r="AA359" s="22">
        <v>-1.7041000000000001E-2</v>
      </c>
      <c r="AB359" s="22">
        <v>349</v>
      </c>
      <c r="AC359" s="22">
        <v>9.2254600000000006E-2</v>
      </c>
      <c r="AD359">
        <f t="shared" si="84"/>
        <v>17.041</v>
      </c>
      <c r="AE359">
        <f t="shared" si="85"/>
        <v>1.5783510528</v>
      </c>
      <c r="AF359" s="9"/>
      <c r="AG359" s="22">
        <v>1.65741</v>
      </c>
      <c r="AH359" s="22">
        <v>224.93600000000001</v>
      </c>
      <c r="AI359" s="22">
        <v>-1.1096200000000001E-2</v>
      </c>
      <c r="AJ359" s="22">
        <v>349</v>
      </c>
      <c r="AK359" s="22">
        <v>1.65649</v>
      </c>
      <c r="AL359">
        <f t="shared" si="86"/>
        <v>11.0962</v>
      </c>
      <c r="AM359">
        <f t="shared" si="87"/>
        <v>18.390952842000001</v>
      </c>
      <c r="AP359" s="9"/>
      <c r="AQ359" s="22">
        <v>9.2620800000000003E-2</v>
      </c>
      <c r="AR359" s="22">
        <v>289.57499999999999</v>
      </c>
      <c r="AS359" s="22">
        <v>-1.7031899999999999E-2</v>
      </c>
      <c r="AT359" s="22">
        <v>349</v>
      </c>
      <c r="AU359" s="22">
        <v>9.2132599999999995E-2</v>
      </c>
      <c r="AV359">
        <f t="shared" si="88"/>
        <v>17.0319</v>
      </c>
      <c r="AW359">
        <f t="shared" si="89"/>
        <v>1.5775082035200001</v>
      </c>
      <c r="AX359" s="9"/>
      <c r="AY359" s="22">
        <v>1.65741</v>
      </c>
      <c r="AZ359" s="22">
        <v>343.25299999999999</v>
      </c>
      <c r="BA359" s="22">
        <v>-9.8022500000000002E-3</v>
      </c>
      <c r="BB359" s="22">
        <v>349</v>
      </c>
      <c r="BC359" s="22">
        <v>1.6571</v>
      </c>
      <c r="BD359">
        <f t="shared" si="90"/>
        <v>9.8022500000000008</v>
      </c>
      <c r="BE359">
        <f t="shared" si="91"/>
        <v>16.246347172500002</v>
      </c>
      <c r="BH359" s="9"/>
      <c r="BI359" s="22">
        <v>9.2620800000000003E-2</v>
      </c>
      <c r="BJ359" s="22">
        <v>402.423</v>
      </c>
      <c r="BK359" s="22">
        <v>-1.7034899999999999E-2</v>
      </c>
      <c r="BL359" s="22">
        <v>349</v>
      </c>
      <c r="BM359" s="22">
        <v>9.2163099999999998E-2</v>
      </c>
      <c r="BN359">
        <f t="shared" si="92"/>
        <v>17.0349</v>
      </c>
      <c r="BO359">
        <f t="shared" si="93"/>
        <v>1.57778606592</v>
      </c>
      <c r="BP359" s="9"/>
      <c r="BQ359" s="22">
        <v>1.65741</v>
      </c>
      <c r="BR359" s="22">
        <v>477.14100000000002</v>
      </c>
      <c r="BS359" s="22">
        <v>-9.0850800000000006E-3</v>
      </c>
      <c r="BT359" s="22">
        <v>349</v>
      </c>
      <c r="BU359" s="22">
        <v>1.6561900000000001</v>
      </c>
      <c r="BV359">
        <f t="shared" si="94"/>
        <v>9.0850800000000014</v>
      </c>
      <c r="BW359">
        <f t="shared" si="95"/>
        <v>15.057702442800002</v>
      </c>
    </row>
    <row r="360" spans="6:75">
      <c r="F360" s="9"/>
      <c r="G360" s="22">
        <v>8.7585399999999994E-2</v>
      </c>
      <c r="H360" s="22">
        <v>100.73399999999999</v>
      </c>
      <c r="I360" s="22">
        <v>-1.6842699999999999E-2</v>
      </c>
      <c r="J360" s="22">
        <v>350</v>
      </c>
      <c r="K360" s="22">
        <v>8.6914099999999994E-2</v>
      </c>
      <c r="L360">
        <f t="shared" si="80"/>
        <v>16.842699999999997</v>
      </c>
      <c r="M360">
        <f t="shared" si="81"/>
        <v>1.4751746165799997</v>
      </c>
      <c r="N360" s="9"/>
      <c r="O360" s="22">
        <v>1.66245</v>
      </c>
      <c r="P360" s="22">
        <v>189.97</v>
      </c>
      <c r="Q360" s="22">
        <v>-1.1584499999999999E-2</v>
      </c>
      <c r="R360" s="22">
        <v>350</v>
      </c>
      <c r="S360" s="22">
        <v>1.66107</v>
      </c>
      <c r="T360">
        <f t="shared" si="82"/>
        <v>11.584499999999998</v>
      </c>
      <c r="U360">
        <f t="shared" si="83"/>
        <v>19.258652024999996</v>
      </c>
      <c r="X360" s="9"/>
      <c r="Y360" s="22">
        <v>8.7585399999999994E-2</v>
      </c>
      <c r="Z360" s="22">
        <v>140.04400000000001</v>
      </c>
      <c r="AA360" s="22">
        <v>-1.70441E-2</v>
      </c>
      <c r="AB360" s="22">
        <v>350</v>
      </c>
      <c r="AC360" s="22">
        <v>8.7127700000000002E-2</v>
      </c>
      <c r="AD360">
        <f t="shared" si="84"/>
        <v>17.0441</v>
      </c>
      <c r="AE360">
        <f t="shared" si="85"/>
        <v>1.4928143161399998</v>
      </c>
      <c r="AF360" s="9"/>
      <c r="AG360" s="22">
        <v>1.66245</v>
      </c>
      <c r="AH360" s="22">
        <v>225.03700000000001</v>
      </c>
      <c r="AI360" s="22">
        <v>-1.08643E-2</v>
      </c>
      <c r="AJ360" s="22">
        <v>350</v>
      </c>
      <c r="AK360" s="22">
        <v>1.6619900000000001</v>
      </c>
      <c r="AL360">
        <f t="shared" si="86"/>
        <v>10.8643</v>
      </c>
      <c r="AM360">
        <f t="shared" si="87"/>
        <v>18.061355535000001</v>
      </c>
      <c r="AP360" s="9"/>
      <c r="AQ360" s="22">
        <v>8.7585399999999994E-2</v>
      </c>
      <c r="AR360" s="22">
        <v>289.67599999999999</v>
      </c>
      <c r="AS360" s="22">
        <v>-1.70288E-2</v>
      </c>
      <c r="AT360" s="22">
        <v>350</v>
      </c>
      <c r="AU360" s="22">
        <v>8.7005600000000002E-2</v>
      </c>
      <c r="AV360">
        <f t="shared" si="88"/>
        <v>17.0288</v>
      </c>
      <c r="AW360">
        <f t="shared" si="89"/>
        <v>1.4914742595199999</v>
      </c>
      <c r="AX360" s="9"/>
      <c r="AY360" s="22">
        <v>1.66245</v>
      </c>
      <c r="AZ360" s="22">
        <v>343.35399999999998</v>
      </c>
      <c r="BA360" s="22">
        <v>-9.6771200000000009E-3</v>
      </c>
      <c r="BB360" s="22">
        <v>350</v>
      </c>
      <c r="BC360" s="22">
        <v>1.66168</v>
      </c>
      <c r="BD360">
        <f t="shared" si="90"/>
        <v>9.6771200000000004</v>
      </c>
      <c r="BE360">
        <f t="shared" si="91"/>
        <v>16.087728144</v>
      </c>
      <c r="BH360" s="9"/>
      <c r="BI360" s="22">
        <v>8.7585399999999994E-2</v>
      </c>
      <c r="BJ360" s="22">
        <v>402.524</v>
      </c>
      <c r="BK360" s="22">
        <v>-1.7047099999999999E-2</v>
      </c>
      <c r="BL360" s="22">
        <v>350</v>
      </c>
      <c r="BM360" s="22">
        <v>8.6944599999999997E-2</v>
      </c>
      <c r="BN360">
        <f t="shared" si="92"/>
        <v>17.0471</v>
      </c>
      <c r="BO360">
        <f t="shared" si="93"/>
        <v>1.49307707234</v>
      </c>
      <c r="BP360" s="9"/>
      <c r="BQ360" s="22">
        <v>1.66245</v>
      </c>
      <c r="BR360" s="22">
        <v>477.24200000000002</v>
      </c>
      <c r="BS360" s="22">
        <v>-8.7829599999999994E-3</v>
      </c>
      <c r="BT360" s="22">
        <v>350</v>
      </c>
      <c r="BU360" s="22">
        <v>1.66168</v>
      </c>
      <c r="BV360">
        <f t="shared" si="94"/>
        <v>8.7829599999999992</v>
      </c>
      <c r="BW360">
        <f t="shared" si="95"/>
        <v>14.601231851999998</v>
      </c>
    </row>
    <row r="361" spans="6:75">
      <c r="F361" s="9"/>
      <c r="G361" s="22">
        <v>8.2549999999999998E-2</v>
      </c>
      <c r="H361" s="22">
        <v>100.83499999999999</v>
      </c>
      <c r="I361" s="22">
        <v>-1.6836500000000001E-2</v>
      </c>
      <c r="J361" s="22">
        <v>351</v>
      </c>
      <c r="K361" s="22">
        <v>8.2244899999999996E-2</v>
      </c>
      <c r="L361">
        <f t="shared" si="80"/>
        <v>16.836500000000001</v>
      </c>
      <c r="M361">
        <f t="shared" si="81"/>
        <v>1.389853075</v>
      </c>
      <c r="N361" s="9"/>
      <c r="O361" s="22">
        <v>1.6674800000000001</v>
      </c>
      <c r="P361" s="22">
        <v>190.071</v>
      </c>
      <c r="Q361" s="22">
        <v>-1.1456300000000001E-2</v>
      </c>
      <c r="R361" s="22">
        <v>351</v>
      </c>
      <c r="S361" s="22">
        <v>1.6668700000000001</v>
      </c>
      <c r="T361">
        <f t="shared" si="82"/>
        <v>11.456300000000001</v>
      </c>
      <c r="U361">
        <f t="shared" si="83"/>
        <v>19.103151124000004</v>
      </c>
      <c r="X361" s="9"/>
      <c r="Y361" s="22">
        <v>8.2549999999999998E-2</v>
      </c>
      <c r="Z361" s="22">
        <v>140.14400000000001</v>
      </c>
      <c r="AA361" s="22">
        <v>-1.7038000000000001E-2</v>
      </c>
      <c r="AB361" s="22">
        <v>351</v>
      </c>
      <c r="AC361" s="22">
        <v>8.1970199999999993E-2</v>
      </c>
      <c r="AD361">
        <f t="shared" si="84"/>
        <v>17.038</v>
      </c>
      <c r="AE361">
        <f t="shared" si="85"/>
        <v>1.4064869</v>
      </c>
      <c r="AF361" s="9"/>
      <c r="AG361" s="22">
        <v>1.6674800000000001</v>
      </c>
      <c r="AH361" s="22">
        <v>225.13800000000001</v>
      </c>
      <c r="AI361" s="22">
        <v>-1.09283E-2</v>
      </c>
      <c r="AJ361" s="22">
        <v>351</v>
      </c>
      <c r="AK361" s="22">
        <v>1.66656</v>
      </c>
      <c r="AL361">
        <f t="shared" si="86"/>
        <v>10.9283</v>
      </c>
      <c r="AM361">
        <f t="shared" si="87"/>
        <v>18.222721684</v>
      </c>
      <c r="AP361" s="9"/>
      <c r="AQ361" s="22">
        <v>8.2549999999999998E-2</v>
      </c>
      <c r="AR361" s="22">
        <v>289.77699999999999</v>
      </c>
      <c r="AS361" s="22">
        <v>-1.7031899999999999E-2</v>
      </c>
      <c r="AT361" s="22">
        <v>351</v>
      </c>
      <c r="AU361" s="22">
        <v>8.1970199999999993E-2</v>
      </c>
      <c r="AV361">
        <f t="shared" si="88"/>
        <v>17.0319</v>
      </c>
      <c r="AW361">
        <f t="shared" si="89"/>
        <v>1.4059833449999999</v>
      </c>
      <c r="AX361" s="9"/>
      <c r="AY361" s="22">
        <v>1.6674800000000001</v>
      </c>
      <c r="AZ361" s="22">
        <v>343.45499999999998</v>
      </c>
      <c r="BA361" s="22">
        <v>-9.5825200000000006E-3</v>
      </c>
      <c r="BB361" s="22">
        <v>351</v>
      </c>
      <c r="BC361" s="22">
        <v>1.66656</v>
      </c>
      <c r="BD361">
        <f t="shared" si="90"/>
        <v>9.5825200000000006</v>
      </c>
      <c r="BE361">
        <f t="shared" si="91"/>
        <v>15.978660449600001</v>
      </c>
      <c r="BH361" s="9"/>
      <c r="BI361" s="22">
        <v>8.2549999999999998E-2</v>
      </c>
      <c r="BJ361" s="22">
        <v>402.62400000000002</v>
      </c>
      <c r="BK361" s="22">
        <v>-1.70441E-2</v>
      </c>
      <c r="BL361" s="22">
        <v>351</v>
      </c>
      <c r="BM361" s="22">
        <v>8.1970199999999993E-2</v>
      </c>
      <c r="BN361">
        <f t="shared" si="92"/>
        <v>17.0441</v>
      </c>
      <c r="BO361">
        <f t="shared" si="93"/>
        <v>1.4069904550000001</v>
      </c>
      <c r="BP361" s="9"/>
      <c r="BQ361" s="22">
        <v>1.6674800000000001</v>
      </c>
      <c r="BR361" s="22">
        <v>477.34300000000002</v>
      </c>
      <c r="BS361" s="22">
        <v>-8.4716800000000005E-3</v>
      </c>
      <c r="BT361" s="22">
        <v>351</v>
      </c>
      <c r="BU361" s="22">
        <v>1.6668700000000001</v>
      </c>
      <c r="BV361">
        <f t="shared" si="94"/>
        <v>8.471680000000001</v>
      </c>
      <c r="BW361">
        <f t="shared" si="95"/>
        <v>14.126356966400003</v>
      </c>
    </row>
    <row r="362" spans="6:75">
      <c r="F362" s="9"/>
      <c r="G362" s="22">
        <v>7.7514600000000003E-2</v>
      </c>
      <c r="H362" s="22">
        <v>100.935</v>
      </c>
      <c r="I362" s="22">
        <v>-1.6842699999999999E-2</v>
      </c>
      <c r="J362" s="22">
        <v>352</v>
      </c>
      <c r="K362" s="22">
        <v>7.69653E-2</v>
      </c>
      <c r="L362">
        <f t="shared" si="80"/>
        <v>16.842699999999997</v>
      </c>
      <c r="M362">
        <f t="shared" si="81"/>
        <v>1.3055551534199998</v>
      </c>
      <c r="N362" s="9"/>
      <c r="O362" s="22">
        <v>1.67252</v>
      </c>
      <c r="P362" s="22">
        <v>190.172</v>
      </c>
      <c r="Q362" s="22">
        <v>-1.12885E-2</v>
      </c>
      <c r="R362" s="22">
        <v>352</v>
      </c>
      <c r="S362" s="22">
        <v>1.6717500000000001</v>
      </c>
      <c r="T362">
        <f t="shared" si="82"/>
        <v>11.288499999999999</v>
      </c>
      <c r="U362">
        <f t="shared" si="83"/>
        <v>18.880242019999997</v>
      </c>
      <c r="X362" s="9"/>
      <c r="Y362" s="22">
        <v>7.7514600000000003E-2</v>
      </c>
      <c r="Z362" s="22">
        <v>140.245</v>
      </c>
      <c r="AA362" s="22">
        <v>-1.7034899999999999E-2</v>
      </c>
      <c r="AB362" s="22">
        <v>352</v>
      </c>
      <c r="AC362" s="22">
        <v>7.6904299999999995E-2</v>
      </c>
      <c r="AD362">
        <f t="shared" si="84"/>
        <v>17.0349</v>
      </c>
      <c r="AE362">
        <f t="shared" si="85"/>
        <v>1.3204534595400002</v>
      </c>
      <c r="AF362" s="9"/>
      <c r="AG362" s="22">
        <v>1.67252</v>
      </c>
      <c r="AH362" s="22">
        <v>225.238</v>
      </c>
      <c r="AI362" s="22">
        <v>-1.07025E-2</v>
      </c>
      <c r="AJ362" s="22">
        <v>352</v>
      </c>
      <c r="AK362" s="22">
        <v>1.6714500000000001</v>
      </c>
      <c r="AL362">
        <f t="shared" si="86"/>
        <v>10.702500000000001</v>
      </c>
      <c r="AM362">
        <f t="shared" si="87"/>
        <v>17.900145300000002</v>
      </c>
      <c r="AP362" s="9"/>
      <c r="AQ362" s="22">
        <v>7.7514600000000003E-2</v>
      </c>
      <c r="AR362" s="22">
        <v>289.87700000000001</v>
      </c>
      <c r="AS362" s="22">
        <v>-1.7041000000000001E-2</v>
      </c>
      <c r="AT362" s="22">
        <v>352</v>
      </c>
      <c r="AU362" s="22">
        <v>7.72095E-2</v>
      </c>
      <c r="AV362">
        <f t="shared" si="88"/>
        <v>17.041</v>
      </c>
      <c r="AW362">
        <f t="shared" si="89"/>
        <v>1.3209262986000001</v>
      </c>
      <c r="AX362" s="9"/>
      <c r="AY362" s="22">
        <v>1.67252</v>
      </c>
      <c r="AZ362" s="22">
        <v>343.55500000000001</v>
      </c>
      <c r="BA362" s="22">
        <v>-9.3048100000000002E-3</v>
      </c>
      <c r="BB362" s="22">
        <v>352</v>
      </c>
      <c r="BC362" s="22">
        <v>1.6714500000000001</v>
      </c>
      <c r="BD362">
        <f t="shared" si="90"/>
        <v>9.3048099999999998</v>
      </c>
      <c r="BE362">
        <f t="shared" si="91"/>
        <v>15.562480821199999</v>
      </c>
      <c r="BH362" s="9"/>
      <c r="BI362" s="22">
        <v>7.7514600000000003E-2</v>
      </c>
      <c r="BJ362" s="22">
        <v>402.72500000000002</v>
      </c>
      <c r="BK362" s="22">
        <v>-1.7041000000000001E-2</v>
      </c>
      <c r="BL362" s="22">
        <v>352</v>
      </c>
      <c r="BM362" s="22">
        <v>7.6934799999999998E-2</v>
      </c>
      <c r="BN362">
        <f t="shared" si="92"/>
        <v>17.041</v>
      </c>
      <c r="BO362">
        <f t="shared" si="93"/>
        <v>1.3209262986000001</v>
      </c>
      <c r="BP362" s="9"/>
      <c r="BQ362" s="22">
        <v>1.67252</v>
      </c>
      <c r="BR362" s="22">
        <v>477.44299999999998</v>
      </c>
      <c r="BS362" s="22">
        <v>-8.1939700000000001E-3</v>
      </c>
      <c r="BT362" s="22">
        <v>352</v>
      </c>
      <c r="BU362" s="22">
        <v>1.6720600000000001</v>
      </c>
      <c r="BV362">
        <f t="shared" si="94"/>
        <v>8.1939700000000002</v>
      </c>
      <c r="BW362">
        <f t="shared" si="95"/>
        <v>13.704578704400001</v>
      </c>
    </row>
    <row r="363" spans="6:75">
      <c r="F363" s="9"/>
      <c r="G363" s="22">
        <v>7.2479199999999994E-2</v>
      </c>
      <c r="H363" s="22">
        <v>101.036</v>
      </c>
      <c r="I363" s="22">
        <v>-1.6842699999999999E-2</v>
      </c>
      <c r="J363" s="22">
        <v>353</v>
      </c>
      <c r="K363" s="22">
        <v>7.1899400000000002E-2</v>
      </c>
      <c r="L363">
        <f t="shared" si="80"/>
        <v>16.842699999999997</v>
      </c>
      <c r="M363">
        <f t="shared" si="81"/>
        <v>1.2207454218399998</v>
      </c>
      <c r="N363" s="9"/>
      <c r="O363" s="22">
        <v>1.6775500000000001</v>
      </c>
      <c r="P363" s="22">
        <v>190.27199999999999</v>
      </c>
      <c r="Q363" s="22">
        <v>-1.11237E-2</v>
      </c>
      <c r="R363" s="22">
        <v>353</v>
      </c>
      <c r="S363" s="22">
        <v>1.6769400000000001</v>
      </c>
      <c r="T363">
        <f t="shared" si="82"/>
        <v>11.123699999999999</v>
      </c>
      <c r="U363">
        <f t="shared" si="83"/>
        <v>18.660562935000002</v>
      </c>
      <c r="X363" s="9"/>
      <c r="Y363" s="22">
        <v>7.2479199999999994E-2</v>
      </c>
      <c r="Z363" s="22">
        <v>140.346</v>
      </c>
      <c r="AA363" s="22">
        <v>-1.7038000000000001E-2</v>
      </c>
      <c r="AB363" s="22">
        <v>353</v>
      </c>
      <c r="AC363" s="22">
        <v>7.2082499999999994E-2</v>
      </c>
      <c r="AD363">
        <f t="shared" si="84"/>
        <v>17.038</v>
      </c>
      <c r="AE363">
        <f t="shared" si="85"/>
        <v>1.2349006095999999</v>
      </c>
      <c r="AF363" s="9"/>
      <c r="AG363" s="22">
        <v>1.6775500000000001</v>
      </c>
      <c r="AH363" s="22">
        <v>225.339</v>
      </c>
      <c r="AI363" s="22">
        <v>-1.0345500000000001E-2</v>
      </c>
      <c r="AJ363" s="22">
        <v>353</v>
      </c>
      <c r="AK363" s="22">
        <v>1.6769400000000001</v>
      </c>
      <c r="AL363">
        <f t="shared" si="86"/>
        <v>10.345500000000001</v>
      </c>
      <c r="AM363">
        <f t="shared" si="87"/>
        <v>17.355093525000004</v>
      </c>
      <c r="AP363" s="9"/>
      <c r="AQ363" s="22">
        <v>7.2479199999999994E-2</v>
      </c>
      <c r="AR363" s="22">
        <v>289.97800000000001</v>
      </c>
      <c r="AS363" s="22">
        <v>-1.7031899999999999E-2</v>
      </c>
      <c r="AT363" s="22">
        <v>353</v>
      </c>
      <c r="AU363" s="22">
        <v>7.1777300000000002E-2</v>
      </c>
      <c r="AV363">
        <f t="shared" si="88"/>
        <v>17.0319</v>
      </c>
      <c r="AW363">
        <f t="shared" si="89"/>
        <v>1.2344584864799999</v>
      </c>
      <c r="AX363" s="9"/>
      <c r="AY363" s="22">
        <v>1.6775500000000001</v>
      </c>
      <c r="AZ363" s="22">
        <v>343.65600000000001</v>
      </c>
      <c r="BA363" s="22">
        <v>-9.0972899999999992E-3</v>
      </c>
      <c r="BB363" s="22">
        <v>353</v>
      </c>
      <c r="BC363" s="22">
        <v>1.6766399999999999</v>
      </c>
      <c r="BD363">
        <f t="shared" si="90"/>
        <v>9.0972899999999992</v>
      </c>
      <c r="BE363">
        <f t="shared" si="91"/>
        <v>15.2611588395</v>
      </c>
      <c r="BH363" s="9"/>
      <c r="BI363" s="22">
        <v>7.2479199999999994E-2</v>
      </c>
      <c r="BJ363" s="22">
        <v>402.82600000000002</v>
      </c>
      <c r="BK363" s="22">
        <v>-1.7034899999999999E-2</v>
      </c>
      <c r="BL363" s="22">
        <v>353</v>
      </c>
      <c r="BM363" s="22">
        <v>7.1899400000000002E-2</v>
      </c>
      <c r="BN363">
        <f t="shared" si="92"/>
        <v>17.0349</v>
      </c>
      <c r="BO363">
        <f t="shared" si="93"/>
        <v>1.2346759240799998</v>
      </c>
      <c r="BP363" s="9"/>
      <c r="BQ363" s="22">
        <v>1.6775500000000001</v>
      </c>
      <c r="BR363" s="22">
        <v>477.54399999999998</v>
      </c>
      <c r="BS363" s="22">
        <v>-7.9193100000000006E-3</v>
      </c>
      <c r="BT363" s="22">
        <v>353</v>
      </c>
      <c r="BU363" s="22">
        <v>1.6769400000000001</v>
      </c>
      <c r="BV363">
        <f t="shared" si="94"/>
        <v>7.9193100000000003</v>
      </c>
      <c r="BW363">
        <f t="shared" si="95"/>
        <v>13.285038490500002</v>
      </c>
    </row>
    <row r="364" spans="6:75">
      <c r="F364" s="9"/>
      <c r="G364" s="22">
        <v>6.7443799999999998E-2</v>
      </c>
      <c r="H364" s="22">
        <v>101.137</v>
      </c>
      <c r="I364" s="22">
        <v>-1.6842699999999999E-2</v>
      </c>
      <c r="J364" s="22">
        <v>354</v>
      </c>
      <c r="K364" s="22">
        <v>6.6894499999999996E-2</v>
      </c>
      <c r="L364">
        <f t="shared" si="80"/>
        <v>16.842699999999997</v>
      </c>
      <c r="M364">
        <f t="shared" si="81"/>
        <v>1.1359356902599997</v>
      </c>
      <c r="N364" s="9"/>
      <c r="O364" s="22">
        <v>1.68259</v>
      </c>
      <c r="P364" s="22">
        <v>190.37299999999999</v>
      </c>
      <c r="Q364" s="22">
        <v>-1.0907E-2</v>
      </c>
      <c r="R364" s="22">
        <v>354</v>
      </c>
      <c r="S364" s="22">
        <v>1.6818200000000001</v>
      </c>
      <c r="T364">
        <f t="shared" si="82"/>
        <v>10.907</v>
      </c>
      <c r="U364">
        <f t="shared" si="83"/>
        <v>18.352009129999999</v>
      </c>
      <c r="X364" s="9"/>
      <c r="Y364" s="22">
        <v>6.7443799999999998E-2</v>
      </c>
      <c r="Z364" s="22">
        <v>140.446</v>
      </c>
      <c r="AA364" s="22">
        <v>-1.7041000000000001E-2</v>
      </c>
      <c r="AB364" s="22">
        <v>354</v>
      </c>
      <c r="AC364" s="22">
        <v>6.6924999999999998E-2</v>
      </c>
      <c r="AD364">
        <f t="shared" si="84"/>
        <v>17.041</v>
      </c>
      <c r="AE364">
        <f t="shared" si="85"/>
        <v>1.1493097958</v>
      </c>
      <c r="AF364" s="9"/>
      <c r="AG364" s="22">
        <v>1.68259</v>
      </c>
      <c r="AH364" s="22">
        <v>225.44</v>
      </c>
      <c r="AI364" s="22">
        <v>-9.8052999999999994E-3</v>
      </c>
      <c r="AJ364" s="22">
        <v>354</v>
      </c>
      <c r="AK364" s="22">
        <v>1.6818200000000001</v>
      </c>
      <c r="AL364">
        <f t="shared" si="86"/>
        <v>9.805299999999999</v>
      </c>
      <c r="AM364">
        <f t="shared" si="87"/>
        <v>16.498299726999999</v>
      </c>
      <c r="AP364" s="9"/>
      <c r="AQ364" s="22">
        <v>6.7443799999999998E-2</v>
      </c>
      <c r="AR364" s="22">
        <v>290.07900000000001</v>
      </c>
      <c r="AS364" s="22">
        <v>-1.7034899999999999E-2</v>
      </c>
      <c r="AT364" s="22">
        <v>354</v>
      </c>
      <c r="AU364" s="22">
        <v>6.7016599999999996E-2</v>
      </c>
      <c r="AV364">
        <f t="shared" si="88"/>
        <v>17.0349</v>
      </c>
      <c r="AW364">
        <f t="shared" si="89"/>
        <v>1.1488983886199999</v>
      </c>
      <c r="AX364" s="9"/>
      <c r="AY364" s="22">
        <v>1.68259</v>
      </c>
      <c r="AZ364" s="22">
        <v>343.75700000000001</v>
      </c>
      <c r="BA364" s="22">
        <v>-8.8653599999999992E-3</v>
      </c>
      <c r="BB364" s="22">
        <v>354</v>
      </c>
      <c r="BC364" s="22">
        <v>1.6821299999999999</v>
      </c>
      <c r="BD364">
        <f t="shared" si="90"/>
        <v>8.865359999999999</v>
      </c>
      <c r="BE364">
        <f t="shared" si="91"/>
        <v>14.916766082399999</v>
      </c>
      <c r="BH364" s="9"/>
      <c r="BI364" s="22">
        <v>6.7443799999999998E-2</v>
      </c>
      <c r="BJ364" s="22">
        <v>402.92700000000002</v>
      </c>
      <c r="BK364" s="22">
        <v>-1.7041000000000001E-2</v>
      </c>
      <c r="BL364" s="22">
        <v>354</v>
      </c>
      <c r="BM364" s="22">
        <v>6.6803000000000001E-2</v>
      </c>
      <c r="BN364">
        <f t="shared" si="92"/>
        <v>17.041</v>
      </c>
      <c r="BO364">
        <f t="shared" si="93"/>
        <v>1.1493097958</v>
      </c>
      <c r="BP364" s="9"/>
      <c r="BQ364" s="22">
        <v>1.68259</v>
      </c>
      <c r="BR364" s="22">
        <v>477.64499999999998</v>
      </c>
      <c r="BS364" s="22">
        <v>-7.5592000000000003E-3</v>
      </c>
      <c r="BT364" s="22">
        <v>354</v>
      </c>
      <c r="BU364" s="22">
        <v>1.6824300000000001</v>
      </c>
      <c r="BV364">
        <f t="shared" si="94"/>
        <v>7.5592000000000006</v>
      </c>
      <c r="BW364">
        <f t="shared" si="95"/>
        <v>12.719034328000001</v>
      </c>
    </row>
    <row r="365" spans="6:75">
      <c r="F365" s="9"/>
      <c r="G365" s="22">
        <v>6.2408400000000003E-2</v>
      </c>
      <c r="H365" s="22">
        <v>101.23699999999999</v>
      </c>
      <c r="I365" s="22">
        <v>-1.68396E-2</v>
      </c>
      <c r="J365" s="22">
        <v>355</v>
      </c>
      <c r="K365" s="22">
        <v>6.1645499999999999E-2</v>
      </c>
      <c r="L365">
        <f t="shared" si="80"/>
        <v>16.839600000000001</v>
      </c>
      <c r="M365">
        <f t="shared" si="81"/>
        <v>1.0509324926400001</v>
      </c>
      <c r="N365" s="9"/>
      <c r="O365" s="22">
        <v>1.6876199999999999</v>
      </c>
      <c r="P365" s="22">
        <v>190.47399999999999</v>
      </c>
      <c r="Q365" s="22">
        <v>-1.0705599999999999E-2</v>
      </c>
      <c r="R365" s="22">
        <v>355</v>
      </c>
      <c r="S365" s="22">
        <v>1.6863999999999999</v>
      </c>
      <c r="T365">
        <f t="shared" si="82"/>
        <v>10.705599999999999</v>
      </c>
      <c r="U365">
        <f t="shared" si="83"/>
        <v>18.066984671999997</v>
      </c>
      <c r="X365" s="9"/>
      <c r="Y365" s="22">
        <v>6.2408400000000003E-2</v>
      </c>
      <c r="Z365" s="22">
        <v>140.547</v>
      </c>
      <c r="AA365" s="22">
        <v>-1.70441E-2</v>
      </c>
      <c r="AB365" s="22">
        <v>355</v>
      </c>
      <c r="AC365" s="22">
        <v>6.1920200000000002E-2</v>
      </c>
      <c r="AD365">
        <f t="shared" si="84"/>
        <v>17.0441</v>
      </c>
      <c r="AE365">
        <f t="shared" si="85"/>
        <v>1.06369501044</v>
      </c>
      <c r="AF365" s="9"/>
      <c r="AG365" s="22">
        <v>1.6876199999999999</v>
      </c>
      <c r="AH365" s="22">
        <v>225.541</v>
      </c>
      <c r="AI365" s="22">
        <v>-9.5733599999999995E-3</v>
      </c>
      <c r="AJ365" s="22">
        <v>355</v>
      </c>
      <c r="AK365" s="22">
        <v>1.6863999999999999</v>
      </c>
      <c r="AL365">
        <f t="shared" si="86"/>
        <v>9.5733599999999992</v>
      </c>
      <c r="AM365">
        <f t="shared" si="87"/>
        <v>16.156193803199997</v>
      </c>
      <c r="AP365" s="9"/>
      <c r="AQ365" s="22">
        <v>6.2408400000000003E-2</v>
      </c>
      <c r="AR365" s="22">
        <v>290.18</v>
      </c>
      <c r="AS365" s="22">
        <v>-1.7031899999999999E-2</v>
      </c>
      <c r="AT365" s="22">
        <v>355</v>
      </c>
      <c r="AU365" s="22">
        <v>6.1828599999999997E-2</v>
      </c>
      <c r="AV365">
        <f t="shared" si="88"/>
        <v>17.0319</v>
      </c>
      <c r="AW365">
        <f t="shared" si="89"/>
        <v>1.0629336279600001</v>
      </c>
      <c r="AX365" s="9"/>
      <c r="AY365" s="22">
        <v>1.6876199999999999</v>
      </c>
      <c r="AZ365" s="22">
        <v>343.85700000000003</v>
      </c>
      <c r="BA365" s="22">
        <v>-8.4594700000000002E-3</v>
      </c>
      <c r="BB365" s="22">
        <v>355</v>
      </c>
      <c r="BC365" s="22">
        <v>1.6863999999999999</v>
      </c>
      <c r="BD365">
        <f t="shared" si="90"/>
        <v>8.4594699999999996</v>
      </c>
      <c r="BE365">
        <f t="shared" si="91"/>
        <v>14.276370761399999</v>
      </c>
      <c r="BH365" s="9"/>
      <c r="BI365" s="22">
        <v>6.2408400000000003E-2</v>
      </c>
      <c r="BJ365" s="22">
        <v>403.02699999999999</v>
      </c>
      <c r="BK365" s="22">
        <v>-1.7041000000000001E-2</v>
      </c>
      <c r="BL365" s="22">
        <v>355</v>
      </c>
      <c r="BM365" s="22">
        <v>6.1828599999999997E-2</v>
      </c>
      <c r="BN365">
        <f t="shared" si="92"/>
        <v>17.041</v>
      </c>
      <c r="BO365">
        <f t="shared" si="93"/>
        <v>1.0635015444</v>
      </c>
      <c r="BP365" s="9"/>
      <c r="BQ365" s="22">
        <v>1.6876199999999999</v>
      </c>
      <c r="BR365" s="22">
        <v>477.74599999999998</v>
      </c>
      <c r="BS365" s="22">
        <v>-7.0648200000000003E-3</v>
      </c>
      <c r="BT365" s="22">
        <v>355</v>
      </c>
      <c r="BU365" s="22">
        <v>1.6863999999999999</v>
      </c>
      <c r="BV365">
        <f t="shared" si="94"/>
        <v>7.0648200000000001</v>
      </c>
      <c r="BW365">
        <f t="shared" si="95"/>
        <v>11.9227315284</v>
      </c>
    </row>
    <row r="366" spans="6:75">
      <c r="F366" s="9"/>
      <c r="G366" s="22">
        <v>5.7373E-2</v>
      </c>
      <c r="H366" s="22">
        <v>101.33799999999999</v>
      </c>
      <c r="I366" s="22">
        <v>-1.6842699999999999E-2</v>
      </c>
      <c r="J366" s="22">
        <v>356</v>
      </c>
      <c r="K366" s="22">
        <v>5.6854200000000001E-2</v>
      </c>
      <c r="L366">
        <f t="shared" si="80"/>
        <v>16.842699999999997</v>
      </c>
      <c r="M366">
        <f t="shared" si="81"/>
        <v>0.96631622709999987</v>
      </c>
      <c r="N366" s="9"/>
      <c r="O366" s="22">
        <v>1.6926600000000001</v>
      </c>
      <c r="P366" s="22">
        <v>190.57499999999999</v>
      </c>
      <c r="Q366" s="22">
        <v>-1.04919E-2</v>
      </c>
      <c r="R366" s="22">
        <v>356</v>
      </c>
      <c r="S366" s="22">
        <v>1.6918899999999999</v>
      </c>
      <c r="T366">
        <f t="shared" si="82"/>
        <v>10.491899999999999</v>
      </c>
      <c r="U366">
        <f t="shared" si="83"/>
        <v>17.759219454</v>
      </c>
      <c r="X366" s="9"/>
      <c r="Y366" s="22">
        <v>5.7373E-2</v>
      </c>
      <c r="Z366" s="22">
        <v>140.648</v>
      </c>
      <c r="AA366" s="22">
        <v>-1.7038000000000001E-2</v>
      </c>
      <c r="AB366" s="22">
        <v>356</v>
      </c>
      <c r="AC366" s="22">
        <v>5.6793200000000002E-2</v>
      </c>
      <c r="AD366">
        <f t="shared" si="84"/>
        <v>17.038</v>
      </c>
      <c r="AE366">
        <f t="shared" si="85"/>
        <v>0.97752117400000005</v>
      </c>
      <c r="AF366" s="9"/>
      <c r="AG366" s="22">
        <v>1.6926600000000001</v>
      </c>
      <c r="AH366" s="22">
        <v>225.64099999999999</v>
      </c>
      <c r="AI366" s="22">
        <v>-9.2529299999999995E-3</v>
      </c>
      <c r="AJ366" s="22">
        <v>356</v>
      </c>
      <c r="AK366" s="22">
        <v>1.6921999999999999</v>
      </c>
      <c r="AL366">
        <f t="shared" si="86"/>
        <v>9.2529299999999992</v>
      </c>
      <c r="AM366">
        <f t="shared" si="87"/>
        <v>15.662064493799999</v>
      </c>
      <c r="AP366" s="9"/>
      <c r="AQ366" s="22">
        <v>5.7373E-2</v>
      </c>
      <c r="AR366" s="22">
        <v>290.27999999999997</v>
      </c>
      <c r="AS366" s="22">
        <v>-1.70288E-2</v>
      </c>
      <c r="AT366" s="22">
        <v>356</v>
      </c>
      <c r="AU366" s="22">
        <v>5.6671100000000002E-2</v>
      </c>
      <c r="AV366">
        <f t="shared" si="88"/>
        <v>17.0288</v>
      </c>
      <c r="AW366">
        <f t="shared" si="89"/>
        <v>0.97699334240000002</v>
      </c>
      <c r="AX366" s="9"/>
      <c r="AY366" s="22">
        <v>1.6926600000000001</v>
      </c>
      <c r="AZ366" s="22">
        <v>343.95800000000003</v>
      </c>
      <c r="BA366" s="22">
        <v>-8.1268299999999998E-3</v>
      </c>
      <c r="BB366" s="22">
        <v>356</v>
      </c>
      <c r="BC366" s="22">
        <v>1.6915899999999999</v>
      </c>
      <c r="BD366">
        <f t="shared" si="90"/>
        <v>8.12683</v>
      </c>
      <c r="BE366">
        <f t="shared" si="91"/>
        <v>13.7559600678</v>
      </c>
      <c r="BH366" s="9"/>
      <c r="BI366" s="22">
        <v>5.7373E-2</v>
      </c>
      <c r="BJ366" s="22">
        <v>403.12799999999999</v>
      </c>
      <c r="BK366" s="22">
        <v>-1.70441E-2</v>
      </c>
      <c r="BL366" s="22">
        <v>356</v>
      </c>
      <c r="BM366" s="22">
        <v>5.6793200000000002E-2</v>
      </c>
      <c r="BN366">
        <f t="shared" si="92"/>
        <v>17.0441</v>
      </c>
      <c r="BO366">
        <f t="shared" si="93"/>
        <v>0.97787114930000008</v>
      </c>
      <c r="BP366" s="9"/>
      <c r="BQ366" s="22">
        <v>1.6926600000000001</v>
      </c>
      <c r="BR366" s="22">
        <v>477.846</v>
      </c>
      <c r="BS366" s="22">
        <v>-6.7321799999999999E-3</v>
      </c>
      <c r="BT366" s="22">
        <v>356</v>
      </c>
      <c r="BU366" s="22">
        <v>1.6918899999999999</v>
      </c>
      <c r="BV366">
        <f t="shared" si="94"/>
        <v>6.7321799999999996</v>
      </c>
      <c r="BW366">
        <f t="shared" si="95"/>
        <v>11.395291798799999</v>
      </c>
    </row>
    <row r="367" spans="6:75">
      <c r="F367" s="9"/>
      <c r="G367" s="22">
        <v>5.2337599999999998E-2</v>
      </c>
      <c r="H367" s="22">
        <v>101.43899999999999</v>
      </c>
      <c r="I367" s="22">
        <v>-1.6842699999999999E-2</v>
      </c>
      <c r="J367" s="22">
        <v>357</v>
      </c>
      <c r="K367" s="22">
        <v>5.1818799999999998E-2</v>
      </c>
      <c r="L367">
        <f t="shared" si="80"/>
        <v>16.842699999999997</v>
      </c>
      <c r="M367">
        <f t="shared" si="81"/>
        <v>0.88150649551999982</v>
      </c>
      <c r="N367" s="9"/>
      <c r="O367" s="22">
        <v>1.6976899999999999</v>
      </c>
      <c r="P367" s="22">
        <v>190.67500000000001</v>
      </c>
      <c r="Q367" s="22">
        <v>-1.02509E-2</v>
      </c>
      <c r="R367" s="22">
        <v>357</v>
      </c>
      <c r="S367" s="22">
        <v>1.6964699999999999</v>
      </c>
      <c r="T367">
        <f t="shared" si="82"/>
        <v>10.2509</v>
      </c>
      <c r="U367">
        <f t="shared" si="83"/>
        <v>17.402850421</v>
      </c>
      <c r="X367" s="9"/>
      <c r="Y367" s="22">
        <v>5.2337599999999998E-2</v>
      </c>
      <c r="Z367" s="22">
        <v>140.749</v>
      </c>
      <c r="AA367" s="22">
        <v>-1.7034899999999999E-2</v>
      </c>
      <c r="AB367" s="22">
        <v>357</v>
      </c>
      <c r="AC367" s="22">
        <v>5.1849399999999997E-2</v>
      </c>
      <c r="AD367">
        <f t="shared" si="84"/>
        <v>17.0349</v>
      </c>
      <c r="AE367">
        <f t="shared" si="85"/>
        <v>0.89156578223999994</v>
      </c>
      <c r="AF367" s="9"/>
      <c r="AG367" s="22">
        <v>1.6976899999999999</v>
      </c>
      <c r="AH367" s="22">
        <v>225.74199999999999</v>
      </c>
      <c r="AI367" s="22">
        <v>-8.8623E-3</v>
      </c>
      <c r="AJ367" s="22">
        <v>357</v>
      </c>
      <c r="AK367" s="22">
        <v>1.69739</v>
      </c>
      <c r="AL367">
        <f t="shared" si="86"/>
        <v>8.8622999999999994</v>
      </c>
      <c r="AM367">
        <f t="shared" si="87"/>
        <v>15.045438086999999</v>
      </c>
      <c r="AP367" s="9"/>
      <c r="AQ367" s="22">
        <v>5.2337599999999998E-2</v>
      </c>
      <c r="AR367" s="22">
        <v>290.38099999999997</v>
      </c>
      <c r="AS367" s="22">
        <v>-1.7038000000000001E-2</v>
      </c>
      <c r="AT367" s="22">
        <v>357</v>
      </c>
      <c r="AU367" s="22">
        <v>5.17578E-2</v>
      </c>
      <c r="AV367">
        <f t="shared" si="88"/>
        <v>17.038</v>
      </c>
      <c r="AW367">
        <f t="shared" si="89"/>
        <v>0.89172802880000002</v>
      </c>
      <c r="AX367" s="9"/>
      <c r="AY367" s="22">
        <v>1.6976899999999999</v>
      </c>
      <c r="AZ367" s="22">
        <v>344.05900000000003</v>
      </c>
      <c r="BA367" s="22">
        <v>-7.5927700000000004E-3</v>
      </c>
      <c r="BB367" s="22">
        <v>357</v>
      </c>
      <c r="BC367" s="22">
        <v>1.6970799999999999</v>
      </c>
      <c r="BD367">
        <f t="shared" si="90"/>
        <v>7.5927700000000007</v>
      </c>
      <c r="BE367">
        <f t="shared" si="91"/>
        <v>12.890169701300001</v>
      </c>
      <c r="BH367" s="9"/>
      <c r="BI367" s="22">
        <v>5.2337599999999998E-2</v>
      </c>
      <c r="BJ367" s="22">
        <v>403.22899999999998</v>
      </c>
      <c r="BK367" s="22">
        <v>-1.7041000000000001E-2</v>
      </c>
      <c r="BL367" s="22">
        <v>357</v>
      </c>
      <c r="BM367" s="22">
        <v>5.1788300000000002E-2</v>
      </c>
      <c r="BN367">
        <f t="shared" si="92"/>
        <v>17.041</v>
      </c>
      <c r="BO367">
        <f t="shared" si="93"/>
        <v>0.89188504160000004</v>
      </c>
      <c r="BP367" s="9"/>
      <c r="BQ367" s="22">
        <v>1.6976899999999999</v>
      </c>
      <c r="BR367" s="22">
        <v>477.947</v>
      </c>
      <c r="BS367" s="22">
        <v>-6.3476599999999998E-3</v>
      </c>
      <c r="BT367" s="22">
        <v>357</v>
      </c>
      <c r="BU367" s="22">
        <v>1.6970799999999999</v>
      </c>
      <c r="BV367">
        <f t="shared" si="94"/>
        <v>6.3476599999999994</v>
      </c>
      <c r="BW367">
        <f t="shared" si="95"/>
        <v>10.776358905399999</v>
      </c>
    </row>
    <row r="368" spans="6:75">
      <c r="F368" s="9"/>
      <c r="G368" s="22">
        <v>4.7302200000000003E-2</v>
      </c>
      <c r="H368" s="22">
        <v>101.54</v>
      </c>
      <c r="I368" s="22">
        <v>-1.68518E-2</v>
      </c>
      <c r="J368" s="22">
        <v>358</v>
      </c>
      <c r="K368" s="22">
        <v>4.7293099999999998E-2</v>
      </c>
      <c r="L368">
        <f t="shared" si="80"/>
        <v>16.851800000000001</v>
      </c>
      <c r="M368">
        <f t="shared" si="81"/>
        <v>0.79712721396000008</v>
      </c>
      <c r="N368" s="9"/>
      <c r="O368" s="22">
        <v>1.7027300000000001</v>
      </c>
      <c r="P368" s="22">
        <v>190.77600000000001</v>
      </c>
      <c r="Q368" s="22">
        <v>-9.9670399999999999E-3</v>
      </c>
      <c r="R368" s="22">
        <v>358</v>
      </c>
      <c r="S368" s="22">
        <v>1.7022699999999999</v>
      </c>
      <c r="T368">
        <f t="shared" si="82"/>
        <v>9.9670400000000008</v>
      </c>
      <c r="U368">
        <f t="shared" si="83"/>
        <v>16.971178019200003</v>
      </c>
      <c r="X368" s="9"/>
      <c r="Y368" s="22">
        <v>4.7302200000000003E-2</v>
      </c>
      <c r="Z368" s="22">
        <v>140.84899999999999</v>
      </c>
      <c r="AA368" s="22">
        <v>-1.7034899999999999E-2</v>
      </c>
      <c r="AB368" s="22">
        <v>358</v>
      </c>
      <c r="AC368" s="22">
        <v>4.7229E-2</v>
      </c>
      <c r="AD368">
        <f t="shared" si="84"/>
        <v>17.0349</v>
      </c>
      <c r="AE368">
        <f t="shared" si="85"/>
        <v>0.80578824678000005</v>
      </c>
      <c r="AF368" s="9"/>
      <c r="AG368" s="22">
        <v>1.7027300000000001</v>
      </c>
      <c r="AH368" s="22">
        <v>225.84299999999999</v>
      </c>
      <c r="AI368" s="22">
        <v>-8.5601800000000006E-3</v>
      </c>
      <c r="AJ368" s="22">
        <v>358</v>
      </c>
      <c r="AK368" s="22">
        <v>1.7022699999999999</v>
      </c>
      <c r="AL368">
        <f t="shared" si="86"/>
        <v>8.5601800000000008</v>
      </c>
      <c r="AM368">
        <f t="shared" si="87"/>
        <v>14.575675291400001</v>
      </c>
      <c r="AP368" s="9"/>
      <c r="AQ368" s="22">
        <v>4.7302200000000003E-2</v>
      </c>
      <c r="AR368" s="22">
        <v>290.48200000000003</v>
      </c>
      <c r="AS368" s="22">
        <v>-1.7041000000000001E-2</v>
      </c>
      <c r="AT368" s="22">
        <v>358</v>
      </c>
      <c r="AU368" s="22">
        <v>4.7189300000000003E-2</v>
      </c>
      <c r="AV368">
        <f t="shared" si="88"/>
        <v>17.041</v>
      </c>
      <c r="AW368">
        <f t="shared" si="89"/>
        <v>0.80607679020000012</v>
      </c>
      <c r="AX368" s="9"/>
      <c r="AY368" s="22">
        <v>1.7027300000000001</v>
      </c>
      <c r="AZ368" s="22">
        <v>344.16</v>
      </c>
      <c r="BA368" s="22">
        <v>-7.2509799999999998E-3</v>
      </c>
      <c r="BB368" s="22">
        <v>358</v>
      </c>
      <c r="BC368" s="22">
        <v>1.70197</v>
      </c>
      <c r="BD368">
        <f t="shared" si="90"/>
        <v>7.2509799999999993</v>
      </c>
      <c r="BE368">
        <f t="shared" si="91"/>
        <v>12.3464611754</v>
      </c>
      <c r="BH368" s="9"/>
      <c r="BI368" s="22">
        <v>4.7302200000000003E-2</v>
      </c>
      <c r="BJ368" s="22">
        <v>403.32900000000001</v>
      </c>
      <c r="BK368" s="22">
        <v>-1.7034899999999999E-2</v>
      </c>
      <c r="BL368" s="22">
        <v>358</v>
      </c>
      <c r="BM368" s="22">
        <v>4.7250399999999998E-2</v>
      </c>
      <c r="BN368">
        <f t="shared" si="92"/>
        <v>17.0349</v>
      </c>
      <c r="BO368">
        <f t="shared" si="93"/>
        <v>0.80578824678000005</v>
      </c>
      <c r="BP368" s="9"/>
      <c r="BQ368" s="22">
        <v>1.7027300000000001</v>
      </c>
      <c r="BR368" s="22">
        <v>478.048</v>
      </c>
      <c r="BS368" s="22">
        <v>-5.9845000000000002E-3</v>
      </c>
      <c r="BT368" s="22">
        <v>358</v>
      </c>
      <c r="BU368" s="22">
        <v>1.70197</v>
      </c>
      <c r="BV368">
        <f t="shared" si="94"/>
        <v>5.9845000000000006</v>
      </c>
      <c r="BW368">
        <f t="shared" si="95"/>
        <v>10.189987685000002</v>
      </c>
    </row>
    <row r="369" spans="6:75">
      <c r="F369" s="9"/>
      <c r="G369" s="22">
        <v>4.22668E-2</v>
      </c>
      <c r="H369" s="22">
        <v>101.64</v>
      </c>
      <c r="I369" s="22">
        <v>-1.6842699999999999E-2</v>
      </c>
      <c r="J369" s="22">
        <v>359</v>
      </c>
      <c r="K369" s="22">
        <v>4.20349E-2</v>
      </c>
      <c r="L369">
        <f t="shared" si="80"/>
        <v>16.842699999999997</v>
      </c>
      <c r="M369">
        <f t="shared" si="81"/>
        <v>0.71188703235999984</v>
      </c>
      <c r="N369" s="9"/>
      <c r="O369" s="22">
        <v>1.7077599999999999</v>
      </c>
      <c r="P369" s="22">
        <v>190.87700000000001</v>
      </c>
      <c r="Q369" s="22">
        <v>-9.68018E-3</v>
      </c>
      <c r="R369" s="22">
        <v>359</v>
      </c>
      <c r="S369" s="22">
        <v>1.7071499999999999</v>
      </c>
      <c r="T369">
        <f t="shared" si="82"/>
        <v>9.68018</v>
      </c>
      <c r="U369">
        <f t="shared" si="83"/>
        <v>16.5314241968</v>
      </c>
      <c r="X369" s="9"/>
      <c r="Y369" s="22">
        <v>4.22668E-2</v>
      </c>
      <c r="Z369" s="22">
        <v>140.94999999999999</v>
      </c>
      <c r="AA369" s="22">
        <v>-1.7038000000000001E-2</v>
      </c>
      <c r="AB369" s="22">
        <v>359</v>
      </c>
      <c r="AC369" s="22">
        <v>4.2245499999999998E-2</v>
      </c>
      <c r="AD369">
        <f t="shared" si="84"/>
        <v>17.038</v>
      </c>
      <c r="AE369">
        <f t="shared" si="85"/>
        <v>0.72014173840000006</v>
      </c>
      <c r="AF369" s="9"/>
      <c r="AG369" s="22">
        <v>1.7077599999999999</v>
      </c>
      <c r="AH369" s="22">
        <v>225.94300000000001</v>
      </c>
      <c r="AI369" s="22">
        <v>-8.1176800000000004E-3</v>
      </c>
      <c r="AJ369" s="22">
        <v>359</v>
      </c>
      <c r="AK369" s="22">
        <v>1.70685</v>
      </c>
      <c r="AL369">
        <f t="shared" si="86"/>
        <v>8.11768</v>
      </c>
      <c r="AM369">
        <f t="shared" si="87"/>
        <v>13.863049196799999</v>
      </c>
      <c r="AP369" s="9"/>
      <c r="AQ369" s="22">
        <v>4.22668E-2</v>
      </c>
      <c r="AR369" s="22">
        <v>290.58199999999999</v>
      </c>
      <c r="AS369" s="22">
        <v>-1.7041000000000001E-2</v>
      </c>
      <c r="AT369" s="22">
        <v>359</v>
      </c>
      <c r="AU369" s="22">
        <v>4.2257700000000002E-2</v>
      </c>
      <c r="AV369">
        <f t="shared" si="88"/>
        <v>17.041</v>
      </c>
      <c r="AW369">
        <f t="shared" si="89"/>
        <v>0.72026853879999997</v>
      </c>
      <c r="AX369" s="9"/>
      <c r="AY369" s="22">
        <v>1.7077599999999999</v>
      </c>
      <c r="AZ369" s="22">
        <v>344.26</v>
      </c>
      <c r="BA369" s="22">
        <v>-6.3293500000000001E-3</v>
      </c>
      <c r="BB369" s="22">
        <v>359</v>
      </c>
      <c r="BC369" s="22">
        <v>1.7071499999999999</v>
      </c>
      <c r="BD369">
        <f t="shared" si="90"/>
        <v>6.3293499999999998</v>
      </c>
      <c r="BE369">
        <f t="shared" si="91"/>
        <v>10.809010755999999</v>
      </c>
      <c r="BH369" s="9"/>
      <c r="BI369" s="22">
        <v>4.22668E-2</v>
      </c>
      <c r="BJ369" s="22">
        <v>403.43</v>
      </c>
      <c r="BK369" s="22">
        <v>-1.7038000000000001E-2</v>
      </c>
      <c r="BL369" s="22">
        <v>359</v>
      </c>
      <c r="BM369" s="22">
        <v>4.2160000000000003E-2</v>
      </c>
      <c r="BN369">
        <f t="shared" si="92"/>
        <v>17.038</v>
      </c>
      <c r="BO369">
        <f t="shared" si="93"/>
        <v>0.72014173840000006</v>
      </c>
      <c r="BP369" s="9"/>
      <c r="BQ369" s="22">
        <v>1.7077599999999999</v>
      </c>
      <c r="BR369" s="22">
        <v>478.14800000000002</v>
      </c>
      <c r="BS369" s="22">
        <v>-5.5023199999999998E-3</v>
      </c>
      <c r="BT369" s="22">
        <v>359</v>
      </c>
      <c r="BU369" s="22">
        <v>1.7065399999999999</v>
      </c>
      <c r="BV369">
        <f t="shared" si="94"/>
        <v>5.5023200000000001</v>
      </c>
      <c r="BW369">
        <f t="shared" si="95"/>
        <v>9.3966420032000002</v>
      </c>
    </row>
    <row r="370" spans="6:75">
      <c r="F370" s="9"/>
      <c r="G370" s="22">
        <v>3.7231399999999998E-2</v>
      </c>
      <c r="H370" s="22">
        <v>101.741</v>
      </c>
      <c r="I370" s="22">
        <v>-1.6848800000000001E-2</v>
      </c>
      <c r="J370" s="22">
        <v>360</v>
      </c>
      <c r="K370" s="22">
        <v>3.7191799999999997E-2</v>
      </c>
      <c r="L370">
        <f t="shared" si="80"/>
        <v>16.848800000000001</v>
      </c>
      <c r="M370">
        <f t="shared" si="81"/>
        <v>0.62730441232</v>
      </c>
      <c r="N370" s="9"/>
      <c r="O370" s="22">
        <v>1.7128000000000001</v>
      </c>
      <c r="P370" s="22">
        <v>190.977</v>
      </c>
      <c r="Q370" s="22">
        <v>-9.3780500000000006E-3</v>
      </c>
      <c r="R370" s="22">
        <v>360</v>
      </c>
      <c r="S370" s="22">
        <v>1.71204</v>
      </c>
      <c r="T370">
        <f t="shared" si="82"/>
        <v>9.37805</v>
      </c>
      <c r="U370">
        <f t="shared" si="83"/>
        <v>16.062724040000003</v>
      </c>
      <c r="X370" s="9"/>
      <c r="Y370" s="22">
        <v>3.7231399999999998E-2</v>
      </c>
      <c r="Z370" s="22">
        <v>141.05099999999999</v>
      </c>
      <c r="AA370" s="22">
        <v>-1.70441E-2</v>
      </c>
      <c r="AB370" s="22">
        <v>360</v>
      </c>
      <c r="AC370" s="22">
        <v>3.7362699999999999E-2</v>
      </c>
      <c r="AD370">
        <f t="shared" si="84"/>
        <v>17.0441</v>
      </c>
      <c r="AE370">
        <f t="shared" si="85"/>
        <v>0.63457570474000002</v>
      </c>
      <c r="AF370" s="9"/>
      <c r="AG370" s="22">
        <v>1.7128000000000001</v>
      </c>
      <c r="AH370" s="22">
        <v>226.04400000000001</v>
      </c>
      <c r="AI370" s="22">
        <v>-7.6293899999999998E-3</v>
      </c>
      <c r="AJ370" s="22">
        <v>360</v>
      </c>
      <c r="AK370" s="22">
        <v>1.71143</v>
      </c>
      <c r="AL370">
        <f t="shared" si="86"/>
        <v>7.6293899999999999</v>
      </c>
      <c r="AM370">
        <f t="shared" si="87"/>
        <v>13.067619192</v>
      </c>
      <c r="AP370" s="9"/>
      <c r="AQ370" s="22">
        <v>3.7231399999999998E-2</v>
      </c>
      <c r="AR370" s="22">
        <v>290.68299999999999</v>
      </c>
      <c r="AS370" s="22">
        <v>-1.7047099999999999E-2</v>
      </c>
      <c r="AT370" s="22">
        <v>360</v>
      </c>
      <c r="AU370" s="22">
        <v>3.7026999999999997E-2</v>
      </c>
      <c r="AV370">
        <f t="shared" si="88"/>
        <v>17.0471</v>
      </c>
      <c r="AW370">
        <f t="shared" si="89"/>
        <v>0.63468739893999992</v>
      </c>
      <c r="AX370" s="9"/>
      <c r="AY370" s="22">
        <v>1.7128000000000001</v>
      </c>
      <c r="AZ370" s="22">
        <v>344.36099999999999</v>
      </c>
      <c r="BA370" s="22">
        <v>-6.1309800000000003E-3</v>
      </c>
      <c r="BB370" s="22">
        <v>360</v>
      </c>
      <c r="BC370" s="22">
        <v>1.71173</v>
      </c>
      <c r="BD370">
        <f t="shared" si="90"/>
        <v>6.1309800000000001</v>
      </c>
      <c r="BE370">
        <f t="shared" si="91"/>
        <v>10.501142544</v>
      </c>
      <c r="BH370" s="9"/>
      <c r="BI370" s="22">
        <v>3.7231399999999998E-2</v>
      </c>
      <c r="BJ370" s="22">
        <v>403.53100000000001</v>
      </c>
      <c r="BK370" s="22">
        <v>-1.7038000000000001E-2</v>
      </c>
      <c r="BL370" s="22">
        <v>360</v>
      </c>
      <c r="BM370" s="22">
        <v>3.7081900000000001E-2</v>
      </c>
      <c r="BN370">
        <f t="shared" si="92"/>
        <v>17.038</v>
      </c>
      <c r="BO370">
        <f t="shared" si="93"/>
        <v>0.63434859319999992</v>
      </c>
      <c r="BP370" s="9"/>
      <c r="BQ370" s="22">
        <v>1.7128000000000001</v>
      </c>
      <c r="BR370" s="22">
        <v>478.24900000000002</v>
      </c>
      <c r="BS370" s="22">
        <v>-4.9926800000000002E-3</v>
      </c>
      <c r="BT370" s="22">
        <v>360</v>
      </c>
      <c r="BU370" s="22">
        <v>1.71173</v>
      </c>
      <c r="BV370">
        <f t="shared" si="94"/>
        <v>4.99268</v>
      </c>
      <c r="BW370">
        <f t="shared" si="95"/>
        <v>8.5514623040000011</v>
      </c>
    </row>
    <row r="371" spans="6:75">
      <c r="F371" s="9"/>
      <c r="G371" s="22">
        <v>3.2196000000000002E-2</v>
      </c>
      <c r="H371" s="22">
        <v>101.842</v>
      </c>
      <c r="I371" s="22">
        <v>-1.68518E-2</v>
      </c>
      <c r="J371" s="22">
        <v>361</v>
      </c>
      <c r="K371" s="22">
        <v>3.2162499999999997E-2</v>
      </c>
      <c r="L371">
        <f t="shared" si="80"/>
        <v>16.851800000000001</v>
      </c>
      <c r="M371">
        <f t="shared" si="81"/>
        <v>0.54256055280000004</v>
      </c>
      <c r="N371" s="9"/>
      <c r="O371" s="22">
        <v>1.71783</v>
      </c>
      <c r="P371" s="22">
        <v>191.078</v>
      </c>
      <c r="Q371" s="22">
        <v>-8.9599599999999995E-3</v>
      </c>
      <c r="R371" s="22">
        <v>361</v>
      </c>
      <c r="S371" s="22">
        <v>1.71753</v>
      </c>
      <c r="T371">
        <f t="shared" si="82"/>
        <v>8.9599599999999988</v>
      </c>
      <c r="U371">
        <f t="shared" si="83"/>
        <v>15.391688086799999</v>
      </c>
      <c r="X371" s="9"/>
      <c r="Y371" s="22">
        <v>3.2196000000000002E-2</v>
      </c>
      <c r="Z371" s="22">
        <v>141.15100000000001</v>
      </c>
      <c r="AA371" s="22">
        <v>-1.7038000000000001E-2</v>
      </c>
      <c r="AB371" s="22">
        <v>361</v>
      </c>
      <c r="AC371" s="22">
        <v>3.2223500000000002E-2</v>
      </c>
      <c r="AD371">
        <f t="shared" si="84"/>
        <v>17.038</v>
      </c>
      <c r="AE371">
        <f t="shared" si="85"/>
        <v>0.548555448</v>
      </c>
      <c r="AF371" s="9"/>
      <c r="AG371" s="22">
        <v>1.71783</v>
      </c>
      <c r="AH371" s="22">
        <v>226.14500000000001</v>
      </c>
      <c r="AI371" s="22">
        <v>-7.4279799999999998E-3</v>
      </c>
      <c r="AJ371" s="22">
        <v>361</v>
      </c>
      <c r="AK371" s="22">
        <v>1.71722</v>
      </c>
      <c r="AL371">
        <f t="shared" si="86"/>
        <v>7.4279799999999998</v>
      </c>
      <c r="AM371">
        <f t="shared" si="87"/>
        <v>12.760006883399999</v>
      </c>
      <c r="AP371" s="9"/>
      <c r="AQ371" s="22">
        <v>3.2196000000000002E-2</v>
      </c>
      <c r="AR371" s="22">
        <v>290.78399999999999</v>
      </c>
      <c r="AS371" s="22">
        <v>-1.7050200000000001E-2</v>
      </c>
      <c r="AT371" s="22">
        <v>361</v>
      </c>
      <c r="AU371" s="22">
        <v>3.20007E-2</v>
      </c>
      <c r="AV371">
        <f t="shared" si="88"/>
        <v>17.0502</v>
      </c>
      <c r="AW371">
        <f t="shared" si="89"/>
        <v>0.54894823920000002</v>
      </c>
      <c r="AX371" s="9"/>
      <c r="AY371" s="22">
        <v>1.71783</v>
      </c>
      <c r="AZ371" s="22">
        <v>344.46199999999999</v>
      </c>
      <c r="BA371" s="22">
        <v>-4.1235400000000002E-3</v>
      </c>
      <c r="BB371" s="22">
        <v>361</v>
      </c>
      <c r="BC371" s="22">
        <v>1.71722</v>
      </c>
      <c r="BD371">
        <f t="shared" si="90"/>
        <v>4.1235400000000002</v>
      </c>
      <c r="BE371">
        <f t="shared" si="91"/>
        <v>7.0835407182000001</v>
      </c>
      <c r="BH371" s="9"/>
      <c r="BI371" s="22">
        <v>3.2196000000000002E-2</v>
      </c>
      <c r="BJ371" s="22">
        <v>403.63200000000001</v>
      </c>
      <c r="BK371" s="22">
        <v>-1.7047099999999999E-2</v>
      </c>
      <c r="BL371" s="22">
        <v>361</v>
      </c>
      <c r="BM371" s="22">
        <v>3.2101400000000002E-2</v>
      </c>
      <c r="BN371">
        <f t="shared" si="92"/>
        <v>17.0471</v>
      </c>
      <c r="BO371">
        <f t="shared" si="93"/>
        <v>0.54884843160000008</v>
      </c>
      <c r="BP371" s="9"/>
      <c r="BQ371" s="22">
        <v>1.71783</v>
      </c>
      <c r="BR371" s="22">
        <v>478.35</v>
      </c>
      <c r="BS371" s="22">
        <v>-4.6453900000000001E-3</v>
      </c>
      <c r="BT371" s="22">
        <v>361</v>
      </c>
      <c r="BU371" s="22">
        <v>1.71753</v>
      </c>
      <c r="BV371">
        <f t="shared" si="94"/>
        <v>4.6453899999999999</v>
      </c>
      <c r="BW371">
        <f t="shared" si="95"/>
        <v>7.9799903036999993</v>
      </c>
    </row>
    <row r="372" spans="6:75">
      <c r="F372" s="9"/>
      <c r="G372" s="22">
        <v>2.71606E-2</v>
      </c>
      <c r="H372" s="22">
        <v>101.94199999999999</v>
      </c>
      <c r="I372" s="22">
        <v>-1.6854899999999999E-2</v>
      </c>
      <c r="J372" s="22">
        <v>362</v>
      </c>
      <c r="K372" s="22">
        <v>2.7154500000000002E-2</v>
      </c>
      <c r="L372">
        <f t="shared" si="80"/>
        <v>16.854900000000001</v>
      </c>
      <c r="M372">
        <f t="shared" si="81"/>
        <v>0.45778919694000003</v>
      </c>
      <c r="N372" s="9"/>
      <c r="O372" s="22">
        <v>1.7228699999999999</v>
      </c>
      <c r="P372" s="22">
        <v>191.179</v>
      </c>
      <c r="Q372" s="22">
        <v>-8.5540800000000004E-3</v>
      </c>
      <c r="R372" s="22">
        <v>362</v>
      </c>
      <c r="S372" s="22">
        <v>1.72211</v>
      </c>
      <c r="T372">
        <f t="shared" si="82"/>
        <v>8.5540800000000008</v>
      </c>
      <c r="U372">
        <f t="shared" si="83"/>
        <v>14.7375678096</v>
      </c>
      <c r="X372" s="9"/>
      <c r="Y372" s="22">
        <v>2.71606E-2</v>
      </c>
      <c r="Z372" s="22">
        <v>141.25200000000001</v>
      </c>
      <c r="AA372" s="22">
        <v>-1.7038000000000001E-2</v>
      </c>
      <c r="AB372" s="22">
        <v>362</v>
      </c>
      <c r="AC372" s="22">
        <v>2.7017200000000002E-2</v>
      </c>
      <c r="AD372">
        <f t="shared" si="84"/>
        <v>17.038</v>
      </c>
      <c r="AE372">
        <f t="shared" si="85"/>
        <v>0.46276230280000002</v>
      </c>
      <c r="AF372" s="9"/>
      <c r="AG372" s="22">
        <v>1.7228699999999999</v>
      </c>
      <c r="AH372" s="22">
        <v>226.24600000000001</v>
      </c>
      <c r="AI372" s="22">
        <v>-6.4331099999999997E-3</v>
      </c>
      <c r="AJ372" s="22">
        <v>362</v>
      </c>
      <c r="AK372" s="22">
        <v>1.7218</v>
      </c>
      <c r="AL372">
        <f t="shared" si="86"/>
        <v>6.4331100000000001</v>
      </c>
      <c r="AM372">
        <f t="shared" si="87"/>
        <v>11.0834122257</v>
      </c>
      <c r="AP372" s="9"/>
      <c r="AQ372" s="22">
        <v>2.71606E-2</v>
      </c>
      <c r="AR372" s="22">
        <v>290.88499999999999</v>
      </c>
      <c r="AS372" s="22">
        <v>-1.7053200000000001E-2</v>
      </c>
      <c r="AT372" s="22">
        <v>362</v>
      </c>
      <c r="AU372" s="22">
        <v>2.7047700000000001E-2</v>
      </c>
      <c r="AV372">
        <f t="shared" si="88"/>
        <v>17.0532</v>
      </c>
      <c r="AW372">
        <f t="shared" si="89"/>
        <v>0.46317514392000003</v>
      </c>
      <c r="AX372" s="9"/>
      <c r="AY372" s="22">
        <v>1.7228699999999999</v>
      </c>
      <c r="AZ372" s="22">
        <v>344.56200000000001</v>
      </c>
      <c r="BA372" s="22">
        <v>-3.5171500000000001E-3</v>
      </c>
      <c r="BB372" s="22">
        <v>362</v>
      </c>
      <c r="BC372" s="22">
        <v>1.72241</v>
      </c>
      <c r="BD372">
        <f t="shared" si="90"/>
        <v>3.51715</v>
      </c>
      <c r="BE372">
        <f t="shared" si="91"/>
        <v>6.0595922204999999</v>
      </c>
      <c r="BH372" s="9"/>
      <c r="BI372" s="22">
        <v>2.71606E-2</v>
      </c>
      <c r="BJ372" s="22">
        <v>403.73200000000003</v>
      </c>
      <c r="BK372" s="22">
        <v>-1.70441E-2</v>
      </c>
      <c r="BL372" s="22">
        <v>362</v>
      </c>
      <c r="BM372" s="22">
        <v>2.7258299999999999E-2</v>
      </c>
      <c r="BN372">
        <f t="shared" si="92"/>
        <v>17.0441</v>
      </c>
      <c r="BO372">
        <f t="shared" si="93"/>
        <v>0.46292798246</v>
      </c>
      <c r="BP372" s="9"/>
      <c r="BQ372" s="22">
        <v>1.7228699999999999</v>
      </c>
      <c r="BR372" s="22">
        <v>478.45</v>
      </c>
      <c r="BS372" s="22">
        <v>-4.11102E-3</v>
      </c>
      <c r="BT372" s="22">
        <v>362</v>
      </c>
      <c r="BU372" s="22">
        <v>1.72272</v>
      </c>
      <c r="BV372">
        <f t="shared" si="94"/>
        <v>4.1110199999999999</v>
      </c>
      <c r="BW372">
        <f t="shared" si="95"/>
        <v>7.082753027399999</v>
      </c>
    </row>
    <row r="373" spans="6:75">
      <c r="F373" s="9"/>
      <c r="G373" s="22">
        <v>2.2125200000000001E-2</v>
      </c>
      <c r="H373" s="22">
        <v>102.04300000000001</v>
      </c>
      <c r="I373" s="22">
        <v>-1.68518E-2</v>
      </c>
      <c r="J373" s="22">
        <v>363</v>
      </c>
      <c r="K373" s="22">
        <v>2.1972700000000001E-2</v>
      </c>
      <c r="L373">
        <f t="shared" si="80"/>
        <v>16.851800000000001</v>
      </c>
      <c r="M373">
        <f t="shared" si="81"/>
        <v>0.37284944536000003</v>
      </c>
      <c r="N373" s="9"/>
      <c r="O373" s="22">
        <v>1.7279100000000001</v>
      </c>
      <c r="P373" s="22">
        <v>191.28</v>
      </c>
      <c r="Q373" s="22">
        <v>-8.0932599999999997E-3</v>
      </c>
      <c r="R373" s="22">
        <v>363</v>
      </c>
      <c r="S373" s="22">
        <v>1.72729</v>
      </c>
      <c r="T373">
        <f t="shared" si="82"/>
        <v>8.093259999999999</v>
      </c>
      <c r="U373">
        <f t="shared" si="83"/>
        <v>13.984424886599999</v>
      </c>
      <c r="X373" s="9"/>
      <c r="Y373" s="22">
        <v>2.2125200000000001E-2</v>
      </c>
      <c r="Z373" s="22">
        <v>141.35300000000001</v>
      </c>
      <c r="AA373" s="22">
        <v>-1.7041000000000001E-2</v>
      </c>
      <c r="AB373" s="22">
        <v>363</v>
      </c>
      <c r="AC373" s="22">
        <v>2.19635E-2</v>
      </c>
      <c r="AD373">
        <f t="shared" si="84"/>
        <v>17.041</v>
      </c>
      <c r="AE373">
        <f t="shared" si="85"/>
        <v>0.37703553320000005</v>
      </c>
      <c r="AF373" s="9"/>
      <c r="AG373" s="22">
        <v>1.7279100000000001</v>
      </c>
      <c r="AH373" s="22">
        <v>226.346</v>
      </c>
      <c r="AI373" s="22">
        <v>-5.8624300000000001E-3</v>
      </c>
      <c r="AJ373" s="22">
        <v>363</v>
      </c>
      <c r="AK373" s="22">
        <v>1.72729</v>
      </c>
      <c r="AL373">
        <f t="shared" si="86"/>
        <v>5.8624299999999998</v>
      </c>
      <c r="AM373">
        <f t="shared" si="87"/>
        <v>10.1297514213</v>
      </c>
      <c r="AP373" s="9"/>
      <c r="AQ373" s="22">
        <v>2.2125200000000001E-2</v>
      </c>
      <c r="AR373" s="22">
        <v>290.98500000000001</v>
      </c>
      <c r="AS373" s="22">
        <v>-1.7047099999999999E-2</v>
      </c>
      <c r="AT373" s="22">
        <v>363</v>
      </c>
      <c r="AU373" s="22">
        <v>2.1966599999999999E-2</v>
      </c>
      <c r="AV373">
        <f t="shared" si="88"/>
        <v>17.0471</v>
      </c>
      <c r="AW373">
        <f t="shared" si="89"/>
        <v>0.37717049692000004</v>
      </c>
      <c r="AX373" s="9"/>
      <c r="AY373" s="22">
        <v>1.7279100000000001</v>
      </c>
      <c r="AZ373" s="22">
        <v>344.66300000000001</v>
      </c>
      <c r="BA373" s="22">
        <v>-4.0637199999999998E-3</v>
      </c>
      <c r="BB373" s="22">
        <v>363</v>
      </c>
      <c r="BC373" s="22">
        <v>1.7276</v>
      </c>
      <c r="BD373">
        <f t="shared" si="90"/>
        <v>4.06372</v>
      </c>
      <c r="BE373">
        <f t="shared" si="91"/>
        <v>7.0217424252000002</v>
      </c>
      <c r="BH373" s="9"/>
      <c r="BI373" s="22">
        <v>2.2125200000000001E-2</v>
      </c>
      <c r="BJ373" s="22">
        <v>403.83300000000003</v>
      </c>
      <c r="BK373" s="22">
        <v>-1.70441E-2</v>
      </c>
      <c r="BL373" s="22">
        <v>363</v>
      </c>
      <c r="BM373" s="22">
        <v>2.1997099999999999E-2</v>
      </c>
      <c r="BN373">
        <f t="shared" si="92"/>
        <v>17.0441</v>
      </c>
      <c r="BO373">
        <f t="shared" si="93"/>
        <v>0.37710412132000004</v>
      </c>
      <c r="BP373" s="9"/>
      <c r="BQ373" s="22">
        <v>1.7279100000000001</v>
      </c>
      <c r="BR373" s="22">
        <v>478.55099999999999</v>
      </c>
      <c r="BS373" s="22">
        <v>-3.6142000000000001E-3</v>
      </c>
      <c r="BT373" s="22">
        <v>363</v>
      </c>
      <c r="BU373" s="22">
        <v>1.72729</v>
      </c>
      <c r="BV373">
        <f t="shared" si="94"/>
        <v>3.6142000000000003</v>
      </c>
      <c r="BW373">
        <f t="shared" si="95"/>
        <v>6.2450123220000009</v>
      </c>
    </row>
    <row r="374" spans="6:75">
      <c r="F374" s="9"/>
      <c r="G374" s="22">
        <v>1.7089799999999999E-2</v>
      </c>
      <c r="H374" s="22">
        <v>102.14400000000001</v>
      </c>
      <c r="I374" s="22">
        <v>-1.6848800000000001E-2</v>
      </c>
      <c r="J374" s="22">
        <v>364</v>
      </c>
      <c r="K374" s="22">
        <v>1.6802999999999998E-2</v>
      </c>
      <c r="L374">
        <f t="shared" si="80"/>
        <v>16.848800000000001</v>
      </c>
      <c r="M374">
        <f t="shared" si="81"/>
        <v>0.28794262224</v>
      </c>
      <c r="N374" s="9"/>
      <c r="O374" s="22">
        <v>1.7329399999999999</v>
      </c>
      <c r="P374" s="22">
        <v>191.38</v>
      </c>
      <c r="Q374" s="22">
        <v>-7.4829099999999997E-3</v>
      </c>
      <c r="R374" s="22">
        <v>364</v>
      </c>
      <c r="S374" s="22">
        <v>1.73248</v>
      </c>
      <c r="T374">
        <f t="shared" si="82"/>
        <v>7.4829099999999995</v>
      </c>
      <c r="U374">
        <f t="shared" si="83"/>
        <v>12.967434055399998</v>
      </c>
      <c r="X374" s="9"/>
      <c r="Y374" s="22">
        <v>1.7089799999999999E-2</v>
      </c>
      <c r="Z374" s="22">
        <v>141.45400000000001</v>
      </c>
      <c r="AA374" s="22">
        <v>-1.7038000000000001E-2</v>
      </c>
      <c r="AB374" s="22">
        <v>364</v>
      </c>
      <c r="AC374" s="22">
        <v>1.6924999999999999E-2</v>
      </c>
      <c r="AD374">
        <f t="shared" si="84"/>
        <v>17.038</v>
      </c>
      <c r="AE374">
        <f t="shared" si="85"/>
        <v>0.29117601239999996</v>
      </c>
      <c r="AF374" s="9"/>
      <c r="AG374" s="22">
        <v>1.7329399999999999</v>
      </c>
      <c r="AH374" s="22">
        <v>226.447</v>
      </c>
      <c r="AI374" s="22">
        <v>-5.0628699999999997E-3</v>
      </c>
      <c r="AJ374" s="22">
        <v>364</v>
      </c>
      <c r="AK374" s="22">
        <v>1.73248</v>
      </c>
      <c r="AL374">
        <f t="shared" si="86"/>
        <v>5.0628699999999993</v>
      </c>
      <c r="AM374">
        <f t="shared" si="87"/>
        <v>8.7736499377999984</v>
      </c>
      <c r="AP374" s="9"/>
      <c r="AQ374" s="22">
        <v>1.7089799999999999E-2</v>
      </c>
      <c r="AR374" s="22">
        <v>291.08600000000001</v>
      </c>
      <c r="AS374" s="22">
        <v>-1.70441E-2</v>
      </c>
      <c r="AT374" s="22">
        <v>364</v>
      </c>
      <c r="AU374" s="22">
        <v>1.7132600000000001E-2</v>
      </c>
      <c r="AV374">
        <f t="shared" si="88"/>
        <v>17.0441</v>
      </c>
      <c r="AW374">
        <f t="shared" si="89"/>
        <v>0.29128026017999997</v>
      </c>
      <c r="AX374" s="9"/>
      <c r="AY374" s="22">
        <v>1.7329399999999999</v>
      </c>
      <c r="AZ374" s="22">
        <v>344.76400000000001</v>
      </c>
      <c r="BA374" s="22">
        <v>-3.5665900000000001E-3</v>
      </c>
      <c r="BB374" s="22">
        <v>364</v>
      </c>
      <c r="BC374" s="22">
        <v>1.7327900000000001</v>
      </c>
      <c r="BD374">
        <f t="shared" si="90"/>
        <v>3.5665900000000001</v>
      </c>
      <c r="BE374">
        <f t="shared" si="91"/>
        <v>6.1806864745999999</v>
      </c>
      <c r="BH374" s="9"/>
      <c r="BI374" s="22">
        <v>1.7089799999999999E-2</v>
      </c>
      <c r="BJ374" s="22">
        <v>403.93400000000003</v>
      </c>
      <c r="BK374" s="22">
        <v>-1.7053200000000001E-2</v>
      </c>
      <c r="BL374" s="22">
        <v>364</v>
      </c>
      <c r="BM374" s="22">
        <v>1.6937299999999999E-2</v>
      </c>
      <c r="BN374">
        <f t="shared" si="92"/>
        <v>17.0532</v>
      </c>
      <c r="BO374">
        <f t="shared" si="93"/>
        <v>0.29143577735999998</v>
      </c>
      <c r="BP374" s="9"/>
      <c r="BQ374" s="22">
        <v>1.7329399999999999</v>
      </c>
      <c r="BR374" s="22">
        <v>478.65199999999999</v>
      </c>
      <c r="BS374" s="22">
        <v>-3.09479E-3</v>
      </c>
      <c r="BT374" s="22">
        <v>364</v>
      </c>
      <c r="BU374" s="22">
        <v>1.73248</v>
      </c>
      <c r="BV374">
        <f t="shared" si="94"/>
        <v>3.0947900000000002</v>
      </c>
      <c r="BW374">
        <f t="shared" si="95"/>
        <v>5.3630853826000005</v>
      </c>
    </row>
    <row r="375" spans="6:75">
      <c r="F375" s="9"/>
      <c r="G375" s="22">
        <v>1.20544E-2</v>
      </c>
      <c r="H375" s="22">
        <v>102.245</v>
      </c>
      <c r="I375" s="22">
        <v>-1.68518E-2</v>
      </c>
      <c r="J375" s="22">
        <v>365</v>
      </c>
      <c r="K375" s="22">
        <v>1.1932399999999999E-2</v>
      </c>
      <c r="L375">
        <f t="shared" si="80"/>
        <v>16.851800000000001</v>
      </c>
      <c r="M375">
        <f t="shared" si="81"/>
        <v>0.20313833792</v>
      </c>
      <c r="N375" s="9"/>
      <c r="O375" s="22">
        <v>1.7379800000000001</v>
      </c>
      <c r="P375" s="22">
        <v>191.48099999999999</v>
      </c>
      <c r="Q375" s="22">
        <v>-6.79321E-3</v>
      </c>
      <c r="R375" s="22">
        <v>365</v>
      </c>
      <c r="S375" s="22">
        <v>1.73706</v>
      </c>
      <c r="T375">
        <f t="shared" si="82"/>
        <v>6.7932100000000002</v>
      </c>
      <c r="U375">
        <f t="shared" si="83"/>
        <v>11.806463115800002</v>
      </c>
      <c r="X375" s="9"/>
      <c r="Y375" s="22">
        <v>1.20544E-2</v>
      </c>
      <c r="Z375" s="22">
        <v>141.554</v>
      </c>
      <c r="AA375" s="22">
        <v>-1.7047099999999999E-2</v>
      </c>
      <c r="AB375" s="22">
        <v>365</v>
      </c>
      <c r="AC375" s="22">
        <v>1.19843E-2</v>
      </c>
      <c r="AD375">
        <f t="shared" si="84"/>
        <v>17.0471</v>
      </c>
      <c r="AE375">
        <f t="shared" si="85"/>
        <v>0.20549256224000001</v>
      </c>
      <c r="AF375" s="9"/>
      <c r="AG375" s="22">
        <v>1.7379800000000001</v>
      </c>
      <c r="AH375" s="22">
        <v>226.548</v>
      </c>
      <c r="AI375" s="22">
        <v>-4.4229100000000004E-3</v>
      </c>
      <c r="AJ375" s="22">
        <v>365</v>
      </c>
      <c r="AK375" s="22">
        <v>1.7367600000000001</v>
      </c>
      <c r="AL375">
        <f t="shared" si="86"/>
        <v>4.4229100000000008</v>
      </c>
      <c r="AM375">
        <f t="shared" si="87"/>
        <v>7.6869291218000013</v>
      </c>
      <c r="AP375" s="9"/>
      <c r="AQ375" s="22">
        <v>1.20544E-2</v>
      </c>
      <c r="AR375" s="22">
        <v>291.18700000000001</v>
      </c>
      <c r="AS375" s="22">
        <v>-1.7050200000000001E-2</v>
      </c>
      <c r="AT375" s="22">
        <v>365</v>
      </c>
      <c r="AU375" s="22">
        <v>1.18622E-2</v>
      </c>
      <c r="AV375">
        <f t="shared" si="88"/>
        <v>17.0502</v>
      </c>
      <c r="AW375">
        <f t="shared" si="89"/>
        <v>0.20552993087999999</v>
      </c>
      <c r="AX375" s="9"/>
      <c r="AY375" s="22">
        <v>1.7379800000000001</v>
      </c>
      <c r="AZ375" s="22">
        <v>344.86399999999998</v>
      </c>
      <c r="BA375" s="22">
        <v>-3.0899E-3</v>
      </c>
      <c r="BB375" s="22">
        <v>365</v>
      </c>
      <c r="BC375" s="22">
        <v>1.73706</v>
      </c>
      <c r="BD375">
        <f t="shared" si="90"/>
        <v>3.0899000000000001</v>
      </c>
      <c r="BE375">
        <f t="shared" si="91"/>
        <v>5.3701844020000005</v>
      </c>
      <c r="BH375" s="9"/>
      <c r="BI375" s="22">
        <v>1.20544E-2</v>
      </c>
      <c r="BJ375" s="22">
        <v>404.03399999999999</v>
      </c>
      <c r="BK375" s="22">
        <v>-1.7047099999999999E-2</v>
      </c>
      <c r="BL375" s="22">
        <v>365</v>
      </c>
      <c r="BM375" s="22">
        <v>1.19598E-2</v>
      </c>
      <c r="BN375">
        <f t="shared" si="92"/>
        <v>17.0471</v>
      </c>
      <c r="BO375">
        <f t="shared" si="93"/>
        <v>0.20549256224000001</v>
      </c>
      <c r="BP375" s="9"/>
      <c r="BQ375" s="22">
        <v>1.7379800000000001</v>
      </c>
      <c r="BR375" s="22">
        <v>478.75299999999999</v>
      </c>
      <c r="BS375" s="22">
        <v>-2.5576800000000001E-3</v>
      </c>
      <c r="BT375" s="22">
        <v>365</v>
      </c>
      <c r="BU375" s="22">
        <v>1.73767</v>
      </c>
      <c r="BV375">
        <f t="shared" si="94"/>
        <v>2.55768</v>
      </c>
      <c r="BW375">
        <f t="shared" si="95"/>
        <v>4.4451966864000001</v>
      </c>
    </row>
    <row r="376" spans="6:75">
      <c r="F376" s="9"/>
      <c r="G376" s="22">
        <v>7.0190399999999998E-3</v>
      </c>
      <c r="H376" s="22">
        <v>102.345</v>
      </c>
      <c r="I376" s="22">
        <v>-1.6861000000000001E-2</v>
      </c>
      <c r="J376" s="22">
        <v>366</v>
      </c>
      <c r="K376" s="22">
        <v>6.8267800000000002E-3</v>
      </c>
      <c r="L376">
        <f t="shared" si="80"/>
        <v>16.861000000000001</v>
      </c>
      <c r="M376">
        <f t="shared" si="81"/>
        <v>0.11834803344</v>
      </c>
      <c r="N376" s="9"/>
      <c r="O376" s="22">
        <v>1.7430099999999999</v>
      </c>
      <c r="P376" s="22">
        <v>191.58199999999999</v>
      </c>
      <c r="Q376" s="22">
        <v>-5.9112499999999998E-3</v>
      </c>
      <c r="R376" s="22">
        <v>366</v>
      </c>
      <c r="S376" s="22">
        <v>1.74255</v>
      </c>
      <c r="T376">
        <f t="shared" si="82"/>
        <v>5.9112499999999999</v>
      </c>
      <c r="U376">
        <f t="shared" si="83"/>
        <v>10.3033678625</v>
      </c>
      <c r="X376" s="9"/>
      <c r="Y376" s="22">
        <v>7.0190399999999998E-3</v>
      </c>
      <c r="Z376" s="22">
        <v>141.655</v>
      </c>
      <c r="AA376" s="22">
        <v>-1.70441E-2</v>
      </c>
      <c r="AB376" s="22">
        <v>366</v>
      </c>
      <c r="AC376" s="22">
        <v>6.8359400000000004E-3</v>
      </c>
      <c r="AD376">
        <f t="shared" si="84"/>
        <v>17.0441</v>
      </c>
      <c r="AE376">
        <f t="shared" si="85"/>
        <v>0.11963321966399999</v>
      </c>
      <c r="AF376" s="9"/>
      <c r="AG376" s="22">
        <v>1.7430099999999999</v>
      </c>
      <c r="AH376" s="22">
        <v>226.648</v>
      </c>
      <c r="AI376" s="22">
        <v>-3.5232499999999999E-3</v>
      </c>
      <c r="AJ376" s="22">
        <v>366</v>
      </c>
      <c r="AK376" s="22">
        <v>1.7422500000000001</v>
      </c>
      <c r="AL376">
        <f t="shared" si="86"/>
        <v>3.52325</v>
      </c>
      <c r="AM376">
        <f t="shared" si="87"/>
        <v>6.1410599824999998</v>
      </c>
      <c r="AP376" s="9"/>
      <c r="AQ376" s="22">
        <v>7.0190399999999998E-3</v>
      </c>
      <c r="AR376" s="22">
        <v>291.28699999999998</v>
      </c>
      <c r="AS376" s="22">
        <v>-1.7038000000000001E-2</v>
      </c>
      <c r="AT376" s="22">
        <v>366</v>
      </c>
      <c r="AU376" s="22">
        <v>6.8512E-3</v>
      </c>
      <c r="AV376">
        <f t="shared" si="88"/>
        <v>17.038</v>
      </c>
      <c r="AW376">
        <f t="shared" si="89"/>
        <v>0.11959040352</v>
      </c>
      <c r="AX376" s="9"/>
      <c r="AY376" s="22">
        <v>1.7430099999999999</v>
      </c>
      <c r="AZ376" s="22">
        <v>344.96499999999997</v>
      </c>
      <c r="BA376" s="22">
        <v>-2.4188199999999999E-3</v>
      </c>
      <c r="BB376" s="22">
        <v>366</v>
      </c>
      <c r="BC376" s="22">
        <v>1.74194</v>
      </c>
      <c r="BD376">
        <f t="shared" si="90"/>
        <v>2.4188199999999997</v>
      </c>
      <c r="BE376">
        <f t="shared" si="91"/>
        <v>4.2160274481999993</v>
      </c>
      <c r="BH376" s="9"/>
      <c r="BI376" s="22">
        <v>7.0190399999999998E-3</v>
      </c>
      <c r="BJ376" s="22">
        <v>404.13499999999999</v>
      </c>
      <c r="BK376" s="22">
        <v>-1.70441E-2</v>
      </c>
      <c r="BL376" s="22">
        <v>366</v>
      </c>
      <c r="BM376" s="22">
        <v>6.70471E-3</v>
      </c>
      <c r="BN376">
        <f t="shared" si="92"/>
        <v>17.0441</v>
      </c>
      <c r="BO376">
        <f t="shared" si="93"/>
        <v>0.11963321966399999</v>
      </c>
      <c r="BP376" s="9"/>
      <c r="BQ376" s="22">
        <v>1.7430099999999999</v>
      </c>
      <c r="BR376" s="22">
        <v>478.85300000000001</v>
      </c>
      <c r="BS376" s="22">
        <v>-1.9982899999999998E-3</v>
      </c>
      <c r="BT376" s="22">
        <v>366</v>
      </c>
      <c r="BU376" s="22">
        <v>1.7422500000000001</v>
      </c>
      <c r="BV376">
        <f t="shared" si="94"/>
        <v>1.9982899999999999</v>
      </c>
      <c r="BW376">
        <f t="shared" si="95"/>
        <v>3.4830394528999999</v>
      </c>
    </row>
    <row r="377" spans="6:75">
      <c r="F377" s="9"/>
      <c r="G377" s="22">
        <v>1.9836400000000001E-3</v>
      </c>
      <c r="H377" s="22">
        <v>102.446</v>
      </c>
      <c r="I377" s="22">
        <v>-1.6836500000000001E-2</v>
      </c>
      <c r="J377" s="22">
        <v>367</v>
      </c>
      <c r="K377" s="22">
        <v>1.7883300000000001E-3</v>
      </c>
      <c r="L377">
        <f t="shared" si="80"/>
        <v>16.836500000000001</v>
      </c>
      <c r="M377">
        <f t="shared" si="81"/>
        <v>3.3397554860000005E-2</v>
      </c>
      <c r="N377" s="9"/>
      <c r="O377" s="22">
        <v>1.7480500000000001</v>
      </c>
      <c r="P377" s="22">
        <v>191.68199999999999</v>
      </c>
      <c r="Q377" s="22">
        <v>-4.8098799999999999E-3</v>
      </c>
      <c r="R377" s="22">
        <v>367</v>
      </c>
      <c r="S377" s="22">
        <v>1.7471300000000001</v>
      </c>
      <c r="T377">
        <f t="shared" si="82"/>
        <v>4.8098799999999997</v>
      </c>
      <c r="U377">
        <f t="shared" si="83"/>
        <v>8.4079107339999997</v>
      </c>
      <c r="X377" s="9"/>
      <c r="Y377" s="22">
        <v>1.9836400000000001E-3</v>
      </c>
      <c r="Z377" s="22">
        <v>141.756</v>
      </c>
      <c r="AA377" s="22">
        <v>-1.7034899999999999E-2</v>
      </c>
      <c r="AB377" s="22">
        <v>367</v>
      </c>
      <c r="AC377" s="22">
        <v>1.80054E-3</v>
      </c>
      <c r="AD377">
        <f t="shared" si="84"/>
        <v>17.0349</v>
      </c>
      <c r="AE377">
        <f t="shared" si="85"/>
        <v>3.3791109036000001E-2</v>
      </c>
      <c r="AF377" s="9"/>
      <c r="AG377" s="22">
        <v>1.7480500000000001</v>
      </c>
      <c r="AH377" s="22">
        <v>226.749</v>
      </c>
      <c r="AI377" s="22">
        <v>-2.6104700000000002E-3</v>
      </c>
      <c r="AJ377" s="22">
        <v>367</v>
      </c>
      <c r="AK377" s="22">
        <v>1.7471300000000001</v>
      </c>
      <c r="AL377">
        <f t="shared" si="86"/>
        <v>2.6104700000000003</v>
      </c>
      <c r="AM377">
        <f t="shared" si="87"/>
        <v>4.5632320835000009</v>
      </c>
      <c r="AP377" s="9"/>
      <c r="AQ377" s="22">
        <v>1.9836400000000001E-3</v>
      </c>
      <c r="AR377" s="22">
        <v>291.38799999999998</v>
      </c>
      <c r="AS377" s="22">
        <v>-1.7050200000000001E-2</v>
      </c>
      <c r="AT377" s="22">
        <v>367</v>
      </c>
      <c r="AU377" s="22">
        <v>1.7791700000000001E-3</v>
      </c>
      <c r="AV377">
        <f t="shared" si="88"/>
        <v>17.0502</v>
      </c>
      <c r="AW377">
        <f t="shared" si="89"/>
        <v>3.3821458727999999E-2</v>
      </c>
      <c r="AX377" s="9"/>
      <c r="AY377" s="22">
        <v>1.7480500000000001</v>
      </c>
      <c r="AZ377" s="22">
        <v>345.06599999999997</v>
      </c>
      <c r="BA377" s="22">
        <v>-1.7233299999999999E-3</v>
      </c>
      <c r="BB377" s="22">
        <v>367</v>
      </c>
      <c r="BC377" s="22">
        <v>1.7474400000000001</v>
      </c>
      <c r="BD377">
        <f t="shared" si="90"/>
        <v>1.7233299999999998</v>
      </c>
      <c r="BE377">
        <f t="shared" si="91"/>
        <v>3.0124670064999997</v>
      </c>
      <c r="BH377" s="9"/>
      <c r="BI377" s="22">
        <v>1.9836400000000001E-3</v>
      </c>
      <c r="BJ377" s="22">
        <v>404.23599999999999</v>
      </c>
      <c r="BK377" s="22">
        <v>-1.7041000000000001E-2</v>
      </c>
      <c r="BL377" s="22">
        <v>367</v>
      </c>
      <c r="BM377" s="22">
        <v>1.7578100000000001E-3</v>
      </c>
      <c r="BN377">
        <f t="shared" si="92"/>
        <v>17.041</v>
      </c>
      <c r="BO377">
        <f t="shared" si="93"/>
        <v>3.380320924E-2</v>
      </c>
      <c r="BP377" s="9"/>
      <c r="BQ377" s="22">
        <v>1.7480500000000001</v>
      </c>
      <c r="BR377" s="22">
        <v>478.95400000000001</v>
      </c>
      <c r="BS377" s="22">
        <v>-1.3751200000000001E-3</v>
      </c>
      <c r="BT377" s="22">
        <v>367</v>
      </c>
      <c r="BU377" s="22">
        <v>1.7477400000000001</v>
      </c>
      <c r="BV377">
        <f t="shared" si="94"/>
        <v>1.3751200000000001</v>
      </c>
      <c r="BW377">
        <f t="shared" si="95"/>
        <v>2.4037785160000005</v>
      </c>
    </row>
    <row r="378" spans="6:75">
      <c r="F378" s="9"/>
      <c r="G378" s="22">
        <v>-3.0517600000000001E-3</v>
      </c>
      <c r="H378" s="22">
        <v>102.547</v>
      </c>
      <c r="I378" s="22">
        <v>-1.6854899999999999E-2</v>
      </c>
      <c r="J378" s="22">
        <v>368</v>
      </c>
      <c r="K378" s="22">
        <v>-3.3538800000000001E-3</v>
      </c>
      <c r="L378">
        <f t="shared" si="80"/>
        <v>16.854900000000001</v>
      </c>
      <c r="M378">
        <f t="shared" si="81"/>
        <v>-5.1437109624000006E-2</v>
      </c>
      <c r="N378" s="9"/>
      <c r="O378" s="22">
        <v>1.75308</v>
      </c>
      <c r="P378" s="22">
        <v>191.78299999999999</v>
      </c>
      <c r="Q378" s="22">
        <v>-3.2720900000000001E-3</v>
      </c>
      <c r="R378" s="22">
        <v>368</v>
      </c>
      <c r="S378" s="22">
        <v>1.7523200000000001</v>
      </c>
      <c r="T378">
        <f t="shared" si="82"/>
        <v>3.2720899999999999</v>
      </c>
      <c r="U378">
        <f t="shared" si="83"/>
        <v>5.7362355371999998</v>
      </c>
      <c r="X378" s="9"/>
      <c r="Y378" s="22">
        <v>-3.0517600000000001E-3</v>
      </c>
      <c r="Z378" s="22">
        <v>141.85599999999999</v>
      </c>
      <c r="AA378" s="22">
        <v>-1.7047099999999999E-2</v>
      </c>
      <c r="AB378" s="22">
        <v>368</v>
      </c>
      <c r="AC378" s="22">
        <v>-3.2531700000000001E-3</v>
      </c>
      <c r="AD378">
        <f t="shared" si="84"/>
        <v>17.0471</v>
      </c>
      <c r="AE378">
        <f t="shared" si="85"/>
        <v>-5.2023657896000004E-2</v>
      </c>
      <c r="AF378" s="9"/>
      <c r="AG378" s="22">
        <v>1.75308</v>
      </c>
      <c r="AH378" s="22">
        <v>226.85</v>
      </c>
      <c r="AI378" s="22">
        <v>-1.68213E-3</v>
      </c>
      <c r="AJ378" s="22">
        <v>368</v>
      </c>
      <c r="AK378" s="22">
        <v>1.7523200000000001</v>
      </c>
      <c r="AL378">
        <f t="shared" si="86"/>
        <v>1.6821299999999999</v>
      </c>
      <c r="AM378">
        <f t="shared" si="87"/>
        <v>2.9489084603999998</v>
      </c>
      <c r="AP378" s="9"/>
      <c r="AQ378" s="22">
        <v>-3.0517600000000001E-3</v>
      </c>
      <c r="AR378" s="22">
        <v>291.48899999999998</v>
      </c>
      <c r="AS378" s="22">
        <v>-1.70563E-2</v>
      </c>
      <c r="AT378" s="22">
        <v>368</v>
      </c>
      <c r="AU378" s="22">
        <v>-3.2623299999999999E-3</v>
      </c>
      <c r="AV378">
        <f t="shared" si="88"/>
        <v>17.0563</v>
      </c>
      <c r="AW378">
        <f t="shared" si="89"/>
        <v>-5.2051734088000005E-2</v>
      </c>
      <c r="AX378" s="9"/>
      <c r="AY378" s="22">
        <v>1.75308</v>
      </c>
      <c r="AZ378" s="22">
        <v>345.16699999999997</v>
      </c>
      <c r="BA378" s="22">
        <v>-1.11359E-3</v>
      </c>
      <c r="BB378" s="22">
        <v>368</v>
      </c>
      <c r="BC378" s="22">
        <v>1.7523200000000001</v>
      </c>
      <c r="BD378">
        <f t="shared" si="90"/>
        <v>1.1135900000000001</v>
      </c>
      <c r="BE378">
        <f t="shared" si="91"/>
        <v>1.9522123572000001</v>
      </c>
      <c r="BH378" s="9"/>
      <c r="BI378" s="22">
        <v>-3.0517600000000001E-3</v>
      </c>
      <c r="BJ378" s="22">
        <v>404.33699999999999</v>
      </c>
      <c r="BK378" s="22">
        <v>-1.7031899999999999E-2</v>
      </c>
      <c r="BL378" s="22">
        <v>368</v>
      </c>
      <c r="BM378" s="22">
        <v>-3.3264200000000001E-3</v>
      </c>
      <c r="BN378">
        <f t="shared" si="92"/>
        <v>17.0319</v>
      </c>
      <c r="BO378">
        <f t="shared" si="93"/>
        <v>-5.1977271144000005E-2</v>
      </c>
      <c r="BP378" s="9"/>
      <c r="BQ378" s="22">
        <v>1.75308</v>
      </c>
      <c r="BR378" s="22">
        <v>479.05500000000001</v>
      </c>
      <c r="BS378" s="22">
        <v>-7.54089E-4</v>
      </c>
      <c r="BT378" s="22">
        <v>368</v>
      </c>
      <c r="BU378" s="22">
        <v>1.7526200000000001</v>
      </c>
      <c r="BV378">
        <f t="shared" si="94"/>
        <v>0.75408900000000001</v>
      </c>
      <c r="BW378">
        <f t="shared" si="95"/>
        <v>1.3219783441199999</v>
      </c>
    </row>
    <row r="379" spans="6:75">
      <c r="F379" s="9"/>
      <c r="G379" s="22">
        <v>-8.0871599999999995E-3</v>
      </c>
      <c r="H379" s="22">
        <v>102.64700000000001</v>
      </c>
      <c r="I379" s="22">
        <v>-1.6854899999999999E-2</v>
      </c>
      <c r="J379" s="22">
        <v>369</v>
      </c>
      <c r="K379" s="22">
        <v>-8.4503200000000007E-3</v>
      </c>
      <c r="L379">
        <f t="shared" si="80"/>
        <v>16.854900000000001</v>
      </c>
      <c r="M379">
        <f t="shared" si="81"/>
        <v>-0.13630827308400001</v>
      </c>
      <c r="N379" s="9"/>
      <c r="O379" s="22">
        <v>1.7581199999999999</v>
      </c>
      <c r="P379" s="22">
        <v>191.88399999999999</v>
      </c>
      <c r="Q379" s="22">
        <v>-1.2368800000000001E-3</v>
      </c>
      <c r="R379" s="22">
        <v>369</v>
      </c>
      <c r="S379" s="22">
        <v>1.7572000000000001</v>
      </c>
      <c r="T379">
        <f t="shared" si="82"/>
        <v>1.2368800000000002</v>
      </c>
      <c r="U379">
        <f t="shared" si="83"/>
        <v>2.1745834656</v>
      </c>
      <c r="X379" s="9"/>
      <c r="Y379" s="22">
        <v>-8.0871599999999995E-3</v>
      </c>
      <c r="Z379" s="22">
        <v>141.95699999999999</v>
      </c>
      <c r="AA379" s="22">
        <v>-1.70563E-2</v>
      </c>
      <c r="AB379" s="22">
        <v>369</v>
      </c>
      <c r="AC379" s="22">
        <v>-8.2794199999999991E-3</v>
      </c>
      <c r="AD379">
        <f t="shared" si="84"/>
        <v>17.0563</v>
      </c>
      <c r="AE379">
        <f t="shared" si="85"/>
        <v>-0.13793702710799999</v>
      </c>
      <c r="AF379" s="9"/>
      <c r="AG379" s="22">
        <v>1.7581199999999999</v>
      </c>
      <c r="AH379" s="22">
        <v>226.95</v>
      </c>
      <c r="AI379" s="22">
        <v>-7.3120100000000001E-4</v>
      </c>
      <c r="AJ379" s="22">
        <v>369</v>
      </c>
      <c r="AK379" s="22">
        <v>1.7578100000000001</v>
      </c>
      <c r="AL379">
        <f t="shared" si="86"/>
        <v>0.73120099999999999</v>
      </c>
      <c r="AM379">
        <f t="shared" si="87"/>
        <v>1.28553910212</v>
      </c>
      <c r="AP379" s="9"/>
      <c r="AQ379" s="22">
        <v>-8.0871599999999995E-3</v>
      </c>
      <c r="AR379" s="22">
        <v>291.589</v>
      </c>
      <c r="AS379" s="22">
        <v>-1.70563E-2</v>
      </c>
      <c r="AT379" s="22">
        <v>369</v>
      </c>
      <c r="AU379" s="22">
        <v>-8.4045400000000003E-3</v>
      </c>
      <c r="AV379">
        <f t="shared" si="88"/>
        <v>17.0563</v>
      </c>
      <c r="AW379">
        <f t="shared" si="89"/>
        <v>-0.13793702710799999</v>
      </c>
      <c r="AX379" s="9"/>
      <c r="AY379" s="22">
        <v>1.7581199999999999</v>
      </c>
      <c r="AZ379" s="22">
        <v>345.267</v>
      </c>
      <c r="BA379" s="22">
        <v>-3.7734999999999998E-4</v>
      </c>
      <c r="BB379" s="22">
        <v>369</v>
      </c>
      <c r="BC379" s="22">
        <v>1.7575099999999999</v>
      </c>
      <c r="BD379">
        <f t="shared" si="90"/>
        <v>0.37734999999999996</v>
      </c>
      <c r="BE379">
        <f t="shared" si="91"/>
        <v>0.66342658199999993</v>
      </c>
      <c r="BH379" s="9"/>
      <c r="BI379" s="22">
        <v>-8.0871599999999995E-3</v>
      </c>
      <c r="BJ379" s="22">
        <v>404.43700000000001</v>
      </c>
      <c r="BK379" s="22">
        <v>-1.7050200000000001E-2</v>
      </c>
      <c r="BL379" s="22">
        <v>369</v>
      </c>
      <c r="BM379" s="22">
        <v>-8.3251999999999996E-3</v>
      </c>
      <c r="BN379">
        <f t="shared" si="92"/>
        <v>17.0502</v>
      </c>
      <c r="BO379">
        <f t="shared" si="93"/>
        <v>-0.137887695432</v>
      </c>
      <c r="BP379" s="9"/>
      <c r="BQ379" s="22">
        <v>1.7581199999999999</v>
      </c>
      <c r="BR379" s="22">
        <v>479.15499999999997</v>
      </c>
      <c r="BS379" s="22">
        <v>-1.5322900000000001E-4</v>
      </c>
      <c r="BT379" s="22">
        <v>369</v>
      </c>
      <c r="BU379" s="22">
        <v>1.7578100000000001</v>
      </c>
      <c r="BV379">
        <f t="shared" si="94"/>
        <v>0.153229</v>
      </c>
      <c r="BW379">
        <f t="shared" si="95"/>
        <v>0.26939496947999997</v>
      </c>
    </row>
    <row r="380" spans="6:75">
      <c r="F380" s="9"/>
      <c r="G380" s="22">
        <v>-1.31226E-2</v>
      </c>
      <c r="H380" s="22">
        <v>102.748</v>
      </c>
      <c r="I380" s="22">
        <v>-1.6857899999999999E-2</v>
      </c>
      <c r="J380" s="22">
        <v>370</v>
      </c>
      <c r="K380" s="22">
        <v>-1.34705E-2</v>
      </c>
      <c r="L380">
        <f t="shared" si="80"/>
        <v>16.857899999999997</v>
      </c>
      <c r="M380">
        <f t="shared" si="81"/>
        <v>-0.22121947853999996</v>
      </c>
      <c r="N380" s="9"/>
      <c r="O380" s="22">
        <v>1.76315</v>
      </c>
      <c r="P380" s="22">
        <v>191.98500000000001</v>
      </c>
      <c r="Q380" s="22">
        <v>1.6476399999999999E-3</v>
      </c>
      <c r="R380" s="22">
        <v>370</v>
      </c>
      <c r="S380" s="22">
        <v>1.7623899999999999</v>
      </c>
      <c r="T380">
        <f t="shared" si="82"/>
        <v>-1.64764</v>
      </c>
      <c r="U380">
        <f t="shared" si="83"/>
        <v>-2.9050364659999999</v>
      </c>
      <c r="X380" s="9"/>
      <c r="Y380" s="22">
        <v>-1.31226E-2</v>
      </c>
      <c r="Z380" s="22">
        <v>142.05799999999999</v>
      </c>
      <c r="AA380" s="22">
        <v>-1.7053200000000001E-2</v>
      </c>
      <c r="AB380" s="22">
        <v>370</v>
      </c>
      <c r="AC380" s="22">
        <v>-1.3241599999999999E-2</v>
      </c>
      <c r="AD380">
        <f t="shared" si="84"/>
        <v>17.0532</v>
      </c>
      <c r="AE380">
        <f t="shared" si="85"/>
        <v>-0.22378232232</v>
      </c>
      <c r="AF380" s="9"/>
      <c r="AG380" s="22">
        <v>1.76315</v>
      </c>
      <c r="AH380" s="22">
        <v>227.05099999999999</v>
      </c>
      <c r="AI380" s="22">
        <v>3.3041400000000001E-4</v>
      </c>
      <c r="AJ380" s="22">
        <v>370</v>
      </c>
      <c r="AK380" s="22">
        <v>1.7626999999999999</v>
      </c>
      <c r="AL380">
        <f t="shared" si="86"/>
        <v>-0.33041399999999999</v>
      </c>
      <c r="AM380">
        <f t="shared" si="87"/>
        <v>-0.5825694441</v>
      </c>
      <c r="AP380" s="9"/>
      <c r="AQ380" s="22">
        <v>-1.31226E-2</v>
      </c>
      <c r="AR380" s="22">
        <v>291.69</v>
      </c>
      <c r="AS380" s="22">
        <v>-1.7047099999999999E-2</v>
      </c>
      <c r="AT380" s="22">
        <v>370</v>
      </c>
      <c r="AU380" s="22">
        <v>-1.31714E-2</v>
      </c>
      <c r="AV380">
        <f t="shared" si="88"/>
        <v>17.0471</v>
      </c>
      <c r="AW380">
        <f t="shared" si="89"/>
        <v>-0.22370227445999999</v>
      </c>
      <c r="AX380" s="9"/>
      <c r="AY380" s="22">
        <v>1.76315</v>
      </c>
      <c r="AZ380" s="22">
        <v>345.36799999999999</v>
      </c>
      <c r="BA380" s="22">
        <v>3.5562099999999998E-4</v>
      </c>
      <c r="BB380" s="22">
        <v>370</v>
      </c>
      <c r="BC380" s="22">
        <v>1.7626999999999999</v>
      </c>
      <c r="BD380">
        <f t="shared" si="90"/>
        <v>-0.35562099999999996</v>
      </c>
      <c r="BE380">
        <f t="shared" si="91"/>
        <v>-0.62701316614999991</v>
      </c>
      <c r="BH380" s="9"/>
      <c r="BI380" s="22">
        <v>-1.31226E-2</v>
      </c>
      <c r="BJ380" s="22">
        <v>404.53800000000001</v>
      </c>
      <c r="BK380" s="22">
        <v>-1.7047099999999999E-2</v>
      </c>
      <c r="BL380" s="22">
        <v>370</v>
      </c>
      <c r="BM380" s="22">
        <v>-1.33636E-2</v>
      </c>
      <c r="BN380">
        <f t="shared" si="92"/>
        <v>17.0471</v>
      </c>
      <c r="BO380">
        <f t="shared" si="93"/>
        <v>-0.22370227445999999</v>
      </c>
      <c r="BP380" s="9"/>
      <c r="BQ380" s="22">
        <v>1.76315</v>
      </c>
      <c r="BR380" s="22">
        <v>479.25599999999997</v>
      </c>
      <c r="BS380" s="22">
        <v>4.3518099999999998E-4</v>
      </c>
      <c r="BT380" s="22">
        <v>370</v>
      </c>
      <c r="BU380" s="22">
        <v>1.7623899999999999</v>
      </c>
      <c r="BV380">
        <f t="shared" si="94"/>
        <v>-0.43518099999999998</v>
      </c>
      <c r="BW380">
        <f t="shared" si="95"/>
        <v>-0.76728938014999992</v>
      </c>
    </row>
    <row r="381" spans="6:75">
      <c r="F381" s="9"/>
      <c r="G381" s="22">
        <v>-1.8158000000000001E-2</v>
      </c>
      <c r="H381" s="22">
        <v>102.849</v>
      </c>
      <c r="I381" s="22">
        <v>-1.6854899999999999E-2</v>
      </c>
      <c r="J381" s="22">
        <v>371</v>
      </c>
      <c r="K381" s="22">
        <v>-1.8411299999999999E-2</v>
      </c>
      <c r="L381">
        <f t="shared" si="80"/>
        <v>16.854900000000001</v>
      </c>
      <c r="M381">
        <f t="shared" si="81"/>
        <v>-0.3060512742</v>
      </c>
      <c r="N381" s="9"/>
      <c r="O381" s="22">
        <v>1.7681899999999999</v>
      </c>
      <c r="P381" s="22">
        <v>192.08500000000001</v>
      </c>
      <c r="Q381" s="22">
        <v>5.9966999999999998E-3</v>
      </c>
      <c r="R381" s="22">
        <v>371</v>
      </c>
      <c r="S381" s="22">
        <v>1.7675799999999999</v>
      </c>
      <c r="T381">
        <f t="shared" si="82"/>
        <v>-5.9966999999999997</v>
      </c>
      <c r="U381">
        <f t="shared" si="83"/>
        <v>-10.603304972999998</v>
      </c>
      <c r="X381" s="9"/>
      <c r="Y381" s="22">
        <v>-1.8158000000000001E-2</v>
      </c>
      <c r="Z381" s="22">
        <v>142.15799999999999</v>
      </c>
      <c r="AA381" s="22">
        <v>-1.7050200000000001E-2</v>
      </c>
      <c r="AB381" s="22">
        <v>371</v>
      </c>
      <c r="AC381" s="22">
        <v>-1.8264800000000001E-2</v>
      </c>
      <c r="AD381">
        <f t="shared" si="84"/>
        <v>17.0502</v>
      </c>
      <c r="AE381">
        <f t="shared" si="85"/>
        <v>-0.30959753160000003</v>
      </c>
      <c r="AF381" s="9"/>
      <c r="AG381" s="22">
        <v>1.7681899999999999</v>
      </c>
      <c r="AH381" s="22">
        <v>227.15199999999999</v>
      </c>
      <c r="AI381" s="22">
        <v>1.42395E-3</v>
      </c>
      <c r="AJ381" s="22">
        <v>371</v>
      </c>
      <c r="AK381" s="22">
        <v>1.7669699999999999</v>
      </c>
      <c r="AL381">
        <f t="shared" si="86"/>
        <v>-1.42395</v>
      </c>
      <c r="AM381">
        <f t="shared" si="87"/>
        <v>-2.5178141505</v>
      </c>
      <c r="AP381" s="9"/>
      <c r="AQ381" s="22">
        <v>-1.8158000000000001E-2</v>
      </c>
      <c r="AR381" s="22">
        <v>291.791</v>
      </c>
      <c r="AS381" s="22">
        <v>-1.7059299999999999E-2</v>
      </c>
      <c r="AT381" s="22">
        <v>371</v>
      </c>
      <c r="AU381" s="22">
        <v>-1.8331900000000002E-2</v>
      </c>
      <c r="AV381">
        <f t="shared" si="88"/>
        <v>17.0593</v>
      </c>
      <c r="AW381">
        <f t="shared" si="89"/>
        <v>-0.30976276940000003</v>
      </c>
      <c r="AX381" s="9"/>
      <c r="AY381" s="22">
        <v>1.7681899999999999</v>
      </c>
      <c r="AZ381" s="22">
        <v>345.46899999999999</v>
      </c>
      <c r="BA381" s="22">
        <v>1.0128800000000001E-3</v>
      </c>
      <c r="BB381" s="22">
        <v>371</v>
      </c>
      <c r="BC381" s="22">
        <v>1.7675799999999999</v>
      </c>
      <c r="BD381">
        <f t="shared" si="90"/>
        <v>-1.01288</v>
      </c>
      <c r="BE381">
        <f t="shared" si="91"/>
        <v>-1.7909642872</v>
      </c>
      <c r="BH381" s="9"/>
      <c r="BI381" s="22">
        <v>-1.8158000000000001E-2</v>
      </c>
      <c r="BJ381" s="22">
        <v>404.63900000000001</v>
      </c>
      <c r="BK381" s="22">
        <v>-1.7050200000000001E-2</v>
      </c>
      <c r="BL381" s="22">
        <v>371</v>
      </c>
      <c r="BM381" s="22">
        <v>-1.8438699999999999E-2</v>
      </c>
      <c r="BN381">
        <f t="shared" si="92"/>
        <v>17.0502</v>
      </c>
      <c r="BO381">
        <f t="shared" si="93"/>
        <v>-0.30959753160000003</v>
      </c>
      <c r="BP381" s="9"/>
      <c r="BQ381" s="22">
        <v>1.7681899999999999</v>
      </c>
      <c r="BR381" s="22">
        <v>479.35700000000003</v>
      </c>
      <c r="BS381" s="22">
        <v>1.1242699999999999E-3</v>
      </c>
      <c r="BT381" s="22">
        <v>371</v>
      </c>
      <c r="BU381" s="22">
        <v>1.7675799999999999</v>
      </c>
      <c r="BV381">
        <f t="shared" si="94"/>
        <v>-1.1242699999999999</v>
      </c>
      <c r="BW381">
        <f t="shared" si="95"/>
        <v>-1.9879229712999997</v>
      </c>
    </row>
    <row r="382" spans="6:75">
      <c r="F382" s="9"/>
      <c r="G382" s="22">
        <v>-2.3193399999999999E-2</v>
      </c>
      <c r="H382" s="22">
        <v>102.949</v>
      </c>
      <c r="I382" s="22">
        <v>-1.6854899999999999E-2</v>
      </c>
      <c r="J382" s="22">
        <v>372</v>
      </c>
      <c r="K382" s="22">
        <v>-2.35474E-2</v>
      </c>
      <c r="L382">
        <f t="shared" si="80"/>
        <v>16.854900000000001</v>
      </c>
      <c r="M382">
        <f t="shared" si="81"/>
        <v>-0.39092243766000001</v>
      </c>
      <c r="N382" s="9"/>
      <c r="O382" s="22">
        <v>1.77322</v>
      </c>
      <c r="P382" s="22">
        <v>192.18600000000001</v>
      </c>
      <c r="Q382" s="22">
        <v>1.11938E-2</v>
      </c>
      <c r="R382" s="22">
        <v>372</v>
      </c>
      <c r="S382" s="22">
        <v>1.77216</v>
      </c>
      <c r="T382">
        <f t="shared" si="82"/>
        <v>-11.1938</v>
      </c>
      <c r="U382">
        <f t="shared" si="83"/>
        <v>-19.849070036000001</v>
      </c>
      <c r="X382" s="9"/>
      <c r="Y382" s="22">
        <v>-2.3193399999999999E-2</v>
      </c>
      <c r="Z382" s="22">
        <v>142.25899999999999</v>
      </c>
      <c r="AA382" s="22">
        <v>-1.7050200000000001E-2</v>
      </c>
      <c r="AB382" s="22">
        <v>372</v>
      </c>
      <c r="AC382" s="22">
        <v>-2.34802E-2</v>
      </c>
      <c r="AD382">
        <f t="shared" si="84"/>
        <v>17.0502</v>
      </c>
      <c r="AE382">
        <f t="shared" si="85"/>
        <v>-0.39545210867999997</v>
      </c>
      <c r="AF382" s="9"/>
      <c r="AG382" s="22">
        <v>1.77322</v>
      </c>
      <c r="AH382" s="22">
        <v>227.25299999999999</v>
      </c>
      <c r="AI382" s="22">
        <v>2.4874900000000002E-3</v>
      </c>
      <c r="AJ382" s="22">
        <v>372</v>
      </c>
      <c r="AK382" s="22">
        <v>1.7730699999999999</v>
      </c>
      <c r="AL382">
        <f t="shared" si="86"/>
        <v>-2.4874900000000002</v>
      </c>
      <c r="AM382">
        <f t="shared" si="87"/>
        <v>-4.4108670178000002</v>
      </c>
      <c r="AP382" s="9"/>
      <c r="AQ382" s="22">
        <v>-2.3193399999999999E-2</v>
      </c>
      <c r="AR382" s="22">
        <v>291.892</v>
      </c>
      <c r="AS382" s="22">
        <v>-1.70563E-2</v>
      </c>
      <c r="AT382" s="22">
        <v>372</v>
      </c>
      <c r="AU382" s="22">
        <v>-2.3446700000000001E-2</v>
      </c>
      <c r="AV382">
        <f t="shared" si="88"/>
        <v>17.0563</v>
      </c>
      <c r="AW382">
        <f t="shared" si="89"/>
        <v>-0.39559358841999998</v>
      </c>
      <c r="AX382" s="9"/>
      <c r="AY382" s="22">
        <v>1.77322</v>
      </c>
      <c r="AZ382" s="22">
        <v>345.56900000000002</v>
      </c>
      <c r="BA382" s="22">
        <v>2.0306399999999998E-3</v>
      </c>
      <c r="BB382" s="22">
        <v>372</v>
      </c>
      <c r="BC382" s="22">
        <v>1.7724599999999999</v>
      </c>
      <c r="BD382">
        <f t="shared" si="90"/>
        <v>-2.03064</v>
      </c>
      <c r="BE382">
        <f t="shared" si="91"/>
        <v>-3.6007714607999999</v>
      </c>
      <c r="BH382" s="9"/>
      <c r="BI382" s="22">
        <v>-2.3193399999999999E-2</v>
      </c>
      <c r="BJ382" s="22">
        <v>404.73899999999998</v>
      </c>
      <c r="BK382" s="22">
        <v>-1.7050200000000001E-2</v>
      </c>
      <c r="BL382" s="22">
        <v>372</v>
      </c>
      <c r="BM382" s="22">
        <v>-2.36023E-2</v>
      </c>
      <c r="BN382">
        <f t="shared" si="92"/>
        <v>17.0502</v>
      </c>
      <c r="BO382">
        <f t="shared" si="93"/>
        <v>-0.39545210867999997</v>
      </c>
      <c r="BP382" s="9"/>
      <c r="BQ382" s="22">
        <v>1.77322</v>
      </c>
      <c r="BR382" s="22">
        <v>479.45800000000003</v>
      </c>
      <c r="BS382" s="22">
        <v>1.64734E-3</v>
      </c>
      <c r="BT382" s="22">
        <v>372</v>
      </c>
      <c r="BU382" s="22">
        <v>1.7730699999999999</v>
      </c>
      <c r="BV382">
        <f t="shared" si="94"/>
        <v>-1.64734</v>
      </c>
      <c r="BW382">
        <f t="shared" si="95"/>
        <v>-2.9210962348000002</v>
      </c>
    </row>
    <row r="383" spans="6:75">
      <c r="F383" s="9"/>
      <c r="G383" s="22">
        <v>-2.8228799999999998E-2</v>
      </c>
      <c r="H383" s="22">
        <v>103.05</v>
      </c>
      <c r="I383" s="22">
        <v>-1.6857899999999999E-2</v>
      </c>
      <c r="J383" s="22">
        <v>373</v>
      </c>
      <c r="K383" s="22">
        <v>-2.8518700000000001E-2</v>
      </c>
      <c r="L383">
        <f t="shared" si="80"/>
        <v>16.857899999999997</v>
      </c>
      <c r="M383">
        <f t="shared" si="81"/>
        <v>-0.47587828751999989</v>
      </c>
      <c r="N383" s="9"/>
      <c r="O383" s="22">
        <v>1.77826</v>
      </c>
      <c r="P383" s="22">
        <v>192.28700000000001</v>
      </c>
      <c r="Q383" s="22">
        <v>1.71509E-2</v>
      </c>
      <c r="R383" s="22">
        <v>373</v>
      </c>
      <c r="S383" s="22">
        <v>1.7773399999999999</v>
      </c>
      <c r="T383">
        <f t="shared" si="82"/>
        <v>-17.1509</v>
      </c>
      <c r="U383">
        <f t="shared" si="83"/>
        <v>-30.498759434</v>
      </c>
      <c r="X383" s="9"/>
      <c r="Y383" s="22">
        <v>-2.8228799999999998E-2</v>
      </c>
      <c r="Z383" s="22">
        <v>142.36000000000001</v>
      </c>
      <c r="AA383" s="22">
        <v>-1.7053200000000001E-2</v>
      </c>
      <c r="AB383" s="22">
        <v>373</v>
      </c>
      <c r="AC383" s="22">
        <v>-2.8503400000000002E-2</v>
      </c>
      <c r="AD383">
        <f t="shared" si="84"/>
        <v>17.0532</v>
      </c>
      <c r="AE383">
        <f t="shared" si="85"/>
        <v>-0.48139137216</v>
      </c>
      <c r="AF383" s="9"/>
      <c r="AG383" s="22">
        <v>1.77826</v>
      </c>
      <c r="AH383" s="22">
        <v>227.35300000000001</v>
      </c>
      <c r="AI383" s="22">
        <v>3.5082999999999998E-3</v>
      </c>
      <c r="AJ383" s="22">
        <v>373</v>
      </c>
      <c r="AK383" s="22">
        <v>1.77765</v>
      </c>
      <c r="AL383">
        <f t="shared" si="86"/>
        <v>-3.5082999999999998</v>
      </c>
      <c r="AM383">
        <f t="shared" si="87"/>
        <v>-6.2386695579999998</v>
      </c>
      <c r="AP383" s="9"/>
      <c r="AQ383" s="22">
        <v>-2.8228799999999998E-2</v>
      </c>
      <c r="AR383" s="22">
        <v>291.99200000000002</v>
      </c>
      <c r="AS383" s="22">
        <v>-1.7053200000000001E-2</v>
      </c>
      <c r="AT383" s="22">
        <v>373</v>
      </c>
      <c r="AU383" s="22">
        <v>-2.85095E-2</v>
      </c>
      <c r="AV383">
        <f t="shared" si="88"/>
        <v>17.0532</v>
      </c>
      <c r="AW383">
        <f t="shared" si="89"/>
        <v>-0.48139137216</v>
      </c>
      <c r="AX383" s="9"/>
      <c r="AY383" s="22">
        <v>1.77826</v>
      </c>
      <c r="AZ383" s="22">
        <v>345.67</v>
      </c>
      <c r="BA383" s="22">
        <v>3.31665E-3</v>
      </c>
      <c r="BB383" s="22">
        <v>373</v>
      </c>
      <c r="BC383" s="22">
        <v>1.77765</v>
      </c>
      <c r="BD383">
        <f t="shared" si="90"/>
        <v>-3.3166500000000001</v>
      </c>
      <c r="BE383">
        <f t="shared" si="91"/>
        <v>-5.8978660290000002</v>
      </c>
      <c r="BH383" s="9"/>
      <c r="BI383" s="22">
        <v>-2.8228799999999998E-2</v>
      </c>
      <c r="BJ383" s="22">
        <v>404.84</v>
      </c>
      <c r="BK383" s="22">
        <v>-1.7062399999999998E-2</v>
      </c>
      <c r="BL383" s="22">
        <v>373</v>
      </c>
      <c r="BM383" s="22">
        <v>-2.85645E-2</v>
      </c>
      <c r="BN383">
        <f t="shared" si="92"/>
        <v>17.062399999999997</v>
      </c>
      <c r="BO383">
        <f t="shared" si="93"/>
        <v>-0.48165107711999988</v>
      </c>
      <c r="BP383" s="9"/>
      <c r="BQ383" s="22">
        <v>1.77826</v>
      </c>
      <c r="BR383" s="22">
        <v>479.55799999999999</v>
      </c>
      <c r="BS383" s="22">
        <v>2.33337E-3</v>
      </c>
      <c r="BT383" s="22">
        <v>373</v>
      </c>
      <c r="BU383" s="22">
        <v>1.7779499999999999</v>
      </c>
      <c r="BV383">
        <f t="shared" si="94"/>
        <v>-2.3333699999999999</v>
      </c>
      <c r="BW383">
        <f t="shared" si="95"/>
        <v>-4.1493385362000001</v>
      </c>
    </row>
    <row r="384" spans="6:75">
      <c r="F384" s="9"/>
      <c r="G384" s="22">
        <v>-3.3264200000000001E-2</v>
      </c>
      <c r="H384" s="22">
        <v>103.151</v>
      </c>
      <c r="I384" s="22">
        <v>-1.6857899999999999E-2</v>
      </c>
      <c r="J384" s="22">
        <v>374</v>
      </c>
      <c r="K384" s="22">
        <v>-3.3395399999999999E-2</v>
      </c>
      <c r="L384">
        <f t="shared" si="80"/>
        <v>16.857899999999997</v>
      </c>
      <c r="M384">
        <f t="shared" si="81"/>
        <v>-0.56076455717999996</v>
      </c>
      <c r="N384" s="9"/>
      <c r="O384" s="22">
        <v>1.78329</v>
      </c>
      <c r="P384" s="22">
        <v>192.387</v>
      </c>
      <c r="Q384" s="22">
        <v>2.3461900000000001E-2</v>
      </c>
      <c r="R384" s="22">
        <v>374</v>
      </c>
      <c r="S384" s="22">
        <v>1.78223</v>
      </c>
      <c r="T384">
        <f t="shared" si="82"/>
        <v>-23.4619</v>
      </c>
      <c r="U384">
        <f t="shared" si="83"/>
        <v>-41.839371651</v>
      </c>
      <c r="X384" s="9"/>
      <c r="Y384" s="22">
        <v>-3.3264200000000001E-2</v>
      </c>
      <c r="Z384" s="22">
        <v>142.46100000000001</v>
      </c>
      <c r="AA384" s="22">
        <v>-1.7059299999999999E-2</v>
      </c>
      <c r="AB384" s="22">
        <v>374</v>
      </c>
      <c r="AC384" s="22">
        <v>-3.3541899999999999E-2</v>
      </c>
      <c r="AD384">
        <f t="shared" si="84"/>
        <v>17.0593</v>
      </c>
      <c r="AE384">
        <f t="shared" si="85"/>
        <v>-0.56746396706000002</v>
      </c>
      <c r="AF384" s="9"/>
      <c r="AG384" s="22">
        <v>1.78329</v>
      </c>
      <c r="AH384" s="22">
        <v>227.45400000000001</v>
      </c>
      <c r="AI384" s="22">
        <v>4.7644000000000002E-3</v>
      </c>
      <c r="AJ384" s="22">
        <v>374</v>
      </c>
      <c r="AK384" s="22">
        <v>1.78284</v>
      </c>
      <c r="AL384">
        <f t="shared" si="86"/>
        <v>-4.7644000000000002</v>
      </c>
      <c r="AM384">
        <f t="shared" si="87"/>
        <v>-8.4963068760000002</v>
      </c>
      <c r="AP384" s="9"/>
      <c r="AQ384" s="22">
        <v>-3.3264200000000001E-2</v>
      </c>
      <c r="AR384" s="22">
        <v>292.09300000000002</v>
      </c>
      <c r="AS384" s="22">
        <v>-1.70563E-2</v>
      </c>
      <c r="AT384" s="22">
        <v>374</v>
      </c>
      <c r="AU384" s="22">
        <v>-3.3465599999999998E-2</v>
      </c>
      <c r="AV384">
        <f t="shared" si="88"/>
        <v>17.0563</v>
      </c>
      <c r="AW384">
        <f t="shared" si="89"/>
        <v>-0.56736417445999998</v>
      </c>
      <c r="AX384" s="9"/>
      <c r="AY384" s="22">
        <v>1.78329</v>
      </c>
      <c r="AZ384" s="22">
        <v>345.77100000000002</v>
      </c>
      <c r="BA384" s="22">
        <v>4.2132599999999999E-3</v>
      </c>
      <c r="BB384" s="22">
        <v>374</v>
      </c>
      <c r="BC384" s="22">
        <v>1.7825299999999999</v>
      </c>
      <c r="BD384">
        <f t="shared" si="90"/>
        <v>-4.21326</v>
      </c>
      <c r="BE384">
        <f t="shared" si="91"/>
        <v>-7.5134644254000005</v>
      </c>
      <c r="BH384" s="9"/>
      <c r="BI384" s="22">
        <v>-3.3264200000000001E-2</v>
      </c>
      <c r="BJ384" s="22">
        <v>404.94099999999997</v>
      </c>
      <c r="BK384" s="22">
        <v>-1.7047099999999999E-2</v>
      </c>
      <c r="BL384" s="22">
        <v>374</v>
      </c>
      <c r="BM384" s="22">
        <v>-3.3508299999999998E-2</v>
      </c>
      <c r="BN384">
        <f t="shared" si="92"/>
        <v>17.0471</v>
      </c>
      <c r="BO384">
        <f t="shared" si="93"/>
        <v>-0.56705814381999997</v>
      </c>
      <c r="BP384" s="9"/>
      <c r="BQ384" s="22">
        <v>1.78329</v>
      </c>
      <c r="BR384" s="22">
        <v>479.65899999999999</v>
      </c>
      <c r="BS384" s="22">
        <v>3.01849E-3</v>
      </c>
      <c r="BT384" s="22">
        <v>374</v>
      </c>
      <c r="BU384" s="22">
        <v>1.78284</v>
      </c>
      <c r="BV384">
        <f t="shared" si="94"/>
        <v>-3.0184899999999999</v>
      </c>
      <c r="BW384">
        <f t="shared" si="95"/>
        <v>-5.3828430321000003</v>
      </c>
    </row>
    <row r="385" spans="6:75">
      <c r="F385" s="9"/>
      <c r="G385" s="22">
        <v>-3.8299600000000003E-2</v>
      </c>
      <c r="H385" s="22">
        <v>103.252</v>
      </c>
      <c r="I385" s="22">
        <v>-1.68518E-2</v>
      </c>
      <c r="J385" s="22">
        <v>375</v>
      </c>
      <c r="K385" s="22">
        <v>-3.8574200000000003E-2</v>
      </c>
      <c r="L385">
        <f t="shared" si="80"/>
        <v>16.851800000000001</v>
      </c>
      <c r="M385">
        <f t="shared" si="81"/>
        <v>-0.64541719928000008</v>
      </c>
      <c r="N385" s="9"/>
      <c r="O385" s="22">
        <v>1.78833</v>
      </c>
      <c r="P385" s="22">
        <v>192.488</v>
      </c>
      <c r="Q385" s="22">
        <v>3.0108599999999999E-2</v>
      </c>
      <c r="R385" s="22">
        <v>375</v>
      </c>
      <c r="S385" s="22">
        <v>1.78772</v>
      </c>
      <c r="T385">
        <f t="shared" si="82"/>
        <v>-30.108599999999999</v>
      </c>
      <c r="U385">
        <f t="shared" si="83"/>
        <v>-53.844112637999999</v>
      </c>
      <c r="X385" s="9"/>
      <c r="Y385" s="22">
        <v>-3.8299600000000003E-2</v>
      </c>
      <c r="Z385" s="22">
        <v>142.56100000000001</v>
      </c>
      <c r="AA385" s="22">
        <v>-1.7059299999999999E-2</v>
      </c>
      <c r="AB385" s="22">
        <v>375</v>
      </c>
      <c r="AC385" s="22">
        <v>-3.8607799999999998E-2</v>
      </c>
      <c r="AD385">
        <f t="shared" si="84"/>
        <v>17.0593</v>
      </c>
      <c r="AE385">
        <f t="shared" si="85"/>
        <v>-0.65336436628000005</v>
      </c>
      <c r="AF385" s="9"/>
      <c r="AG385" s="22">
        <v>1.78833</v>
      </c>
      <c r="AH385" s="22">
        <v>227.55500000000001</v>
      </c>
      <c r="AI385" s="22">
        <v>4.0911899999999998E-3</v>
      </c>
      <c r="AJ385" s="22">
        <v>375</v>
      </c>
      <c r="AK385" s="22">
        <v>1.7880199999999999</v>
      </c>
      <c r="AL385">
        <f t="shared" si="86"/>
        <v>-4.0911900000000001</v>
      </c>
      <c r="AM385">
        <f t="shared" si="87"/>
        <v>-7.3163978127</v>
      </c>
      <c r="AP385" s="9"/>
      <c r="AQ385" s="22">
        <v>-3.8299600000000003E-2</v>
      </c>
      <c r="AR385" s="22">
        <v>292.19400000000002</v>
      </c>
      <c r="AS385" s="22">
        <v>-1.7059299999999999E-2</v>
      </c>
      <c r="AT385" s="22">
        <v>375</v>
      </c>
      <c r="AU385" s="22">
        <v>-3.8620000000000002E-2</v>
      </c>
      <c r="AV385">
        <f t="shared" si="88"/>
        <v>17.0593</v>
      </c>
      <c r="AW385">
        <f t="shared" si="89"/>
        <v>-0.65336436628000005</v>
      </c>
      <c r="AX385" s="9"/>
      <c r="AY385" s="22">
        <v>1.78833</v>
      </c>
      <c r="AZ385" s="22">
        <v>345.87200000000001</v>
      </c>
      <c r="BA385" s="22">
        <v>4.6771199999999999E-3</v>
      </c>
      <c r="BB385" s="22">
        <v>375</v>
      </c>
      <c r="BC385" s="22">
        <v>1.7874099999999999</v>
      </c>
      <c r="BD385">
        <f t="shared" si="90"/>
        <v>-4.6771199999999995</v>
      </c>
      <c r="BE385">
        <f t="shared" si="91"/>
        <v>-8.3642340095999987</v>
      </c>
      <c r="BH385" s="9"/>
      <c r="BI385" s="22">
        <v>-3.8299600000000003E-2</v>
      </c>
      <c r="BJ385" s="22">
        <v>405.041</v>
      </c>
      <c r="BK385" s="22">
        <v>-1.70563E-2</v>
      </c>
      <c r="BL385" s="22">
        <v>375</v>
      </c>
      <c r="BM385" s="22">
        <v>-3.8626099999999997E-2</v>
      </c>
      <c r="BN385">
        <f t="shared" si="92"/>
        <v>17.0563</v>
      </c>
      <c r="BO385">
        <f t="shared" si="93"/>
        <v>-0.65324946748000001</v>
      </c>
      <c r="BP385" s="9"/>
      <c r="BQ385" s="22">
        <v>1.78833</v>
      </c>
      <c r="BR385" s="22">
        <v>479.76</v>
      </c>
      <c r="BS385" s="22">
        <v>3.6996500000000001E-3</v>
      </c>
      <c r="BT385" s="22">
        <v>375</v>
      </c>
      <c r="BU385" s="22">
        <v>1.7874099999999999</v>
      </c>
      <c r="BV385">
        <f t="shared" si="94"/>
        <v>-3.6996500000000001</v>
      </c>
      <c r="BW385">
        <f t="shared" si="95"/>
        <v>-6.6161950845000002</v>
      </c>
    </row>
    <row r="386" spans="6:75">
      <c r="F386" s="9"/>
      <c r="G386" s="22">
        <v>-4.3334999999999999E-2</v>
      </c>
      <c r="H386" s="22">
        <v>103.352</v>
      </c>
      <c r="I386" s="22">
        <v>-1.6861000000000001E-2</v>
      </c>
      <c r="J386" s="22">
        <v>376</v>
      </c>
      <c r="K386" s="22">
        <v>-4.3606600000000002E-2</v>
      </c>
      <c r="L386">
        <f t="shared" si="80"/>
        <v>16.861000000000001</v>
      </c>
      <c r="M386">
        <f t="shared" si="81"/>
        <v>-0.73067143499999998</v>
      </c>
      <c r="N386" s="9"/>
      <c r="O386" s="22">
        <v>1.7933699999999999</v>
      </c>
      <c r="P386" s="22">
        <v>192.589</v>
      </c>
      <c r="Q386" s="22">
        <v>3.7051399999999998E-2</v>
      </c>
      <c r="R386" s="22">
        <v>376</v>
      </c>
      <c r="S386" s="22">
        <v>1.7923</v>
      </c>
      <c r="T386">
        <f t="shared" si="82"/>
        <v>-37.051400000000001</v>
      </c>
      <c r="U386">
        <f t="shared" si="83"/>
        <v>-66.446869218000003</v>
      </c>
      <c r="X386" s="9"/>
      <c r="Y386" s="22">
        <v>-4.3334999999999999E-2</v>
      </c>
      <c r="Z386" s="22">
        <v>142.66200000000001</v>
      </c>
      <c r="AA386" s="22">
        <v>-1.7053200000000001E-2</v>
      </c>
      <c r="AB386" s="22">
        <v>376</v>
      </c>
      <c r="AC386" s="22">
        <v>-4.3594399999999998E-2</v>
      </c>
      <c r="AD386">
        <f t="shared" si="84"/>
        <v>17.0532</v>
      </c>
      <c r="AE386">
        <f t="shared" si="85"/>
        <v>-0.73900042200000005</v>
      </c>
      <c r="AF386" s="9"/>
      <c r="AG386" s="22">
        <v>1.7933699999999999</v>
      </c>
      <c r="AH386" s="22">
        <v>227.655</v>
      </c>
      <c r="AI386" s="22">
        <v>6.4544700000000003E-3</v>
      </c>
      <c r="AJ386" s="22">
        <v>376</v>
      </c>
      <c r="AK386" s="22">
        <v>1.7923</v>
      </c>
      <c r="AL386">
        <f t="shared" si="86"/>
        <v>-6.4544700000000006</v>
      </c>
      <c r="AM386">
        <f t="shared" si="87"/>
        <v>-11.575252863900001</v>
      </c>
      <c r="AP386" s="9"/>
      <c r="AQ386" s="22">
        <v>-4.3334999999999999E-2</v>
      </c>
      <c r="AR386" s="22">
        <v>292.29399999999998</v>
      </c>
      <c r="AS386" s="22">
        <v>-1.7065400000000001E-2</v>
      </c>
      <c r="AT386" s="22">
        <v>376</v>
      </c>
      <c r="AU386" s="22">
        <v>-4.3655399999999997E-2</v>
      </c>
      <c r="AV386">
        <f t="shared" si="88"/>
        <v>17.0654</v>
      </c>
      <c r="AW386">
        <f t="shared" si="89"/>
        <v>-0.73952910900000002</v>
      </c>
      <c r="AX386" s="9"/>
      <c r="AY386" s="22">
        <v>1.7933699999999999</v>
      </c>
      <c r="AZ386" s="22">
        <v>345.97199999999998</v>
      </c>
      <c r="BA386" s="22">
        <v>5.9966999999999998E-3</v>
      </c>
      <c r="BB386" s="22">
        <v>376</v>
      </c>
      <c r="BC386" s="22">
        <v>1.79321</v>
      </c>
      <c r="BD386">
        <f t="shared" si="90"/>
        <v>-5.9966999999999997</v>
      </c>
      <c r="BE386">
        <f t="shared" si="91"/>
        <v>-10.754301879</v>
      </c>
      <c r="BH386" s="9"/>
      <c r="BI386" s="22">
        <v>-4.3334999999999999E-2</v>
      </c>
      <c r="BJ386" s="22">
        <v>405.142</v>
      </c>
      <c r="BK386" s="22">
        <v>-1.7059299999999999E-2</v>
      </c>
      <c r="BL386" s="22">
        <v>376</v>
      </c>
      <c r="BM386" s="22">
        <v>-4.3749999999999997E-2</v>
      </c>
      <c r="BN386">
        <f t="shared" si="92"/>
        <v>17.0593</v>
      </c>
      <c r="BO386">
        <f t="shared" si="93"/>
        <v>-0.73926476549999998</v>
      </c>
      <c r="BP386" s="9"/>
      <c r="BQ386" s="22">
        <v>1.7933699999999999</v>
      </c>
      <c r="BR386" s="22">
        <v>479.86</v>
      </c>
      <c r="BS386" s="22">
        <v>4.2892499999999997E-3</v>
      </c>
      <c r="BT386" s="22">
        <v>376</v>
      </c>
      <c r="BU386" s="22">
        <v>1.79291</v>
      </c>
      <c r="BV386">
        <f t="shared" si="94"/>
        <v>-4.28925</v>
      </c>
      <c r="BW386">
        <f t="shared" si="95"/>
        <v>-7.6922122724999999</v>
      </c>
    </row>
    <row r="387" spans="6:75">
      <c r="F387" s="9"/>
      <c r="G387" s="22">
        <v>-4.8370400000000001E-2</v>
      </c>
      <c r="H387" s="22">
        <v>103.453</v>
      </c>
      <c r="I387" s="22">
        <v>-1.6873200000000001E-2</v>
      </c>
      <c r="J387" s="22">
        <v>377</v>
      </c>
      <c r="K387" s="22">
        <v>-4.87152E-2</v>
      </c>
      <c r="L387">
        <f t="shared" si="80"/>
        <v>16.873200000000001</v>
      </c>
      <c r="M387">
        <f t="shared" si="81"/>
        <v>-0.81616343328000007</v>
      </c>
      <c r="N387" s="9"/>
      <c r="O387" s="22">
        <v>1.7984</v>
      </c>
      <c r="P387" s="22">
        <v>192.68899999999999</v>
      </c>
      <c r="Q387" s="22">
        <v>4.41772E-2</v>
      </c>
      <c r="R387" s="22">
        <v>377</v>
      </c>
      <c r="S387" s="22">
        <v>1.7981</v>
      </c>
      <c r="T387">
        <f t="shared" si="82"/>
        <v>-44.177199999999999</v>
      </c>
      <c r="U387">
        <f t="shared" si="83"/>
        <v>-79.448276480000004</v>
      </c>
      <c r="X387" s="9"/>
      <c r="Y387" s="22">
        <v>-4.8370400000000001E-2</v>
      </c>
      <c r="Z387" s="22">
        <v>142.76300000000001</v>
      </c>
      <c r="AA387" s="22">
        <v>-1.7050200000000001E-2</v>
      </c>
      <c r="AB387" s="22">
        <v>377</v>
      </c>
      <c r="AC387" s="22">
        <v>-4.9041700000000001E-2</v>
      </c>
      <c r="AD387">
        <f t="shared" si="84"/>
        <v>17.0502</v>
      </c>
      <c r="AE387">
        <f t="shared" si="85"/>
        <v>-0.82472499408</v>
      </c>
      <c r="AF387" s="9"/>
      <c r="AG387" s="22">
        <v>1.7984</v>
      </c>
      <c r="AH387" s="22">
        <v>227.756</v>
      </c>
      <c r="AI387" s="22">
        <v>7.6507600000000004E-3</v>
      </c>
      <c r="AJ387" s="22">
        <v>377</v>
      </c>
      <c r="AK387" s="22">
        <v>1.79749</v>
      </c>
      <c r="AL387">
        <f t="shared" si="86"/>
        <v>-7.65076</v>
      </c>
      <c r="AM387">
        <f t="shared" si="87"/>
        <v>-13.759126783999999</v>
      </c>
      <c r="AP387" s="9"/>
      <c r="AQ387" s="22">
        <v>-4.8370400000000001E-2</v>
      </c>
      <c r="AR387" s="22">
        <v>292.39499999999998</v>
      </c>
      <c r="AS387" s="22">
        <v>-1.7059299999999999E-2</v>
      </c>
      <c r="AT387" s="22">
        <v>377</v>
      </c>
      <c r="AU387" s="22">
        <v>-4.8858600000000002E-2</v>
      </c>
      <c r="AV387">
        <f t="shared" si="88"/>
        <v>17.0593</v>
      </c>
      <c r="AW387">
        <f t="shared" si="89"/>
        <v>-0.82516516472000001</v>
      </c>
      <c r="AX387" s="9"/>
      <c r="AY387" s="22">
        <v>1.7984</v>
      </c>
      <c r="AZ387" s="22">
        <v>346.07299999999998</v>
      </c>
      <c r="BA387" s="22">
        <v>8.2641599999999996E-3</v>
      </c>
      <c r="BB387" s="22">
        <v>377</v>
      </c>
      <c r="BC387" s="22">
        <v>1.79779</v>
      </c>
      <c r="BD387">
        <f t="shared" si="90"/>
        <v>-8.2641600000000004</v>
      </c>
      <c r="BE387">
        <f t="shared" si="91"/>
        <v>-14.862265344000001</v>
      </c>
      <c r="BH387" s="9"/>
      <c r="BI387" s="22">
        <v>-4.8370400000000001E-2</v>
      </c>
      <c r="BJ387" s="22">
        <v>405.24299999999999</v>
      </c>
      <c r="BK387" s="22">
        <v>-1.7050200000000001E-2</v>
      </c>
      <c r="BL387" s="22">
        <v>377</v>
      </c>
      <c r="BM387" s="22">
        <v>-4.8950199999999999E-2</v>
      </c>
      <c r="BN387">
        <f t="shared" si="92"/>
        <v>17.0502</v>
      </c>
      <c r="BO387">
        <f t="shared" si="93"/>
        <v>-0.82472499408</v>
      </c>
      <c r="BP387" s="9"/>
      <c r="BQ387" s="22">
        <v>1.7984</v>
      </c>
      <c r="BR387" s="22">
        <v>479.96100000000001</v>
      </c>
      <c r="BS387" s="22">
        <v>5.0750700000000001E-3</v>
      </c>
      <c r="BT387" s="22">
        <v>377</v>
      </c>
      <c r="BU387" s="22">
        <v>1.79749</v>
      </c>
      <c r="BV387">
        <f t="shared" si="94"/>
        <v>-5.0750700000000002</v>
      </c>
      <c r="BW387">
        <f t="shared" si="95"/>
        <v>-9.1270058880000011</v>
      </c>
    </row>
    <row r="388" spans="6:75">
      <c r="F388" s="9"/>
      <c r="G388" s="22">
        <v>-5.3405800000000003E-2</v>
      </c>
      <c r="H388" s="22">
        <v>103.554</v>
      </c>
      <c r="I388" s="22">
        <v>-1.6864000000000001E-2</v>
      </c>
      <c r="J388" s="22">
        <v>378</v>
      </c>
      <c r="K388" s="22">
        <v>-5.4077100000000003E-2</v>
      </c>
      <c r="L388">
        <f t="shared" si="80"/>
        <v>16.864000000000001</v>
      </c>
      <c r="M388">
        <f t="shared" si="81"/>
        <v>-0.90063541120000012</v>
      </c>
      <c r="N388" s="9"/>
      <c r="O388" s="22">
        <v>1.8034399999999999</v>
      </c>
      <c r="P388" s="22">
        <v>192.79</v>
      </c>
      <c r="Q388" s="22">
        <v>5.1748700000000002E-2</v>
      </c>
      <c r="R388" s="22">
        <v>378</v>
      </c>
      <c r="S388" s="22">
        <v>1.80237</v>
      </c>
      <c r="T388">
        <f t="shared" si="82"/>
        <v>-51.748699999999999</v>
      </c>
      <c r="U388">
        <f t="shared" si="83"/>
        <v>-93.325675527999991</v>
      </c>
      <c r="X388" s="9"/>
      <c r="Y388" s="22">
        <v>-5.3405800000000003E-2</v>
      </c>
      <c r="Z388" s="22">
        <v>142.863</v>
      </c>
      <c r="AA388" s="22">
        <v>-1.7047099999999999E-2</v>
      </c>
      <c r="AB388" s="22">
        <v>378</v>
      </c>
      <c r="AC388" s="22">
        <v>-5.3680400000000003E-2</v>
      </c>
      <c r="AD388">
        <f t="shared" si="84"/>
        <v>17.0471</v>
      </c>
      <c r="AE388">
        <f t="shared" si="85"/>
        <v>-0.91041401318000004</v>
      </c>
      <c r="AF388" s="9"/>
      <c r="AG388" s="22">
        <v>1.8034399999999999</v>
      </c>
      <c r="AH388" s="22">
        <v>227.857</v>
      </c>
      <c r="AI388" s="22">
        <v>9.2224100000000003E-3</v>
      </c>
      <c r="AJ388" s="22">
        <v>378</v>
      </c>
      <c r="AK388" s="22">
        <v>1.80267</v>
      </c>
      <c r="AL388">
        <f t="shared" si="86"/>
        <v>-9.22241</v>
      </c>
      <c r="AM388">
        <f t="shared" si="87"/>
        <v>-16.632063090399999</v>
      </c>
      <c r="AP388" s="9"/>
      <c r="AQ388" s="22">
        <v>-5.3405800000000003E-2</v>
      </c>
      <c r="AR388" s="22">
        <v>292.49599999999998</v>
      </c>
      <c r="AS388" s="22">
        <v>-1.70563E-2</v>
      </c>
      <c r="AT388" s="22">
        <v>378</v>
      </c>
      <c r="AU388" s="22">
        <v>-5.3955099999999999E-2</v>
      </c>
      <c r="AV388">
        <f t="shared" si="88"/>
        <v>17.0563</v>
      </c>
      <c r="AW388">
        <f t="shared" si="89"/>
        <v>-0.9109053465400001</v>
      </c>
      <c r="AX388" s="9"/>
      <c r="AY388" s="22">
        <v>1.8034399999999999</v>
      </c>
      <c r="AZ388" s="22">
        <v>346.17399999999998</v>
      </c>
      <c r="BA388" s="22">
        <v>9.27124E-3</v>
      </c>
      <c r="BB388" s="22">
        <v>378</v>
      </c>
      <c r="BC388" s="22">
        <v>1.80298</v>
      </c>
      <c r="BD388">
        <f t="shared" si="90"/>
        <v>-9.2712400000000006</v>
      </c>
      <c r="BE388">
        <f t="shared" si="91"/>
        <v>-16.720125065600001</v>
      </c>
      <c r="BH388" s="9"/>
      <c r="BI388" s="22">
        <v>-5.3405800000000003E-2</v>
      </c>
      <c r="BJ388" s="22">
        <v>405.34399999999999</v>
      </c>
      <c r="BK388" s="22">
        <v>-1.7053200000000001E-2</v>
      </c>
      <c r="BL388" s="22">
        <v>378</v>
      </c>
      <c r="BM388" s="22">
        <v>-5.3924600000000003E-2</v>
      </c>
      <c r="BN388">
        <f t="shared" si="92"/>
        <v>17.0532</v>
      </c>
      <c r="BO388">
        <f t="shared" si="93"/>
        <v>-0.91073978856000004</v>
      </c>
      <c r="BP388" s="9"/>
      <c r="BQ388" s="22">
        <v>1.8034399999999999</v>
      </c>
      <c r="BR388" s="22">
        <v>480.06200000000001</v>
      </c>
      <c r="BS388" s="22">
        <v>5.8502199999999997E-3</v>
      </c>
      <c r="BT388" s="22">
        <v>378</v>
      </c>
      <c r="BU388" s="22">
        <v>1.80267</v>
      </c>
      <c r="BV388">
        <f t="shared" si="94"/>
        <v>-5.8502199999999993</v>
      </c>
      <c r="BW388">
        <f t="shared" si="95"/>
        <v>-10.550520756799999</v>
      </c>
    </row>
    <row r="389" spans="6:75">
      <c r="F389" s="9"/>
      <c r="G389" s="22">
        <v>-5.8441199999999999E-2</v>
      </c>
      <c r="H389" s="22">
        <v>103.654</v>
      </c>
      <c r="I389" s="22">
        <v>-1.6873200000000001E-2</v>
      </c>
      <c r="J389" s="22">
        <v>379</v>
      </c>
      <c r="K389" s="22">
        <v>-5.8746300000000001E-2</v>
      </c>
      <c r="L389">
        <f t="shared" si="80"/>
        <v>16.873200000000001</v>
      </c>
      <c r="M389">
        <f t="shared" si="81"/>
        <v>-0.98609005583999998</v>
      </c>
      <c r="N389" s="9"/>
      <c r="O389" s="22">
        <v>1.80847</v>
      </c>
      <c r="P389" s="22">
        <v>192.89099999999999</v>
      </c>
      <c r="Q389" s="22">
        <v>5.9524500000000001E-2</v>
      </c>
      <c r="R389" s="22">
        <v>379</v>
      </c>
      <c r="S389" s="22">
        <v>1.8081700000000001</v>
      </c>
      <c r="T389">
        <f t="shared" si="82"/>
        <v>-59.524500000000003</v>
      </c>
      <c r="U389">
        <f t="shared" si="83"/>
        <v>-107.648272515</v>
      </c>
      <c r="X389" s="9"/>
      <c r="Y389" s="22">
        <v>-5.8441199999999999E-2</v>
      </c>
      <c r="Z389" s="22">
        <v>142.964</v>
      </c>
      <c r="AA389" s="22">
        <v>-1.70563E-2</v>
      </c>
      <c r="AB389" s="22">
        <v>379</v>
      </c>
      <c r="AC389" s="22">
        <v>-5.9112499999999998E-2</v>
      </c>
      <c r="AD389">
        <f t="shared" si="84"/>
        <v>17.0563</v>
      </c>
      <c r="AE389">
        <f t="shared" si="85"/>
        <v>-0.99679063956000002</v>
      </c>
      <c r="AF389" s="9"/>
      <c r="AG389" s="22">
        <v>1.80847</v>
      </c>
      <c r="AH389" s="22">
        <v>227.958</v>
      </c>
      <c r="AI389" s="22">
        <v>1.0223400000000001E-2</v>
      </c>
      <c r="AJ389" s="22">
        <v>379</v>
      </c>
      <c r="AK389" s="22">
        <v>1.80725</v>
      </c>
      <c r="AL389">
        <f t="shared" si="86"/>
        <v>-10.2234</v>
      </c>
      <c r="AM389">
        <f t="shared" si="87"/>
        <v>-18.488712197999998</v>
      </c>
      <c r="AP389" s="9"/>
      <c r="AQ389" s="22">
        <v>-5.8441199999999999E-2</v>
      </c>
      <c r="AR389" s="22">
        <v>292.59699999999998</v>
      </c>
      <c r="AS389" s="22">
        <v>-1.7050200000000001E-2</v>
      </c>
      <c r="AT389" s="22">
        <v>379</v>
      </c>
      <c r="AU389" s="22">
        <v>-5.8868400000000001E-2</v>
      </c>
      <c r="AV389">
        <f t="shared" si="88"/>
        <v>17.0502</v>
      </c>
      <c r="AW389">
        <f t="shared" si="89"/>
        <v>-0.99643414823999998</v>
      </c>
      <c r="AX389" s="9"/>
      <c r="AY389" s="22">
        <v>1.80847</v>
      </c>
      <c r="AZ389" s="22">
        <v>346.274</v>
      </c>
      <c r="BA389" s="22">
        <v>8.8317900000000008E-3</v>
      </c>
      <c r="BB389" s="22">
        <v>379</v>
      </c>
      <c r="BC389" s="22">
        <v>1.8075600000000001</v>
      </c>
      <c r="BD389">
        <f t="shared" si="90"/>
        <v>-8.8317900000000016</v>
      </c>
      <c r="BE389">
        <f t="shared" si="91"/>
        <v>-15.972027261300003</v>
      </c>
      <c r="BH389" s="9"/>
      <c r="BI389" s="22">
        <v>-5.8441199999999999E-2</v>
      </c>
      <c r="BJ389" s="22">
        <v>405.44400000000002</v>
      </c>
      <c r="BK389" s="22">
        <v>-1.7053200000000001E-2</v>
      </c>
      <c r="BL389" s="22">
        <v>379</v>
      </c>
      <c r="BM389" s="22">
        <v>-5.8990500000000001E-2</v>
      </c>
      <c r="BN389">
        <f t="shared" si="92"/>
        <v>17.0532</v>
      </c>
      <c r="BO389">
        <f t="shared" si="93"/>
        <v>-0.99660947184000004</v>
      </c>
      <c r="BP389" s="9"/>
      <c r="BQ389" s="22">
        <v>1.80847</v>
      </c>
      <c r="BR389" s="22">
        <v>480.16300000000001</v>
      </c>
      <c r="BS389" s="22">
        <v>6.5368700000000002E-3</v>
      </c>
      <c r="BT389" s="22">
        <v>379</v>
      </c>
      <c r="BU389" s="22">
        <v>1.80725</v>
      </c>
      <c r="BV389">
        <f t="shared" si="94"/>
        <v>-6.5368700000000004</v>
      </c>
      <c r="BW389">
        <f t="shared" si="95"/>
        <v>-11.821733288900001</v>
      </c>
    </row>
    <row r="390" spans="6:75">
      <c r="F390" s="9"/>
      <c r="G390" s="22">
        <v>-6.3476599999999994E-2</v>
      </c>
      <c r="H390" s="22">
        <v>103.755</v>
      </c>
      <c r="I390" s="22">
        <v>-1.6873200000000001E-2</v>
      </c>
      <c r="J390" s="22">
        <v>380</v>
      </c>
      <c r="K390" s="22">
        <v>-6.4086900000000002E-2</v>
      </c>
      <c r="L390">
        <f t="shared" si="80"/>
        <v>16.873200000000001</v>
      </c>
      <c r="M390">
        <f t="shared" si="81"/>
        <v>-1.07105336712</v>
      </c>
      <c r="N390" s="9"/>
      <c r="O390" s="22">
        <v>1.81351</v>
      </c>
      <c r="P390" s="22">
        <v>192.99199999999999</v>
      </c>
      <c r="Q390" s="22">
        <v>6.7230200000000004E-2</v>
      </c>
      <c r="R390" s="22">
        <v>380</v>
      </c>
      <c r="S390" s="22">
        <v>1.81335</v>
      </c>
      <c r="T390">
        <f t="shared" si="82"/>
        <v>-67.230200000000011</v>
      </c>
      <c r="U390">
        <f t="shared" si="83"/>
        <v>-121.92264000200002</v>
      </c>
      <c r="X390" s="9"/>
      <c r="Y390" s="22">
        <v>-6.3476599999999994E-2</v>
      </c>
      <c r="Z390" s="22">
        <v>143.065</v>
      </c>
      <c r="AA390" s="22">
        <v>-1.70685E-2</v>
      </c>
      <c r="AB390" s="22">
        <v>380</v>
      </c>
      <c r="AC390" s="22">
        <v>-6.3934299999999999E-2</v>
      </c>
      <c r="AD390">
        <f t="shared" si="84"/>
        <v>17.0685</v>
      </c>
      <c r="AE390">
        <f t="shared" si="85"/>
        <v>-1.0834503470999999</v>
      </c>
      <c r="AF390" s="9"/>
      <c r="AG390" s="22">
        <v>1.81351</v>
      </c>
      <c r="AH390" s="22">
        <v>228.05799999999999</v>
      </c>
      <c r="AI390" s="22">
        <v>1.1438E-2</v>
      </c>
      <c r="AJ390" s="22">
        <v>380</v>
      </c>
      <c r="AK390" s="22">
        <v>1.8124400000000001</v>
      </c>
      <c r="AL390">
        <f t="shared" si="86"/>
        <v>-11.438000000000001</v>
      </c>
      <c r="AM390">
        <f t="shared" si="87"/>
        <v>-20.742927380000001</v>
      </c>
      <c r="AP390" s="9"/>
      <c r="AQ390" s="22">
        <v>-6.3476599999999994E-2</v>
      </c>
      <c r="AR390" s="22">
        <v>292.697</v>
      </c>
      <c r="AS390" s="22">
        <v>-1.7065400000000001E-2</v>
      </c>
      <c r="AT390" s="22">
        <v>380</v>
      </c>
      <c r="AU390" s="22">
        <v>-6.4086900000000002E-2</v>
      </c>
      <c r="AV390">
        <f t="shared" si="88"/>
        <v>17.0654</v>
      </c>
      <c r="AW390">
        <f t="shared" si="89"/>
        <v>-1.0832535696399999</v>
      </c>
      <c r="AX390" s="9"/>
      <c r="AY390" s="22">
        <v>1.81351</v>
      </c>
      <c r="AZ390" s="22">
        <v>346.375</v>
      </c>
      <c r="BA390" s="22">
        <v>1.00372E-2</v>
      </c>
      <c r="BB390" s="22">
        <v>380</v>
      </c>
      <c r="BC390" s="22">
        <v>1.8130500000000001</v>
      </c>
      <c r="BD390">
        <f t="shared" si="90"/>
        <v>-10.0372</v>
      </c>
      <c r="BE390">
        <f t="shared" si="91"/>
        <v>-18.202562572000001</v>
      </c>
      <c r="BH390" s="9"/>
      <c r="BI390" s="22">
        <v>-6.3476599999999994E-2</v>
      </c>
      <c r="BJ390" s="22">
        <v>405.54500000000002</v>
      </c>
      <c r="BK390" s="22">
        <v>-1.70563E-2</v>
      </c>
      <c r="BL390" s="22">
        <v>380</v>
      </c>
      <c r="BM390" s="22">
        <v>-6.3934299999999999E-2</v>
      </c>
      <c r="BN390">
        <f t="shared" si="92"/>
        <v>17.0563</v>
      </c>
      <c r="BO390">
        <f t="shared" si="93"/>
        <v>-1.0826759325799999</v>
      </c>
      <c r="BP390" s="9"/>
      <c r="BQ390" s="22">
        <v>1.81351</v>
      </c>
      <c r="BR390" s="22">
        <v>480.26299999999998</v>
      </c>
      <c r="BS390" s="22">
        <v>7.3852500000000003E-3</v>
      </c>
      <c r="BT390" s="22">
        <v>380</v>
      </c>
      <c r="BU390" s="22">
        <v>1.8124400000000001</v>
      </c>
      <c r="BV390">
        <f t="shared" si="94"/>
        <v>-7.3852500000000001</v>
      </c>
      <c r="BW390">
        <f t="shared" si="95"/>
        <v>-13.3932247275</v>
      </c>
    </row>
    <row r="391" spans="6:75">
      <c r="F391" s="9"/>
      <c r="G391" s="22">
        <v>-6.8512000000000003E-2</v>
      </c>
      <c r="H391" s="22">
        <v>103.85599999999999</v>
      </c>
      <c r="I391" s="22">
        <v>-1.6876200000000001E-2</v>
      </c>
      <c r="J391" s="22">
        <v>381</v>
      </c>
      <c r="K391" s="22">
        <v>-6.9061300000000006E-2</v>
      </c>
      <c r="L391">
        <f t="shared" si="80"/>
        <v>16.876200000000001</v>
      </c>
      <c r="M391">
        <f t="shared" si="81"/>
        <v>-1.1562222144000001</v>
      </c>
      <c r="N391" s="9"/>
      <c r="O391" s="22">
        <v>1.81854</v>
      </c>
      <c r="P391" s="22">
        <v>193.09200000000001</v>
      </c>
      <c r="Q391" s="22">
        <v>7.5225799999999995E-2</v>
      </c>
      <c r="R391" s="22">
        <v>381</v>
      </c>
      <c r="S391" s="22">
        <v>1.8176300000000001</v>
      </c>
      <c r="T391">
        <f t="shared" si="82"/>
        <v>-75.225799999999992</v>
      </c>
      <c r="U391">
        <f t="shared" si="83"/>
        <v>-136.801126332</v>
      </c>
      <c r="X391" s="9"/>
      <c r="Y391" s="22">
        <v>-6.8512000000000003E-2</v>
      </c>
      <c r="Z391" s="22">
        <v>143.166</v>
      </c>
      <c r="AA391" s="22">
        <v>-1.7065400000000001E-2</v>
      </c>
      <c r="AB391" s="22">
        <v>381</v>
      </c>
      <c r="AC391" s="22">
        <v>-6.91528E-2</v>
      </c>
      <c r="AD391">
        <f t="shared" si="84"/>
        <v>17.0654</v>
      </c>
      <c r="AE391">
        <f t="shared" si="85"/>
        <v>-1.1691846848</v>
      </c>
      <c r="AF391" s="9"/>
      <c r="AG391" s="22">
        <v>1.81854</v>
      </c>
      <c r="AH391" s="22">
        <v>228.15899999999999</v>
      </c>
      <c r="AI391" s="22">
        <v>1.26953E-2</v>
      </c>
      <c r="AJ391" s="22">
        <v>381</v>
      </c>
      <c r="AK391" s="22">
        <v>1.8176300000000001</v>
      </c>
      <c r="AL391">
        <f t="shared" si="86"/>
        <v>-12.6953</v>
      </c>
      <c r="AM391">
        <f t="shared" si="87"/>
        <v>-23.086910862</v>
      </c>
      <c r="AP391" s="9"/>
      <c r="AQ391" s="22">
        <v>-6.8512000000000003E-2</v>
      </c>
      <c r="AR391" s="22">
        <v>292.798</v>
      </c>
      <c r="AS391" s="22">
        <v>-1.7059299999999999E-2</v>
      </c>
      <c r="AT391" s="22">
        <v>381</v>
      </c>
      <c r="AU391" s="22">
        <v>-6.9061300000000006E-2</v>
      </c>
      <c r="AV391">
        <f t="shared" si="88"/>
        <v>17.0593</v>
      </c>
      <c r="AW391">
        <f t="shared" si="89"/>
        <v>-1.1687667616000001</v>
      </c>
      <c r="AX391" s="9"/>
      <c r="AY391" s="22">
        <v>1.81854</v>
      </c>
      <c r="AZ391" s="22">
        <v>346.476</v>
      </c>
      <c r="BA391" s="22">
        <v>9.8754900000000007E-3</v>
      </c>
      <c r="BB391" s="22">
        <v>381</v>
      </c>
      <c r="BC391" s="22">
        <v>1.81854</v>
      </c>
      <c r="BD391">
        <f t="shared" si="90"/>
        <v>-9.875490000000001</v>
      </c>
      <c r="BE391">
        <f t="shared" si="91"/>
        <v>-17.958973584600002</v>
      </c>
      <c r="BH391" s="9"/>
      <c r="BI391" s="22">
        <v>-6.8512000000000003E-2</v>
      </c>
      <c r="BJ391" s="22">
        <v>405.64600000000002</v>
      </c>
      <c r="BK391" s="22">
        <v>-1.7059299999999999E-2</v>
      </c>
      <c r="BL391" s="22">
        <v>381</v>
      </c>
      <c r="BM391" s="22">
        <v>-6.9000199999999998E-2</v>
      </c>
      <c r="BN391">
        <f t="shared" si="92"/>
        <v>17.0593</v>
      </c>
      <c r="BO391">
        <f t="shared" si="93"/>
        <v>-1.1687667616000001</v>
      </c>
      <c r="BP391" s="9"/>
      <c r="BQ391" s="22">
        <v>1.81854</v>
      </c>
      <c r="BR391" s="22">
        <v>480.36399999999998</v>
      </c>
      <c r="BS391" s="22">
        <v>8.0230700000000002E-3</v>
      </c>
      <c r="BT391" s="22">
        <v>381</v>
      </c>
      <c r="BU391" s="22">
        <v>1.8176300000000001</v>
      </c>
      <c r="BV391">
        <f t="shared" si="94"/>
        <v>-8.0230700000000006</v>
      </c>
      <c r="BW391">
        <f t="shared" si="95"/>
        <v>-14.590273717800001</v>
      </c>
    </row>
    <row r="392" spans="6:75">
      <c r="F392" s="9"/>
      <c r="G392" s="22">
        <v>-7.3547399999999999E-2</v>
      </c>
      <c r="H392" s="22">
        <v>103.95699999999999</v>
      </c>
      <c r="I392" s="22">
        <v>-1.6867099999999999E-2</v>
      </c>
      <c r="J392" s="22">
        <v>382</v>
      </c>
      <c r="K392" s="22">
        <v>-7.4035599999999993E-2</v>
      </c>
      <c r="L392">
        <f t="shared" si="80"/>
        <v>16.867100000000001</v>
      </c>
      <c r="M392">
        <f t="shared" si="81"/>
        <v>-1.24053135054</v>
      </c>
      <c r="N392" s="9"/>
      <c r="O392" s="22">
        <v>1.82358</v>
      </c>
      <c r="P392" s="22">
        <v>193.19300000000001</v>
      </c>
      <c r="Q392" s="22">
        <v>8.3129900000000007E-2</v>
      </c>
      <c r="R392" s="22">
        <v>382</v>
      </c>
      <c r="S392" s="22">
        <v>1.8225100000000001</v>
      </c>
      <c r="T392">
        <f t="shared" si="82"/>
        <v>-83.129900000000006</v>
      </c>
      <c r="U392">
        <f t="shared" si="83"/>
        <v>-151.594023042</v>
      </c>
      <c r="X392" s="9"/>
      <c r="Y392" s="22">
        <v>-7.3547399999999999E-2</v>
      </c>
      <c r="Z392" s="22">
        <v>143.26599999999999</v>
      </c>
      <c r="AA392" s="22">
        <v>-1.7059299999999999E-2</v>
      </c>
      <c r="AB392" s="22">
        <v>382</v>
      </c>
      <c r="AC392" s="22">
        <v>-7.3974600000000001E-2</v>
      </c>
      <c r="AD392">
        <f t="shared" si="84"/>
        <v>17.0593</v>
      </c>
      <c r="AE392">
        <f t="shared" si="85"/>
        <v>-1.25466716082</v>
      </c>
      <c r="AF392" s="9"/>
      <c r="AG392" s="22">
        <v>1.82358</v>
      </c>
      <c r="AH392" s="22">
        <v>228.26</v>
      </c>
      <c r="AI392" s="22">
        <v>1.3797E-2</v>
      </c>
      <c r="AJ392" s="22">
        <v>382</v>
      </c>
      <c r="AK392" s="22">
        <v>1.8231200000000001</v>
      </c>
      <c r="AL392">
        <f t="shared" si="86"/>
        <v>-13.797000000000001</v>
      </c>
      <c r="AM392">
        <f t="shared" si="87"/>
        <v>-25.159933260000003</v>
      </c>
      <c r="AP392" s="9"/>
      <c r="AQ392" s="22">
        <v>-7.3547399999999999E-2</v>
      </c>
      <c r="AR392" s="22">
        <v>292.899</v>
      </c>
      <c r="AS392" s="22">
        <v>-1.7062399999999998E-2</v>
      </c>
      <c r="AT392" s="22">
        <v>382</v>
      </c>
      <c r="AU392" s="22">
        <v>-7.4035599999999993E-2</v>
      </c>
      <c r="AV392">
        <f t="shared" si="88"/>
        <v>17.062399999999997</v>
      </c>
      <c r="AW392">
        <f t="shared" si="89"/>
        <v>-1.2548951577599998</v>
      </c>
      <c r="AX392" s="9"/>
      <c r="AY392" s="22">
        <v>1.82358</v>
      </c>
      <c r="AZ392" s="22">
        <v>346.577</v>
      </c>
      <c r="BA392" s="22">
        <v>1.0543800000000001E-2</v>
      </c>
      <c r="BB392" s="22">
        <v>382</v>
      </c>
      <c r="BC392" s="22">
        <v>1.8225100000000001</v>
      </c>
      <c r="BD392">
        <f t="shared" si="90"/>
        <v>-10.543800000000001</v>
      </c>
      <c r="BE392">
        <f t="shared" si="91"/>
        <v>-19.227462804000002</v>
      </c>
      <c r="BH392" s="9"/>
      <c r="BI392" s="22">
        <v>-7.3547399999999999E-2</v>
      </c>
      <c r="BJ392" s="22">
        <v>405.74599999999998</v>
      </c>
      <c r="BK392" s="22">
        <v>-1.7059299999999999E-2</v>
      </c>
      <c r="BL392" s="22">
        <v>382</v>
      </c>
      <c r="BM392" s="22">
        <v>-7.4310299999999996E-2</v>
      </c>
      <c r="BN392">
        <f t="shared" si="92"/>
        <v>17.0593</v>
      </c>
      <c r="BO392">
        <f t="shared" si="93"/>
        <v>-1.25466716082</v>
      </c>
      <c r="BP392" s="9"/>
      <c r="BQ392" s="22">
        <v>1.82358</v>
      </c>
      <c r="BR392" s="22">
        <v>480.46499999999997</v>
      </c>
      <c r="BS392" s="22">
        <v>8.9050299999999995E-3</v>
      </c>
      <c r="BT392" s="22">
        <v>382</v>
      </c>
      <c r="BU392" s="22">
        <v>1.8231200000000001</v>
      </c>
      <c r="BV392">
        <f t="shared" si="94"/>
        <v>-8.90503</v>
      </c>
      <c r="BW392">
        <f t="shared" si="95"/>
        <v>-16.239034607400001</v>
      </c>
    </row>
    <row r="393" spans="6:75">
      <c r="F393" s="9"/>
      <c r="G393" s="22">
        <v>-7.8582799999999994E-2</v>
      </c>
      <c r="H393" s="22">
        <v>104.057</v>
      </c>
      <c r="I393" s="22">
        <v>-1.6876200000000001E-2</v>
      </c>
      <c r="J393" s="22">
        <v>383</v>
      </c>
      <c r="K393" s="22">
        <v>-7.91626E-2</v>
      </c>
      <c r="L393">
        <f t="shared" si="80"/>
        <v>16.876200000000001</v>
      </c>
      <c r="M393">
        <f t="shared" si="81"/>
        <v>-1.3261790493599999</v>
      </c>
      <c r="N393" s="9"/>
      <c r="O393" s="22">
        <v>1.8286100000000001</v>
      </c>
      <c r="P393" s="22">
        <v>193.29400000000001</v>
      </c>
      <c r="Q393" s="22">
        <v>9.1339100000000006E-2</v>
      </c>
      <c r="R393" s="22">
        <v>383</v>
      </c>
      <c r="S393" s="22">
        <v>1.8277000000000001</v>
      </c>
      <c r="T393">
        <f t="shared" si="82"/>
        <v>-91.339100000000002</v>
      </c>
      <c r="U393">
        <f t="shared" si="83"/>
        <v>-167.023591651</v>
      </c>
      <c r="X393" s="9"/>
      <c r="Y393" s="22">
        <v>-7.8582799999999994E-2</v>
      </c>
      <c r="Z393" s="22">
        <v>143.36699999999999</v>
      </c>
      <c r="AA393" s="22">
        <v>-1.7062399999999998E-2</v>
      </c>
      <c r="AB393" s="22">
        <v>383</v>
      </c>
      <c r="AC393" s="22">
        <v>-7.9101599999999994E-2</v>
      </c>
      <c r="AD393">
        <f t="shared" si="84"/>
        <v>17.062399999999997</v>
      </c>
      <c r="AE393">
        <f t="shared" si="85"/>
        <v>-1.3408111667199996</v>
      </c>
      <c r="AF393" s="9"/>
      <c r="AG393" s="22">
        <v>1.8286100000000001</v>
      </c>
      <c r="AH393" s="22">
        <v>228.36</v>
      </c>
      <c r="AI393" s="22">
        <v>1.50543E-2</v>
      </c>
      <c r="AJ393" s="22">
        <v>383</v>
      </c>
      <c r="AK393" s="22">
        <v>1.8280000000000001</v>
      </c>
      <c r="AL393">
        <f t="shared" si="86"/>
        <v>-15.0543</v>
      </c>
      <c r="AM393">
        <f t="shared" si="87"/>
        <v>-27.528443523</v>
      </c>
      <c r="AP393" s="9"/>
      <c r="AQ393" s="22">
        <v>-7.8582799999999994E-2</v>
      </c>
      <c r="AR393" s="22">
        <v>292.99900000000002</v>
      </c>
      <c r="AS393" s="22">
        <v>-1.7062399999999998E-2</v>
      </c>
      <c r="AT393" s="22">
        <v>383</v>
      </c>
      <c r="AU393" s="22">
        <v>-7.9132099999999997E-2</v>
      </c>
      <c r="AV393">
        <f t="shared" si="88"/>
        <v>17.062399999999997</v>
      </c>
      <c r="AW393">
        <f t="shared" si="89"/>
        <v>-1.3408111667199996</v>
      </c>
      <c r="AX393" s="9"/>
      <c r="AY393" s="22">
        <v>1.8286100000000001</v>
      </c>
      <c r="AZ393" s="22">
        <v>346.67700000000002</v>
      </c>
      <c r="BA393" s="22">
        <v>1.07178E-2</v>
      </c>
      <c r="BB393" s="22">
        <v>383</v>
      </c>
      <c r="BC393" s="22">
        <v>1.8283100000000001</v>
      </c>
      <c r="BD393">
        <f t="shared" si="90"/>
        <v>-10.7178</v>
      </c>
      <c r="BE393">
        <f t="shared" si="91"/>
        <v>-19.598676258000001</v>
      </c>
      <c r="BH393" s="9"/>
      <c r="BI393" s="22">
        <v>-7.8582799999999994E-2</v>
      </c>
      <c r="BJ393" s="22">
        <v>405.84699999999998</v>
      </c>
      <c r="BK393" s="22">
        <v>-1.7062399999999998E-2</v>
      </c>
      <c r="BL393" s="22">
        <v>383</v>
      </c>
      <c r="BM393" s="22">
        <v>-7.9071000000000002E-2</v>
      </c>
      <c r="BN393">
        <f t="shared" si="92"/>
        <v>17.062399999999997</v>
      </c>
      <c r="BO393">
        <f t="shared" si="93"/>
        <v>-1.3408111667199996</v>
      </c>
      <c r="BP393" s="9"/>
      <c r="BQ393" s="22">
        <v>1.8286100000000001</v>
      </c>
      <c r="BR393" s="22">
        <v>480.565</v>
      </c>
      <c r="BS393" s="22">
        <v>9.6130399999999998E-3</v>
      </c>
      <c r="BT393" s="22">
        <v>383</v>
      </c>
      <c r="BU393" s="22">
        <v>1.8277000000000001</v>
      </c>
      <c r="BV393">
        <f t="shared" si="94"/>
        <v>-9.6130399999999998</v>
      </c>
      <c r="BW393">
        <f t="shared" si="95"/>
        <v>-17.578501074400002</v>
      </c>
    </row>
    <row r="394" spans="6:75">
      <c r="F394" s="9"/>
      <c r="G394" s="22">
        <v>-8.3618200000000004E-2</v>
      </c>
      <c r="H394" s="22">
        <v>104.158</v>
      </c>
      <c r="I394" s="22">
        <v>-1.6873200000000001E-2</v>
      </c>
      <c r="J394" s="22">
        <v>384</v>
      </c>
      <c r="K394" s="22">
        <v>-8.4259000000000001E-2</v>
      </c>
      <c r="L394">
        <f t="shared" si="80"/>
        <v>16.873200000000001</v>
      </c>
      <c r="M394">
        <f t="shared" si="81"/>
        <v>-1.41090661224</v>
      </c>
      <c r="N394" s="9"/>
      <c r="O394" s="22">
        <v>1.83365</v>
      </c>
      <c r="P394" s="22">
        <v>193.39400000000001</v>
      </c>
      <c r="Q394" s="22">
        <v>9.9060099999999998E-2</v>
      </c>
      <c r="R394" s="22">
        <v>384</v>
      </c>
      <c r="S394" s="22">
        <v>1.8338000000000001</v>
      </c>
      <c r="T394">
        <f t="shared" si="82"/>
        <v>-99.060099999999991</v>
      </c>
      <c r="U394">
        <f t="shared" si="83"/>
        <v>-181.641552365</v>
      </c>
      <c r="X394" s="9"/>
      <c r="Y394" s="22">
        <v>-8.3618200000000004E-2</v>
      </c>
      <c r="Z394" s="22">
        <v>143.46799999999999</v>
      </c>
      <c r="AA394" s="22">
        <v>-1.70685E-2</v>
      </c>
      <c r="AB394" s="22">
        <v>384</v>
      </c>
      <c r="AC394" s="22">
        <v>-8.4137000000000003E-2</v>
      </c>
      <c r="AD394">
        <f t="shared" si="84"/>
        <v>17.0685</v>
      </c>
      <c r="AE394">
        <f t="shared" si="85"/>
        <v>-1.4272372467000001</v>
      </c>
      <c r="AF394" s="9"/>
      <c r="AG394" s="22">
        <v>1.83365</v>
      </c>
      <c r="AH394" s="22">
        <v>228.46100000000001</v>
      </c>
      <c r="AI394" s="22">
        <v>1.5670799999999999E-2</v>
      </c>
      <c r="AJ394" s="22">
        <v>384</v>
      </c>
      <c r="AK394" s="22">
        <v>1.8322799999999999</v>
      </c>
      <c r="AL394">
        <f t="shared" si="86"/>
        <v>-15.670799999999998</v>
      </c>
      <c r="AM394">
        <f t="shared" si="87"/>
        <v>-28.734762419999996</v>
      </c>
      <c r="AP394" s="9"/>
      <c r="AQ394" s="22">
        <v>-8.3618200000000004E-2</v>
      </c>
      <c r="AR394" s="22">
        <v>293.10000000000002</v>
      </c>
      <c r="AS394" s="22">
        <v>-1.70563E-2</v>
      </c>
      <c r="AT394" s="22">
        <v>384</v>
      </c>
      <c r="AU394" s="22">
        <v>-8.4106399999999998E-2</v>
      </c>
      <c r="AV394">
        <f t="shared" si="88"/>
        <v>17.0563</v>
      </c>
      <c r="AW394">
        <f t="shared" si="89"/>
        <v>-1.4262171046600001</v>
      </c>
      <c r="AX394" s="9"/>
      <c r="AY394" s="22">
        <v>1.83365</v>
      </c>
      <c r="AZ394" s="22">
        <v>346.77800000000002</v>
      </c>
      <c r="BA394" s="22">
        <v>1.18073E-2</v>
      </c>
      <c r="BB394" s="22">
        <v>384</v>
      </c>
      <c r="BC394" s="22">
        <v>1.8338000000000001</v>
      </c>
      <c r="BD394">
        <f t="shared" si="90"/>
        <v>-11.8073</v>
      </c>
      <c r="BE394">
        <f t="shared" si="91"/>
        <v>-21.650455645000001</v>
      </c>
      <c r="BH394" s="9"/>
      <c r="BI394" s="22">
        <v>-8.3618200000000004E-2</v>
      </c>
      <c r="BJ394" s="22">
        <v>405.94799999999998</v>
      </c>
      <c r="BK394" s="22">
        <v>-1.70563E-2</v>
      </c>
      <c r="BL394" s="22">
        <v>384</v>
      </c>
      <c r="BM394" s="22">
        <v>-8.4197999999999995E-2</v>
      </c>
      <c r="BN394">
        <f t="shared" si="92"/>
        <v>17.0563</v>
      </c>
      <c r="BO394">
        <f t="shared" si="93"/>
        <v>-1.4262171046600001</v>
      </c>
      <c r="BP394" s="9"/>
      <c r="BQ394" s="22">
        <v>1.83365</v>
      </c>
      <c r="BR394" s="22">
        <v>480.666</v>
      </c>
      <c r="BS394" s="22">
        <v>1.03058E-2</v>
      </c>
      <c r="BT394" s="22">
        <v>384</v>
      </c>
      <c r="BU394" s="22">
        <v>1.8325800000000001</v>
      </c>
      <c r="BV394">
        <f t="shared" si="94"/>
        <v>-10.3058</v>
      </c>
      <c r="BW394">
        <f t="shared" si="95"/>
        <v>-18.89723017</v>
      </c>
    </row>
    <row r="395" spans="6:75">
      <c r="F395" s="9"/>
      <c r="G395" s="22">
        <v>-8.8653599999999999E-2</v>
      </c>
      <c r="H395" s="22">
        <v>104.259</v>
      </c>
      <c r="I395" s="22">
        <v>-1.68793E-2</v>
      </c>
      <c r="J395" s="22">
        <v>385</v>
      </c>
      <c r="K395" s="22">
        <v>-8.9050299999999999E-2</v>
      </c>
      <c r="L395">
        <f t="shared" si="80"/>
        <v>16.879300000000001</v>
      </c>
      <c r="M395">
        <f t="shared" si="81"/>
        <v>-1.49641071048</v>
      </c>
      <c r="N395" s="9"/>
      <c r="O395" s="22">
        <v>1.8386800000000001</v>
      </c>
      <c r="P395" s="22">
        <v>193.495</v>
      </c>
      <c r="Q395" s="22">
        <v>0.107086</v>
      </c>
      <c r="R395" s="22">
        <v>385</v>
      </c>
      <c r="S395" s="22">
        <v>1.8380700000000001</v>
      </c>
      <c r="T395">
        <f t="shared" si="82"/>
        <v>-107.086</v>
      </c>
      <c r="U395">
        <f t="shared" si="83"/>
        <v>-196.89688648000001</v>
      </c>
      <c r="X395" s="9"/>
      <c r="Y395" s="22">
        <v>-8.8653599999999999E-2</v>
      </c>
      <c r="Z395" s="22">
        <v>143.56800000000001</v>
      </c>
      <c r="AA395" s="22">
        <v>-1.7065400000000001E-2</v>
      </c>
      <c r="AB395" s="22">
        <v>385</v>
      </c>
      <c r="AC395" s="22">
        <v>-8.9202900000000002E-2</v>
      </c>
      <c r="AD395">
        <f t="shared" si="84"/>
        <v>17.0654</v>
      </c>
      <c r="AE395">
        <f t="shared" si="85"/>
        <v>-1.5129091454400001</v>
      </c>
      <c r="AF395" s="9"/>
      <c r="AG395" s="22">
        <v>1.8386800000000001</v>
      </c>
      <c r="AH395" s="22">
        <v>228.56200000000001</v>
      </c>
      <c r="AI395" s="22">
        <v>1.43372E-2</v>
      </c>
      <c r="AJ395" s="22">
        <v>385</v>
      </c>
      <c r="AK395" s="22">
        <v>1.8380700000000001</v>
      </c>
      <c r="AL395">
        <f t="shared" si="86"/>
        <v>-14.337199999999999</v>
      </c>
      <c r="AM395">
        <f t="shared" si="87"/>
        <v>-26.361522896</v>
      </c>
      <c r="AP395" s="9"/>
      <c r="AQ395" s="22">
        <v>-8.8653599999999999E-2</v>
      </c>
      <c r="AR395" s="22">
        <v>293.20100000000002</v>
      </c>
      <c r="AS395" s="22">
        <v>-1.70563E-2</v>
      </c>
      <c r="AT395" s="22">
        <v>385</v>
      </c>
      <c r="AU395" s="22">
        <v>-8.8928199999999999E-2</v>
      </c>
      <c r="AV395">
        <f t="shared" si="88"/>
        <v>17.0563</v>
      </c>
      <c r="AW395">
        <f t="shared" si="89"/>
        <v>-1.5121023976800001</v>
      </c>
      <c r="AX395" s="9"/>
      <c r="AY395" s="22">
        <v>1.8386800000000001</v>
      </c>
      <c r="AZ395" s="22">
        <v>346.87900000000002</v>
      </c>
      <c r="BA395" s="22">
        <v>1.3864100000000001E-2</v>
      </c>
      <c r="BB395" s="22">
        <v>385</v>
      </c>
      <c r="BC395" s="22">
        <v>1.8380700000000001</v>
      </c>
      <c r="BD395">
        <f t="shared" si="90"/>
        <v>-13.864100000000001</v>
      </c>
      <c r="BE395">
        <f t="shared" si="91"/>
        <v>-25.491643388000004</v>
      </c>
      <c r="BH395" s="9"/>
      <c r="BI395" s="22">
        <v>-8.8653599999999999E-2</v>
      </c>
      <c r="BJ395" s="22">
        <v>406.04899999999998</v>
      </c>
      <c r="BK395" s="22">
        <v>-1.7059299999999999E-2</v>
      </c>
      <c r="BL395" s="22">
        <v>385</v>
      </c>
      <c r="BM395" s="22">
        <v>-8.9172399999999999E-2</v>
      </c>
      <c r="BN395">
        <f t="shared" si="92"/>
        <v>17.0593</v>
      </c>
      <c r="BO395">
        <f t="shared" si="93"/>
        <v>-1.5123683584800001</v>
      </c>
      <c r="BP395" s="9"/>
      <c r="BQ395" s="22">
        <v>1.8386800000000001</v>
      </c>
      <c r="BR395" s="22">
        <v>480.767</v>
      </c>
      <c r="BS395" s="22">
        <v>1.02386E-2</v>
      </c>
      <c r="BT395" s="22">
        <v>385</v>
      </c>
      <c r="BU395" s="22">
        <v>1.8380700000000001</v>
      </c>
      <c r="BV395">
        <f t="shared" si="94"/>
        <v>-10.2386</v>
      </c>
      <c r="BW395">
        <f t="shared" si="95"/>
        <v>-18.825509048000001</v>
      </c>
    </row>
    <row r="396" spans="6:75">
      <c r="F396" s="9"/>
      <c r="G396" s="22">
        <v>-9.3688999999999995E-2</v>
      </c>
      <c r="H396" s="22">
        <v>104.35899999999999</v>
      </c>
      <c r="I396" s="22">
        <v>-1.68793E-2</v>
      </c>
      <c r="J396" s="22">
        <v>386</v>
      </c>
      <c r="K396" s="22">
        <v>-9.4177200000000003E-2</v>
      </c>
      <c r="L396">
        <f t="shared" ref="L396:L398" si="96">-I396/$F$2*1000</f>
        <v>16.879300000000001</v>
      </c>
      <c r="M396">
        <f t="shared" ref="M396:M398" si="97">L396*G396</f>
        <v>-1.5814047377</v>
      </c>
      <c r="N396" s="9"/>
      <c r="O396" s="22">
        <v>1.84372</v>
      </c>
      <c r="P396" s="22">
        <v>193.596</v>
      </c>
      <c r="Q396" s="22">
        <v>0.115051</v>
      </c>
      <c r="R396" s="22">
        <v>386</v>
      </c>
      <c r="S396" s="22">
        <v>1.8432599999999999</v>
      </c>
      <c r="T396">
        <f t="shared" ref="T396:T398" si="98">-Q396/$F$2*1000</f>
        <v>-115.051</v>
      </c>
      <c r="U396">
        <f t="shared" ref="U396:U398" si="99">T396*O396</f>
        <v>-212.12182971999999</v>
      </c>
      <c r="X396" s="9"/>
      <c r="Y396" s="22">
        <v>-9.3688999999999995E-2</v>
      </c>
      <c r="Z396" s="22">
        <v>143.66900000000001</v>
      </c>
      <c r="AA396" s="22">
        <v>-1.70715E-2</v>
      </c>
      <c r="AB396" s="22">
        <v>386</v>
      </c>
      <c r="AC396" s="22">
        <v>-9.4177200000000003E-2</v>
      </c>
      <c r="AD396">
        <f t="shared" ref="AD396:AD398" si="100">-AA396/$F$2*1000</f>
        <v>17.0715</v>
      </c>
      <c r="AE396">
        <f t="shared" ref="AE396:AE398" si="101">AD396*Y396</f>
        <v>-1.5994117635</v>
      </c>
      <c r="AF396" s="9"/>
      <c r="AG396" s="22">
        <v>1.84372</v>
      </c>
      <c r="AH396" s="22">
        <v>228.66200000000001</v>
      </c>
      <c r="AI396" s="22">
        <v>1.6940299999999998E-2</v>
      </c>
      <c r="AJ396" s="22">
        <v>386</v>
      </c>
      <c r="AK396" s="22">
        <v>1.8426499999999999</v>
      </c>
      <c r="AL396">
        <f t="shared" ref="AL396:AL398" si="102">-AI396/$F$2*1000</f>
        <v>-16.940299999999997</v>
      </c>
      <c r="AM396">
        <f t="shared" ref="AM396:AM398" si="103">AL396*AG396</f>
        <v>-31.233169915999994</v>
      </c>
      <c r="AP396" s="9"/>
      <c r="AQ396" s="22">
        <v>-9.3688999999999995E-2</v>
      </c>
      <c r="AR396" s="22">
        <v>293.30200000000002</v>
      </c>
      <c r="AS396" s="22">
        <v>-1.7059299999999999E-2</v>
      </c>
      <c r="AT396" s="22">
        <v>386</v>
      </c>
      <c r="AU396" s="22">
        <v>-9.4238299999999997E-2</v>
      </c>
      <c r="AV396">
        <f t="shared" ref="AV396:AV398" si="104">-AS396/$F$2*1000</f>
        <v>17.0593</v>
      </c>
      <c r="AW396">
        <f t="shared" ref="AW396:AW398" si="105">AV396*AQ396</f>
        <v>-1.5982687576999999</v>
      </c>
      <c r="AX396" s="9"/>
      <c r="AY396" s="22">
        <v>1.84372</v>
      </c>
      <c r="AZ396" s="22">
        <v>346.97899999999998</v>
      </c>
      <c r="BA396" s="22">
        <v>1.8017600000000002E-2</v>
      </c>
      <c r="BB396" s="22">
        <v>386</v>
      </c>
      <c r="BC396" s="22">
        <v>1.8426499999999999</v>
      </c>
      <c r="BD396">
        <f t="shared" ref="BD396:BD398" si="106">-BA396/$F$2*1000</f>
        <v>-18.017600000000002</v>
      </c>
      <c r="BE396">
        <f t="shared" ref="BE396:BE398" si="107">BD396*AY396</f>
        <v>-33.219409472000002</v>
      </c>
      <c r="BH396" s="9"/>
      <c r="BI396" s="22">
        <v>-9.3688999999999995E-2</v>
      </c>
      <c r="BJ396" s="22">
        <v>406.149</v>
      </c>
      <c r="BK396" s="22">
        <v>-1.7050200000000001E-2</v>
      </c>
      <c r="BL396" s="22">
        <v>386</v>
      </c>
      <c r="BM396" s="22">
        <v>-9.4604499999999994E-2</v>
      </c>
      <c r="BN396">
        <f t="shared" ref="BN396:BN398" si="108">-BK396/$F$2*1000</f>
        <v>17.0502</v>
      </c>
      <c r="BO396">
        <f t="shared" ref="BO396:BO398" si="109">BN396*BI396</f>
        <v>-1.5974161877999999</v>
      </c>
      <c r="BP396" s="9"/>
      <c r="BQ396" s="22">
        <v>1.84372</v>
      </c>
      <c r="BR396" s="22">
        <v>480.86700000000002</v>
      </c>
      <c r="BS396" s="22">
        <v>1.14716E-2</v>
      </c>
      <c r="BT396" s="22">
        <v>386</v>
      </c>
      <c r="BU396" s="22">
        <v>1.8432599999999999</v>
      </c>
      <c r="BV396">
        <f t="shared" ref="BV396:BV398" si="110">-BS396/$F$2*1000</f>
        <v>-11.4716</v>
      </c>
      <c r="BW396">
        <f t="shared" ref="BW396:BW398" si="111">BV396*BQ396</f>
        <v>-21.150418352000003</v>
      </c>
    </row>
    <row r="397" spans="6:75">
      <c r="F397" s="9"/>
      <c r="G397" s="22">
        <v>-9.8724400000000004E-2</v>
      </c>
      <c r="H397" s="22">
        <v>104.46</v>
      </c>
      <c r="I397" s="22">
        <v>-1.6882299999999999E-2</v>
      </c>
      <c r="J397" s="22">
        <v>387</v>
      </c>
      <c r="K397" s="22">
        <v>-9.9212599999999998E-2</v>
      </c>
      <c r="L397">
        <f t="shared" si="96"/>
        <v>16.882300000000001</v>
      </c>
      <c r="M397">
        <f t="shared" si="97"/>
        <v>-1.6666949381200002</v>
      </c>
      <c r="N397" s="9"/>
      <c r="O397" s="22">
        <v>1.8487499999999999</v>
      </c>
      <c r="P397" s="22">
        <v>193.697</v>
      </c>
      <c r="Q397" s="22">
        <v>0.122192</v>
      </c>
      <c r="R397" s="22">
        <v>387</v>
      </c>
      <c r="S397" s="22">
        <v>1.8481399999999999</v>
      </c>
      <c r="T397">
        <f t="shared" si="98"/>
        <v>-122.19199999999999</v>
      </c>
      <c r="U397">
        <f t="shared" si="99"/>
        <v>-225.90245999999996</v>
      </c>
      <c r="X397" s="9"/>
      <c r="Y397" s="22">
        <v>-9.8724400000000004E-2</v>
      </c>
      <c r="Z397" s="22">
        <v>143.77000000000001</v>
      </c>
      <c r="AA397" s="22">
        <v>-1.70685E-2</v>
      </c>
      <c r="AB397" s="22">
        <v>387</v>
      </c>
      <c r="AC397" s="22">
        <v>-9.9212599999999998E-2</v>
      </c>
      <c r="AD397">
        <f t="shared" si="100"/>
        <v>17.0685</v>
      </c>
      <c r="AE397">
        <f t="shared" si="101"/>
        <v>-1.6850774214000002</v>
      </c>
      <c r="AF397" s="9"/>
      <c r="AG397" s="22">
        <v>1.8487499999999999</v>
      </c>
      <c r="AH397" s="22">
        <v>228.76300000000001</v>
      </c>
      <c r="AI397" s="22">
        <v>1.8649300000000001E-2</v>
      </c>
      <c r="AJ397" s="22">
        <v>387</v>
      </c>
      <c r="AK397" s="22">
        <v>1.8481399999999999</v>
      </c>
      <c r="AL397">
        <f t="shared" si="102"/>
        <v>-18.6493</v>
      </c>
      <c r="AM397">
        <f t="shared" si="103"/>
        <v>-34.477893375000001</v>
      </c>
      <c r="AP397" s="9"/>
      <c r="AQ397" s="22">
        <v>-9.8724400000000004E-2</v>
      </c>
      <c r="AR397" s="22">
        <v>293.40199999999999</v>
      </c>
      <c r="AS397" s="22">
        <v>-1.7065400000000001E-2</v>
      </c>
      <c r="AT397" s="22">
        <v>387</v>
      </c>
      <c r="AU397" s="22">
        <v>-9.9243200000000004E-2</v>
      </c>
      <c r="AV397">
        <f t="shared" si="104"/>
        <v>17.0654</v>
      </c>
      <c r="AW397">
        <f t="shared" si="105"/>
        <v>-1.68477137576</v>
      </c>
      <c r="AX397" s="9"/>
      <c r="AY397" s="22">
        <v>1.8487499999999999</v>
      </c>
      <c r="AZ397" s="22">
        <v>347.08</v>
      </c>
      <c r="BA397" s="22">
        <v>1.9986E-2</v>
      </c>
      <c r="BB397" s="22">
        <v>387</v>
      </c>
      <c r="BC397" s="22">
        <v>1.8484499999999999</v>
      </c>
      <c r="BD397">
        <f t="shared" si="106"/>
        <v>-19.986000000000001</v>
      </c>
      <c r="BE397">
        <f t="shared" si="107"/>
        <v>-36.9491175</v>
      </c>
      <c r="BH397" s="9"/>
      <c r="BI397" s="22">
        <v>-9.8724400000000004E-2</v>
      </c>
      <c r="BJ397" s="22">
        <v>406.25</v>
      </c>
      <c r="BK397" s="22">
        <v>-1.7065400000000001E-2</v>
      </c>
      <c r="BL397" s="22">
        <v>387</v>
      </c>
      <c r="BM397" s="22">
        <v>-9.9029500000000006E-2</v>
      </c>
      <c r="BN397">
        <f t="shared" si="108"/>
        <v>17.0654</v>
      </c>
      <c r="BO397">
        <f t="shared" si="109"/>
        <v>-1.68477137576</v>
      </c>
      <c r="BP397" s="9"/>
      <c r="BQ397" s="22">
        <v>1.8487499999999999</v>
      </c>
      <c r="BR397" s="22">
        <v>480.96800000000002</v>
      </c>
      <c r="BS397" s="22">
        <v>1.21613E-2</v>
      </c>
      <c r="BT397" s="22">
        <v>387</v>
      </c>
      <c r="BU397" s="22">
        <v>1.8484499999999999</v>
      </c>
      <c r="BV397">
        <f t="shared" si="110"/>
        <v>-12.161300000000001</v>
      </c>
      <c r="BW397">
        <f t="shared" si="111"/>
        <v>-22.483203374999999</v>
      </c>
    </row>
    <row r="398" spans="6:75">
      <c r="F398" s="9"/>
      <c r="G398" s="22">
        <v>-0.10376000000000001</v>
      </c>
      <c r="H398" s="22">
        <v>104.56100000000001</v>
      </c>
      <c r="I398" s="22">
        <v>-1.6885399999999998E-2</v>
      </c>
      <c r="J398" s="22">
        <v>388</v>
      </c>
      <c r="K398" s="22">
        <v>-0.10421800000000001</v>
      </c>
      <c r="L398">
        <f t="shared" si="96"/>
        <v>16.885399999999997</v>
      </c>
      <c r="M398">
        <f t="shared" si="97"/>
        <v>-1.7520291039999998</v>
      </c>
      <c r="N398" s="9"/>
      <c r="O398" s="22">
        <v>1.85379</v>
      </c>
      <c r="P398" s="22">
        <v>193.797</v>
      </c>
      <c r="Q398" s="22">
        <v>0.12945599999999999</v>
      </c>
      <c r="R398" s="22">
        <v>388</v>
      </c>
      <c r="S398" s="22">
        <v>1.85303</v>
      </c>
      <c r="T398">
        <f t="shared" si="98"/>
        <v>-129.45599999999999</v>
      </c>
      <c r="U398">
        <f t="shared" si="99"/>
        <v>-239.98423824</v>
      </c>
      <c r="X398" s="9"/>
      <c r="Y398" s="22">
        <v>-0.10376000000000001</v>
      </c>
      <c r="Z398" s="22">
        <v>143.87100000000001</v>
      </c>
      <c r="AA398" s="22">
        <v>-1.7059299999999999E-2</v>
      </c>
      <c r="AB398" s="22">
        <v>388</v>
      </c>
      <c r="AC398" s="22">
        <v>-0.10455299999999999</v>
      </c>
      <c r="AD398">
        <f t="shared" si="100"/>
        <v>17.0593</v>
      </c>
      <c r="AE398">
        <f t="shared" si="101"/>
        <v>-1.770072968</v>
      </c>
      <c r="AF398" s="9"/>
      <c r="AG398" s="22">
        <v>1.85379</v>
      </c>
      <c r="AH398" s="22">
        <v>228.864</v>
      </c>
      <c r="AI398" s="22">
        <v>2.0074499999999999E-2</v>
      </c>
      <c r="AJ398" s="22">
        <v>388</v>
      </c>
      <c r="AK398" s="22">
        <v>1.8533299999999999</v>
      </c>
      <c r="AL398">
        <f t="shared" si="102"/>
        <v>-20.074499999999997</v>
      </c>
      <c r="AM398">
        <f t="shared" si="103"/>
        <v>-37.213907354999996</v>
      </c>
      <c r="AP398" s="9"/>
      <c r="AQ398" s="22">
        <v>-0.10376000000000001</v>
      </c>
      <c r="AR398" s="22">
        <v>293.50299999999999</v>
      </c>
      <c r="AS398" s="22">
        <v>-1.70685E-2</v>
      </c>
      <c r="AT398" s="22">
        <v>388</v>
      </c>
      <c r="AU398" s="22">
        <v>-0.104034</v>
      </c>
      <c r="AV398">
        <f t="shared" si="104"/>
        <v>17.0685</v>
      </c>
      <c r="AW398">
        <f t="shared" si="105"/>
        <v>-1.7710275600000001</v>
      </c>
      <c r="AX398" s="9"/>
      <c r="AY398" s="22">
        <v>1.85379</v>
      </c>
      <c r="AZ398" s="22">
        <v>347.18099999999998</v>
      </c>
      <c r="BA398" s="22">
        <v>2.0166E-2</v>
      </c>
      <c r="BB398" s="22">
        <v>388</v>
      </c>
      <c r="BC398" s="22">
        <v>1.85242</v>
      </c>
      <c r="BD398">
        <f t="shared" si="106"/>
        <v>-20.166</v>
      </c>
      <c r="BE398">
        <f t="shared" si="107"/>
        <v>-37.38352914</v>
      </c>
      <c r="BH398" s="9"/>
      <c r="BI398" s="22">
        <v>-0.10376000000000001</v>
      </c>
      <c r="BJ398" s="22">
        <v>406.351</v>
      </c>
      <c r="BK398" s="22">
        <v>-1.7062399999999998E-2</v>
      </c>
      <c r="BL398" s="22">
        <v>388</v>
      </c>
      <c r="BM398" s="22">
        <v>-0.10409499999999999</v>
      </c>
      <c r="BN398">
        <f t="shared" si="108"/>
        <v>17.062399999999997</v>
      </c>
      <c r="BO398">
        <f t="shared" si="109"/>
        <v>-1.7703946239999997</v>
      </c>
      <c r="BP398" s="9"/>
      <c r="BQ398" s="22">
        <v>1.85379</v>
      </c>
      <c r="BR398" s="22">
        <v>481.06900000000002</v>
      </c>
      <c r="BS398" s="22">
        <v>1.2997399999999999E-2</v>
      </c>
      <c r="BT398" s="22">
        <v>388</v>
      </c>
      <c r="BU398" s="22">
        <v>1.85303</v>
      </c>
      <c r="BV398">
        <f t="shared" si="110"/>
        <v>-12.997399999999999</v>
      </c>
      <c r="BW398">
        <f t="shared" si="111"/>
        <v>-24.094450146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U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12789.860655741442</v>
      </c>
      <c r="H2" s="2"/>
      <c r="I2" s="6" t="s">
        <v>12</v>
      </c>
      <c r="J2" s="2"/>
      <c r="K2" s="7" t="s">
        <v>13</v>
      </c>
      <c r="L2" s="3">
        <f>L4*I6*L9/100*100</f>
        <v>23.986734784999999</v>
      </c>
      <c r="M2" s="8" t="s">
        <v>14</v>
      </c>
      <c r="N2" s="9"/>
      <c r="O2" s="2">
        <f>ABS(S7-S6)/ABS(T7-T6)*1000</f>
        <v>3863.3186813201432</v>
      </c>
      <c r="P2" s="2"/>
      <c r="Q2" s="6" t="s">
        <v>15</v>
      </c>
      <c r="R2" s="2"/>
      <c r="S2" s="7" t="s">
        <v>13</v>
      </c>
      <c r="T2" s="3">
        <f>T4*Q6*T9/100*100</f>
        <v>22.506433028</v>
      </c>
      <c r="U2" s="8" t="s">
        <v>14</v>
      </c>
      <c r="X2" s="9"/>
      <c r="Y2" s="2">
        <f>ABS(AC7-AC6)/ABS(AD7-AD6)*1000</f>
        <v>8322.923076922978</v>
      </c>
      <c r="Z2" s="2"/>
      <c r="AA2" s="6" t="s">
        <v>12</v>
      </c>
      <c r="AB2" s="2"/>
      <c r="AC2" s="7" t="s">
        <v>13</v>
      </c>
      <c r="AD2" s="3">
        <f>AD4*AA6*AD9/100*100</f>
        <v>23.881221744000001</v>
      </c>
      <c r="AE2" s="8" t="s">
        <v>14</v>
      </c>
      <c r="AF2" s="9"/>
      <c r="AG2" s="2">
        <f>ABS(AK7-AK6)/ABS(AL7-AL6)*1000</f>
        <v>4988.1246721296993</v>
      </c>
      <c r="AH2" s="2"/>
      <c r="AI2" s="6" t="s">
        <v>15</v>
      </c>
      <c r="AJ2" s="2"/>
      <c r="AK2" s="7" t="s">
        <v>13</v>
      </c>
      <c r="AL2" s="3">
        <f>AL4*AI6*AL9/100*100</f>
        <v>22.06035335</v>
      </c>
      <c r="AM2" s="8" t="s">
        <v>14</v>
      </c>
      <c r="AP2" s="9"/>
      <c r="AQ2" s="2">
        <f>ABS(AU7-AU6)/ABS(AV7-AV6)*1000</f>
        <v>1932.3918478257401</v>
      </c>
      <c r="AR2" s="2"/>
      <c r="AS2" s="6" t="s">
        <v>12</v>
      </c>
      <c r="AT2" s="2"/>
      <c r="AU2" s="7" t="s">
        <v>13</v>
      </c>
      <c r="AV2" s="3">
        <f>AV4*AS6*AV9/100*100</f>
        <v>23.381010377999999</v>
      </c>
      <c r="AW2" s="8" t="s">
        <v>14</v>
      </c>
      <c r="AX2" s="9"/>
      <c r="AY2" s="2">
        <f>ABS(BC7-BC6)/ABS(BD7-BD6)*1000</f>
        <v>1675.4556578947256</v>
      </c>
      <c r="AZ2" s="2"/>
      <c r="BA2" s="6" t="s">
        <v>15</v>
      </c>
      <c r="BB2" s="2"/>
      <c r="BC2" s="7" t="s">
        <v>13</v>
      </c>
      <c r="BD2" s="3">
        <f>BD4*BA6*BD9/100*100</f>
        <v>21.432851690999996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1.78406</v>
      </c>
      <c r="J3" s="2"/>
      <c r="K3" s="10">
        <f>INDEX(L11:L1056,MATCH(I3,K11:K1056,0))</f>
        <v>-2.4520900000000001</v>
      </c>
      <c r="L3" s="37" t="s">
        <v>16</v>
      </c>
      <c r="M3" s="11">
        <f>M9</f>
        <v>23.986734784999999</v>
      </c>
      <c r="N3" s="9"/>
      <c r="O3" s="2" t="s">
        <v>44</v>
      </c>
      <c r="P3" s="2"/>
      <c r="Q3" s="2">
        <f>INDEX(S11:S1056,MATCH(0,T11:T1056,-1))</f>
        <v>1.7678799999999999</v>
      </c>
      <c r="R3" s="2"/>
      <c r="S3" s="10">
        <f>INDEX(T11:T1056,MATCH(Q3,S11:S1056,0))</f>
        <v>1.1505099999999999</v>
      </c>
      <c r="T3" s="37" t="s">
        <v>16</v>
      </c>
      <c r="U3" s="11">
        <f>U9</f>
        <v>22.506433028</v>
      </c>
      <c r="X3" s="9"/>
      <c r="Y3" s="2" t="s">
        <v>44</v>
      </c>
      <c r="Z3" s="2"/>
      <c r="AA3" s="2">
        <f>INDEX(AC11:AC856,MATCH(0,AD11:AD856,1))</f>
        <v>1.77887</v>
      </c>
      <c r="AB3" s="2"/>
      <c r="AC3" s="10">
        <f>INDEX(AD11:AD1056,MATCH(AA3,AC11:AC1056,0))</f>
        <v>-2.4826000000000001</v>
      </c>
      <c r="AD3" s="37" t="s">
        <v>16</v>
      </c>
      <c r="AE3" s="11">
        <f>AE9</f>
        <v>23.881221744000001</v>
      </c>
      <c r="AF3" s="9"/>
      <c r="AG3" s="2" t="s">
        <v>44</v>
      </c>
      <c r="AH3" s="2"/>
      <c r="AI3" s="2">
        <f>INDEX(AK11:AK1056,MATCH(0,AL11:AL1056,-1))</f>
        <v>1.7633099999999999</v>
      </c>
      <c r="AJ3" s="2"/>
      <c r="AK3" s="10">
        <f>INDEX(AL11:AL1056,MATCH(AI3,AK11:AK1056,0))</f>
        <v>1.09619</v>
      </c>
      <c r="AL3" s="37" t="s">
        <v>16</v>
      </c>
      <c r="AM3" s="11">
        <f>AM9</f>
        <v>22.06035335</v>
      </c>
      <c r="AP3" s="9"/>
      <c r="AQ3" s="2" t="s">
        <v>44</v>
      </c>
      <c r="AR3" s="2"/>
      <c r="AS3" s="2">
        <f>INDEX(AU11:AU856,MATCH(0,AV11:AV856,1))</f>
        <v>1.77399</v>
      </c>
      <c r="AT3" s="2"/>
      <c r="AU3" s="10">
        <f>INDEX(AV11:AV1056,MATCH(AS3,AU11:AU1056,0))</f>
        <v>-1.63025</v>
      </c>
      <c r="AV3" s="37" t="s">
        <v>16</v>
      </c>
      <c r="AW3" s="11">
        <f>AW9</f>
        <v>23.381010377999999</v>
      </c>
      <c r="AX3" s="9"/>
      <c r="AY3" s="2" t="s">
        <v>44</v>
      </c>
      <c r="AZ3" s="2"/>
      <c r="BA3" s="2">
        <f>INDEX(BC11:BC1056,MATCH(0,BD11:BD1056,-1))</f>
        <v>1.7633099999999999</v>
      </c>
      <c r="BB3" s="2"/>
      <c r="BC3" s="10">
        <f>INDEX(BD11:BD1056,MATCH(BA3,BC11:BC1056,0))</f>
        <v>0.56152299999999999</v>
      </c>
      <c r="BD3" s="37" t="s">
        <v>16</v>
      </c>
      <c r="BE3" s="11">
        <f>BE9</f>
        <v>21.432851691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1.2898021209037198</v>
      </c>
      <c r="H4" s="2"/>
      <c r="I4" s="2">
        <f>INDEX(K11:K1000,1+MATCH(0,L11:L856,1))</f>
        <v>1.7785599999999999</v>
      </c>
      <c r="J4" s="2"/>
      <c r="K4" s="10">
        <f>INDEX(L11:L1056,MATCH(I4,K11:K1056,0))</f>
        <v>1.8121299999999998</v>
      </c>
      <c r="L4" s="36">
        <f>M3/(I6*L9)</f>
        <v>0.80509335891682154</v>
      </c>
      <c r="M4" s="8" t="s">
        <v>17</v>
      </c>
      <c r="N4" s="9"/>
      <c r="O4" s="2">
        <f>ABS(Q3-Q4)/ABS(S3-S4)*1000</f>
        <v>1.5861791571517738</v>
      </c>
      <c r="P4" s="2"/>
      <c r="Q4" s="2">
        <f>INDEX(S11:S856,1+MATCH(0,T11:T856,-1))</f>
        <v>1.77277</v>
      </c>
      <c r="R4" s="2"/>
      <c r="S4" s="10">
        <f>INDEX(T11:T856,MATCH(Q4,S11:S856,0))</f>
        <v>-1.9323700000000001</v>
      </c>
      <c r="T4" s="36">
        <f>U3/(Q6*T9)</f>
        <v>0.75746183738062456</v>
      </c>
      <c r="U4" s="8" t="s">
        <v>17</v>
      </c>
      <c r="X4" s="9"/>
      <c r="Y4" s="2">
        <f>ABS(AA3-AA4)/ABS(AC3-AC4)*1000</f>
        <v>1.575854149384909</v>
      </c>
      <c r="Z4" s="2"/>
      <c r="AA4" s="2">
        <f>INDEX(AC11:AC1000,1+MATCH(0,AD11:AD856,1))</f>
        <v>1.7736799999999999</v>
      </c>
      <c r="AB4" s="2"/>
      <c r="AC4" s="10">
        <f>INDEX(AD11:AD1056,MATCH(AA4,AC11:AC1056,0))</f>
        <v>0.81085200000000002</v>
      </c>
      <c r="AD4" s="36">
        <f>AE3/(AA6*AD9)</f>
        <v>0.80199336946153654</v>
      </c>
      <c r="AE4" s="8" t="s">
        <v>17</v>
      </c>
      <c r="AF4" s="9"/>
      <c r="AG4" s="2">
        <f>ABS(AI3-AI4)/ABS(AK3-AK4)*1000</f>
        <v>1.777885107818113</v>
      </c>
      <c r="AH4" s="2"/>
      <c r="AI4" s="2">
        <f>INDEX(AK11:AK856,1+MATCH(0,AL11:AL856,-1))</f>
        <v>1.7675799999999999</v>
      </c>
      <c r="AJ4" s="2"/>
      <c r="AK4" s="10">
        <f>INDEX(AL11:AL856,MATCH(AI4,AK11:AK856,0))</f>
        <v>-1.3055399999999999</v>
      </c>
      <c r="AL4" s="36">
        <f>AM3/(AI6*AL9)</f>
        <v>0.74144885823692652</v>
      </c>
      <c r="AM4" s="8" t="s">
        <v>17</v>
      </c>
      <c r="AP4" s="9"/>
      <c r="AQ4" s="2">
        <f>ABS(AS3-AS4)/ABS(AU3-AU4)*1000</f>
        <v>2.2986009558231744</v>
      </c>
      <c r="AR4" s="2"/>
      <c r="AS4" s="2">
        <f>INDEX(AU11:AU1000,1+MATCH(0,AV11:AV856,1))</f>
        <v>1.7690999999999999</v>
      </c>
      <c r="AT4" s="2"/>
      <c r="AU4" s="10">
        <f>INDEX(AV11:AV1056,MATCH(AS4,AU11:AU1056,0))</f>
        <v>0.49713100000000005</v>
      </c>
      <c r="AV4" s="36">
        <f>AW3/(AS6*AV9)</f>
        <v>0.78828590221776207</v>
      </c>
      <c r="AW4" s="8" t="s">
        <v>17</v>
      </c>
      <c r="AX4" s="9"/>
      <c r="AY4" s="2">
        <f>ABS(BA3-BA4)/ABS(BC3-BC4)*1000</f>
        <v>3.8545656359990814</v>
      </c>
      <c r="AZ4" s="2"/>
      <c r="BA4" s="2">
        <f>INDEX(BC11:BC856,1+MATCH(0,BD11:BD856,-1))</f>
        <v>1.7678799999999999</v>
      </c>
      <c r="BB4" s="2"/>
      <c r="BC4" s="10">
        <f>INDEX(BD11:BD856,MATCH(BA4,BC11:BC856,0))</f>
        <v>-0.62408399999999997</v>
      </c>
      <c r="BD4" s="36">
        <f>BE3/(BA6*BD9)</f>
        <v>0.71946284133001304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15.0085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14.3188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14.8956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14.035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14.8163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14.2761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1.7808972891173531</v>
      </c>
      <c r="J6" s="36"/>
      <c r="K6" s="13">
        <f>INDEX(K11:K1056,MATCH(L6,L11:L1056,0))</f>
        <v>7.69653E-2</v>
      </c>
      <c r="L6" s="10">
        <f>INDEX(L11:L1056,MATCH(0,K11:K1056,-1))</f>
        <v>16.723600000000001</v>
      </c>
      <c r="M6" s="8" t="s">
        <v>22</v>
      </c>
      <c r="N6" s="9"/>
      <c r="O6" s="2"/>
      <c r="P6" s="2"/>
      <c r="Q6" s="40">
        <f>(Q3-Q4)/(S3-S4)*(-S4)+Q4</f>
        <v>1.7697049149820945</v>
      </c>
      <c r="R6" s="40"/>
      <c r="S6" s="13">
        <f>INDEX(S11:S1056,MATCH(T6,T11:T1056,0))</f>
        <v>-9.0331999999999996E-2</v>
      </c>
      <c r="T6" s="10">
        <f>INDEX(T11:T1056,MATCH(0,S11:S1056,1))</f>
        <v>16.766400000000001</v>
      </c>
      <c r="U6" s="8" t="s">
        <v>22</v>
      </c>
      <c r="X6" s="9"/>
      <c r="Y6" s="2"/>
      <c r="Z6" s="2"/>
      <c r="AA6" s="36">
        <f>(AA3-AA4)/(AC3-AC4)*(-AC4)+AA4</f>
        <v>1.774957784488737</v>
      </c>
      <c r="AB6" s="36"/>
      <c r="AC6" s="13">
        <f>INDEX(AC11:AC1056,MATCH(AD6,AD11:AD1056,0))</f>
        <v>3.2125899999999999E-2</v>
      </c>
      <c r="AD6" s="10">
        <f>INDEX(AD11:AD1056,MATCH(0,AC11:AC1056,-1))</f>
        <v>16.772500000000001</v>
      </c>
      <c r="AE6" s="8" t="s">
        <v>22</v>
      </c>
      <c r="AF6" s="9"/>
      <c r="AG6" s="2"/>
      <c r="AH6" s="2"/>
      <c r="AI6" s="40">
        <f>(AI3-AI4)/(AK3-AK4)*(-AK4)+AI4</f>
        <v>1.765258899876339</v>
      </c>
      <c r="AJ6" s="40"/>
      <c r="AK6" s="13">
        <f>INDEX(AK11:AK1056,MATCH(AL6,AL11:AL1056,0))</f>
        <v>-6.0211199999999999E-2</v>
      </c>
      <c r="AL6" s="10">
        <f>INDEX(AL11:AL1056,MATCH(0,AK11:AK1056,1))</f>
        <v>16.842699999999997</v>
      </c>
      <c r="AM6" s="8" t="s">
        <v>22</v>
      </c>
      <c r="AP6" s="9"/>
      <c r="AQ6" s="2"/>
      <c r="AR6" s="2"/>
      <c r="AS6" s="36">
        <f>(AS3-AS4)/(AU3-AU4)*(-AU4)+AS4</f>
        <v>1.7702427057917691</v>
      </c>
      <c r="AT6" s="36"/>
      <c r="AU6" s="13">
        <f>INDEX(AU11:AU1056,MATCH(AV6,AV11:AV1056,0))</f>
        <v>1.7150900000000001E-3</v>
      </c>
      <c r="AV6" s="10">
        <f>INDEX(AV11:AV1056,MATCH(0,AU11:AU1056,-1))</f>
        <v>16.754200000000001</v>
      </c>
      <c r="AW6" s="8" t="s">
        <v>22</v>
      </c>
      <c r="AX6" s="9"/>
      <c r="AY6" s="2"/>
      <c r="AZ6" s="2"/>
      <c r="BA6" s="40">
        <f>(BA3-BA4)/(BC3-BC4)*(-BC4)+BA4</f>
        <v>1.765474427259623</v>
      </c>
      <c r="BB6" s="40"/>
      <c r="BC6" s="13">
        <f>INDEX(BC11:BC1056,MATCH(BD6,BD11:BD1056,0))</f>
        <v>-2.4639899999999999E-2</v>
      </c>
      <c r="BD6" s="10">
        <f>INDEX(BD11:BD1056,MATCH(0,BC11:BC1056,1))</f>
        <v>16.888400000000001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-7.9071000000000002E-2</v>
      </c>
      <c r="L7" s="10">
        <f>INDEX(L11:L856,1+MATCH(0,K11:K856,-1))</f>
        <v>16.735799999999998</v>
      </c>
      <c r="M7" s="12">
        <f>INDEX(K11:K1056,MATCH(M9,M11:M1056,0))</f>
        <v>1.5972900000000001</v>
      </c>
      <c r="N7" s="9"/>
      <c r="O7" s="2"/>
      <c r="P7" s="2"/>
      <c r="Q7" s="2"/>
      <c r="R7" s="2"/>
      <c r="S7" s="13">
        <f>INDEX(S11:S1056,MATCH(T7,T11:T1056,0))</f>
        <v>-5.5175799999999997E-2</v>
      </c>
      <c r="T7" s="10">
        <f>INDEX(T11:T1056,1+MATCH(0,S11:S1056,1))</f>
        <v>16.775499999999997</v>
      </c>
      <c r="U7" s="12">
        <f>INDEX(S11:S1056,MATCH(U9,U11:U1056,0))</f>
        <v>1.57104</v>
      </c>
      <c r="X7" s="9"/>
      <c r="Y7" s="2"/>
      <c r="Z7" s="2"/>
      <c r="AA7" s="2"/>
      <c r="AB7" s="2"/>
      <c r="AC7" s="13">
        <f>INDEX(AC11:AC856,MATCH(AD7,AD11:AD856,1))</f>
        <v>-4.3612699999999997E-2</v>
      </c>
      <c r="AD7" s="10">
        <f>INDEX(AD11:AD856,1+MATCH(0,AC11:AC856,-1))</f>
        <v>16.781600000000001</v>
      </c>
      <c r="AE7" s="12">
        <f>INDEX(AC11:AC1056,MATCH(AE9,AE11:AE1056,0))</f>
        <v>1.6030899999999999</v>
      </c>
      <c r="AF7" s="9"/>
      <c r="AG7" s="2"/>
      <c r="AH7" s="2"/>
      <c r="AI7" s="2"/>
      <c r="AJ7" s="2"/>
      <c r="AK7" s="13">
        <f>INDEX(AK11:AK1056,MATCH(AL7,AL11:AL1056,0))</f>
        <v>6.4392099999999999E-4</v>
      </c>
      <c r="AL7" s="10">
        <f>INDEX(AL11:AL1056,1+MATCH(0,AK11:AK1056,1))</f>
        <v>16.854900000000001</v>
      </c>
      <c r="AM7" s="12">
        <f>INDEX(AK11:AK1056,MATCH(AM9,AM11:AM1056,0))</f>
        <v>1.57104</v>
      </c>
      <c r="AP7" s="9"/>
      <c r="AQ7" s="2"/>
      <c r="AR7" s="2"/>
      <c r="AS7" s="2"/>
      <c r="AT7" s="2"/>
      <c r="AU7" s="13">
        <f>INDEX(AU11:AU856,MATCH(AV7,AV11:AV856,1))</f>
        <v>3.7271100000000001E-2</v>
      </c>
      <c r="AV7" s="10">
        <f>INDEX(AV11:AV856,1+MATCH(0,AU11:AU856,-1))</f>
        <v>16.735799999999998</v>
      </c>
      <c r="AW7" s="12">
        <f>INDEX(AU11:AU1056,MATCH(AW9,AW11:AW1056,0))</f>
        <v>1.5771500000000001</v>
      </c>
      <c r="AX7" s="9"/>
      <c r="AY7" s="2"/>
      <c r="AZ7" s="2"/>
      <c r="BA7" s="2"/>
      <c r="BB7" s="2"/>
      <c r="BC7" s="13">
        <f>INDEX(BC11:BC1056,MATCH(BD7,BD11:BD1056,0))</f>
        <v>8.2702600000000002E-4</v>
      </c>
      <c r="BD7" s="10">
        <f>INDEX(BD11:BD1056,1+MATCH(0,BC11:BC1056,1))</f>
        <v>16.873200000000001</v>
      </c>
      <c r="BE7" s="12">
        <f>INDEX(BC11:BC1056,MATCH(BE9,BE11:BE1056,0))</f>
        <v>1.5005500000000001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6.1713349910622251</v>
      </c>
      <c r="J9" s="2"/>
      <c r="K9" s="2"/>
      <c r="L9" s="3">
        <f>(L6-L7)/(K6-K7)*(-K7)+L7</f>
        <v>16.729617680885791</v>
      </c>
      <c r="M9" s="16">
        <f>MAX(M11:M1056)</f>
        <v>23.986734784999999</v>
      </c>
      <c r="N9" s="9"/>
      <c r="O9" s="2"/>
      <c r="P9" s="2"/>
      <c r="Q9" s="2"/>
      <c r="R9" s="2"/>
      <c r="S9" s="2"/>
      <c r="T9" s="3">
        <f>(T6-T7)/(S6-S7)*(-S7)+T7</f>
        <v>16.789781969609905</v>
      </c>
      <c r="U9" s="16">
        <f>MAX(U11:U1056)</f>
        <v>22.506433028</v>
      </c>
      <c r="X9" s="9"/>
      <c r="Y9" s="2"/>
      <c r="Z9" s="2"/>
      <c r="AA9" s="15">
        <f>(MAX(AD2,AL2)-MIN(AD2,AL2))/MAX(AD2,AL2)%</f>
        <v>7.6246869340237282</v>
      </c>
      <c r="AB9" s="2"/>
      <c r="AC9" s="2"/>
      <c r="AD9" s="3">
        <f>(AD6-AD7)/(AC6-AC7)*(-AC7)+AD7</f>
        <v>16.776359929943254</v>
      </c>
      <c r="AE9" s="16">
        <f>MAX(AE11:AE1056)</f>
        <v>23.881221744000001</v>
      </c>
      <c r="AF9" s="9"/>
      <c r="AG9" s="2"/>
      <c r="AH9" s="2"/>
      <c r="AI9" s="2"/>
      <c r="AJ9" s="2"/>
      <c r="AK9" s="2"/>
      <c r="AL9" s="3">
        <f>(AL6-AL7)/(AK6-AK7)*(-AK7)+AL7</f>
        <v>16.854770909200887</v>
      </c>
      <c r="AM9" s="16">
        <f>MAX(AM11:AM1056)</f>
        <v>22.06035335</v>
      </c>
      <c r="AP9" s="9"/>
      <c r="AQ9" s="2"/>
      <c r="AR9" s="2"/>
      <c r="AS9" s="15">
        <f>(MAX(AV2,BD2)-MIN(AV2,BD2))/MAX(AV2,BD2)%</f>
        <v>8.3322262618432124</v>
      </c>
      <c r="AT9" s="2"/>
      <c r="AU9" s="2"/>
      <c r="AV9" s="3">
        <f>(AV6-AV7)/(AU6-AU7)*(-AU7)+AV7</f>
        <v>16.75508754773103</v>
      </c>
      <c r="AW9" s="16">
        <f>MAX(AW11:AW1056)</f>
        <v>23.381010377999999</v>
      </c>
      <c r="AX9" s="9"/>
      <c r="AY9" s="2"/>
      <c r="AZ9" s="2"/>
      <c r="BA9" s="2"/>
      <c r="BB9" s="2"/>
      <c r="BC9" s="2"/>
      <c r="BD9" s="3">
        <f>(BD6-BD7)/(BC6-BC7)*(-BC7)+BD7</f>
        <v>16.873693612585988</v>
      </c>
      <c r="BE9" s="16">
        <f>MAX(BE11:BE1056)</f>
        <v>21.432851691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1.7808972891173531</v>
      </c>
      <c r="B11" s="19">
        <f>IFERROR(L9,0)</f>
        <v>16.729617680885791</v>
      </c>
      <c r="C11" s="20">
        <f>IFERROR(L4,0)</f>
        <v>0.80509335891682154</v>
      </c>
      <c r="D11" s="21">
        <f>IFERROR(L2,0)</f>
        <v>23.986734784999999</v>
      </c>
      <c r="E11" s="21">
        <f>IFERROR(I9,0)</f>
        <v>6.1713349910622251</v>
      </c>
      <c r="F11" s="9"/>
      <c r="G11" s="22">
        <v>1.84494</v>
      </c>
      <c r="H11" s="22">
        <v>57.970700000000001</v>
      </c>
      <c r="I11" s="22">
        <v>1E-4</v>
      </c>
      <c r="J11" s="22">
        <v>1</v>
      </c>
      <c r="K11" s="22">
        <v>1.8170200000000001</v>
      </c>
      <c r="L11">
        <f>-I11/$F$2*1000</f>
        <v>-0.1</v>
      </c>
      <c r="M11">
        <f>L11*G11</f>
        <v>-0.18449400000000002</v>
      </c>
      <c r="N11" s="9"/>
      <c r="O11" s="22">
        <v>-9.49097E-2</v>
      </c>
      <c r="P11" s="22">
        <v>129.62799999999999</v>
      </c>
      <c r="Q11" s="22">
        <v>-1.67542E-2</v>
      </c>
      <c r="R11" s="22">
        <v>1</v>
      </c>
      <c r="S11" s="22">
        <v>-9.5489500000000005E-2</v>
      </c>
      <c r="T11">
        <f>-Q11/$F$2*1000</f>
        <v>16.754200000000001</v>
      </c>
      <c r="U11">
        <f>T11*O11</f>
        <v>-1.5901360957400001</v>
      </c>
      <c r="V11" s="23"/>
      <c r="W11" s="24"/>
      <c r="X11" s="9"/>
      <c r="Y11" s="22">
        <v>1.84494</v>
      </c>
      <c r="Z11" s="22">
        <v>203.87899999999999</v>
      </c>
      <c r="AA11" s="22">
        <v>5.3100599999999998E-2</v>
      </c>
      <c r="AB11" s="22">
        <v>1</v>
      </c>
      <c r="AC11" s="22">
        <v>1.8444799999999999</v>
      </c>
      <c r="AD11">
        <f>-AA11/$F$2*1000</f>
        <v>-53.1006</v>
      </c>
      <c r="AE11">
        <f>AD11*Y11</f>
        <v>-97.967420963999999</v>
      </c>
      <c r="AF11" s="9"/>
      <c r="AG11" s="22">
        <v>-9.49097E-2</v>
      </c>
      <c r="AH11" s="22">
        <v>264.95</v>
      </c>
      <c r="AI11" s="22">
        <v>-1.6867099999999999E-2</v>
      </c>
      <c r="AJ11" s="22">
        <v>1</v>
      </c>
      <c r="AK11" s="22">
        <v>-9.5550499999999997E-2</v>
      </c>
      <c r="AL11">
        <f>-AI11/$F$2*1000</f>
        <v>16.867100000000001</v>
      </c>
      <c r="AM11">
        <f>AL11*AG11</f>
        <v>-1.6008514008700001</v>
      </c>
      <c r="AP11" s="9"/>
      <c r="AQ11" s="22">
        <v>1.84494</v>
      </c>
      <c r="AR11" s="22">
        <v>332.363</v>
      </c>
      <c r="AS11" s="22">
        <v>3.8201899999999997E-2</v>
      </c>
      <c r="AT11" s="22">
        <v>1</v>
      </c>
      <c r="AU11" s="22">
        <v>1.8441799999999999</v>
      </c>
      <c r="AV11">
        <f>-AS11/$F$2*1000</f>
        <v>-38.201899999999995</v>
      </c>
      <c r="AW11">
        <f>AV11*AQ11</f>
        <v>-70.480213385999988</v>
      </c>
      <c r="AX11" s="9"/>
      <c r="AY11" s="22">
        <v>-9.49097E-2</v>
      </c>
      <c r="AZ11" s="22">
        <v>398.58699999999999</v>
      </c>
      <c r="BA11" s="22">
        <v>-1.69464E-2</v>
      </c>
      <c r="BB11" s="22">
        <v>1</v>
      </c>
      <c r="BC11" s="22">
        <v>-9.5550499999999997E-2</v>
      </c>
      <c r="BD11">
        <f>-BA11/$F$2*1000</f>
        <v>16.946400000000001</v>
      </c>
      <c r="BE11">
        <f>BD11*AY11</f>
        <v>-1.6083777400800001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1.7697049149820945</v>
      </c>
      <c r="B12" s="19">
        <f>IFERROR(T9,0)</f>
        <v>16.789781969609905</v>
      </c>
      <c r="C12" s="20">
        <f>IFERROR(T4,0)</f>
        <v>0.75746183738062456</v>
      </c>
      <c r="D12" s="21">
        <f>IFERROR(T2,0)</f>
        <v>22.506433028</v>
      </c>
      <c r="E12" s="21"/>
      <c r="F12" s="9"/>
      <c r="G12" s="22">
        <v>1.8399000000000001</v>
      </c>
      <c r="H12" s="22">
        <v>58.071399999999997</v>
      </c>
      <c r="I12" s="22">
        <v>1E-3</v>
      </c>
      <c r="J12" s="22">
        <v>2</v>
      </c>
      <c r="K12" s="22">
        <v>1.8176300000000001</v>
      </c>
      <c r="L12">
        <f t="shared" ref="L12:L75" si="0">-I12/$F$2*1000</f>
        <v>-1</v>
      </c>
      <c r="M12">
        <f t="shared" ref="M12:M75" si="1">L12*G12</f>
        <v>-1.8399000000000001</v>
      </c>
      <c r="N12" s="9"/>
      <c r="O12" s="22">
        <v>-8.9874300000000004E-2</v>
      </c>
      <c r="P12" s="22">
        <v>129.72800000000001</v>
      </c>
      <c r="Q12" s="22">
        <v>-1.6766400000000001E-2</v>
      </c>
      <c r="R12" s="22">
        <v>2</v>
      </c>
      <c r="S12" s="22">
        <v>-9.0331999999999996E-2</v>
      </c>
      <c r="T12">
        <f t="shared" ref="T12:T75" si="2">-Q12/$F$2*1000</f>
        <v>16.766400000000001</v>
      </c>
      <c r="U12">
        <f t="shared" ref="U12:U75" si="3">T12*O12</f>
        <v>-1.5068684635200003</v>
      </c>
      <c r="V12" s="23"/>
      <c r="W12" s="24"/>
      <c r="X12" s="9"/>
      <c r="Y12" s="22">
        <v>1.8399000000000001</v>
      </c>
      <c r="Z12" s="22">
        <v>203.98</v>
      </c>
      <c r="AA12" s="22">
        <v>4.5202600000000003E-2</v>
      </c>
      <c r="AB12" s="22">
        <v>2</v>
      </c>
      <c r="AC12" s="22">
        <v>1.8392900000000001</v>
      </c>
      <c r="AD12">
        <f t="shared" ref="AD12:AD75" si="4">-AA12/$F$2*1000</f>
        <v>-45.202600000000004</v>
      </c>
      <c r="AE12">
        <f t="shared" ref="AE12:AE75" si="5">AD12*Y12</f>
        <v>-83.168263740000015</v>
      </c>
      <c r="AF12" s="9"/>
      <c r="AG12" s="22">
        <v>-8.9874300000000004E-2</v>
      </c>
      <c r="AH12" s="22">
        <v>265.05099999999999</v>
      </c>
      <c r="AI12" s="22">
        <v>-1.6873200000000001E-2</v>
      </c>
      <c r="AJ12" s="22">
        <v>2</v>
      </c>
      <c r="AK12" s="22">
        <v>-9.0148900000000004E-2</v>
      </c>
      <c r="AL12">
        <f t="shared" ref="AL12:AL75" si="6">-AI12/$F$2*1000</f>
        <v>16.873200000000001</v>
      </c>
      <c r="AM12">
        <f t="shared" ref="AM12:AM75" si="7">AL12*AG12</f>
        <v>-1.5164670387600001</v>
      </c>
      <c r="AP12" s="9"/>
      <c r="AQ12" s="22">
        <v>1.8399000000000001</v>
      </c>
      <c r="AR12" s="22">
        <v>332.464</v>
      </c>
      <c r="AS12" s="22">
        <v>3.6068700000000002E-2</v>
      </c>
      <c r="AT12" s="22">
        <v>2</v>
      </c>
      <c r="AU12" s="22">
        <v>1.8389899999999999</v>
      </c>
      <c r="AV12">
        <f t="shared" ref="AV12:AV75" si="8">-AS12/$F$2*1000</f>
        <v>-36.0687</v>
      </c>
      <c r="AW12">
        <f t="shared" ref="AW12:AW75" si="9">AV12*AQ12</f>
        <v>-66.362801130000008</v>
      </c>
      <c r="AX12" s="9"/>
      <c r="AY12" s="22">
        <v>-8.9874300000000004E-2</v>
      </c>
      <c r="AZ12" s="22">
        <v>398.68799999999999</v>
      </c>
      <c r="BA12" s="22">
        <v>-1.6915900000000001E-2</v>
      </c>
      <c r="BB12" s="22">
        <v>2</v>
      </c>
      <c r="BC12" s="22">
        <v>-9.0331999999999996E-2</v>
      </c>
      <c r="BD12">
        <f t="shared" ref="BD12:BD75" si="10">-BA12/$F$2*1000</f>
        <v>16.915900000000001</v>
      </c>
      <c r="BE12">
        <f t="shared" ref="BE12:BE75" si="11">BD12*AY12</f>
        <v>-1.5203046713700001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1.774957784488737</v>
      </c>
      <c r="B13" s="19">
        <f>IFERROR(AD9,0)</f>
        <v>16.776359929943254</v>
      </c>
      <c r="C13" s="20">
        <f>IFERROR(AD4,0)</f>
        <v>0.80199336946153654</v>
      </c>
      <c r="D13" s="21">
        <f>IFERROR(AD2,0)</f>
        <v>23.881221744000001</v>
      </c>
      <c r="E13" s="21">
        <f>IFERROR(AA9,0)</f>
        <v>7.6246869340237282</v>
      </c>
      <c r="F13" s="9"/>
      <c r="G13" s="22">
        <v>1.83487</v>
      </c>
      <c r="H13" s="22">
        <v>58.1721</v>
      </c>
      <c r="I13" s="22">
        <v>0.01</v>
      </c>
      <c r="J13" s="22">
        <v>3</v>
      </c>
      <c r="K13" s="22">
        <v>1.81671</v>
      </c>
      <c r="L13">
        <f t="shared" si="0"/>
        <v>-10</v>
      </c>
      <c r="M13">
        <f t="shared" si="1"/>
        <v>-18.348700000000001</v>
      </c>
      <c r="N13" s="9"/>
      <c r="O13" s="22">
        <v>-8.4838899999999995E-2</v>
      </c>
      <c r="P13" s="22">
        <v>129.82900000000001</v>
      </c>
      <c r="Q13" s="22">
        <v>-1.67572E-2</v>
      </c>
      <c r="R13" s="22">
        <v>3</v>
      </c>
      <c r="S13" s="22">
        <v>-8.5143999999999997E-2</v>
      </c>
      <c r="T13">
        <f t="shared" si="2"/>
        <v>16.757200000000001</v>
      </c>
      <c r="U13">
        <f t="shared" si="3"/>
        <v>-1.4216624150799999</v>
      </c>
      <c r="V13" s="23"/>
      <c r="W13" s="24"/>
      <c r="X13" s="9"/>
      <c r="Y13" s="22">
        <v>1.83487</v>
      </c>
      <c r="Z13" s="22">
        <v>204.08</v>
      </c>
      <c r="AA13" s="22">
        <v>4.1564900000000002E-2</v>
      </c>
      <c r="AB13" s="22">
        <v>3</v>
      </c>
      <c r="AC13" s="22">
        <v>1.8341099999999999</v>
      </c>
      <c r="AD13">
        <f t="shared" si="4"/>
        <v>-41.564900000000002</v>
      </c>
      <c r="AE13">
        <f t="shared" si="5"/>
        <v>-76.266188063000001</v>
      </c>
      <c r="AF13" s="9"/>
      <c r="AG13" s="22">
        <v>-8.4838899999999995E-2</v>
      </c>
      <c r="AH13" s="22">
        <v>265.15100000000001</v>
      </c>
      <c r="AI13" s="22">
        <v>-1.6857899999999999E-2</v>
      </c>
      <c r="AJ13" s="22">
        <v>3</v>
      </c>
      <c r="AK13" s="22">
        <v>-8.5327100000000003E-2</v>
      </c>
      <c r="AL13">
        <f t="shared" si="6"/>
        <v>16.857899999999997</v>
      </c>
      <c r="AM13">
        <f t="shared" si="7"/>
        <v>-1.4302056923099997</v>
      </c>
      <c r="AP13" s="9"/>
      <c r="AQ13" s="22">
        <v>1.83487</v>
      </c>
      <c r="AR13" s="22">
        <v>332.56400000000002</v>
      </c>
      <c r="AS13" s="22">
        <v>3.3963E-2</v>
      </c>
      <c r="AT13" s="22">
        <v>3</v>
      </c>
      <c r="AU13" s="22">
        <v>1.8341099999999999</v>
      </c>
      <c r="AV13">
        <f t="shared" si="8"/>
        <v>-33.963000000000001</v>
      </c>
      <c r="AW13">
        <f t="shared" si="9"/>
        <v>-62.317689810000005</v>
      </c>
      <c r="AX13" s="9"/>
      <c r="AY13" s="22">
        <v>-8.4838899999999995E-2</v>
      </c>
      <c r="AZ13" s="22">
        <v>398.78800000000001</v>
      </c>
      <c r="BA13" s="22">
        <v>-1.6924999999999999E-2</v>
      </c>
      <c r="BB13" s="22">
        <v>3</v>
      </c>
      <c r="BC13" s="22">
        <v>-8.5510299999999997E-2</v>
      </c>
      <c r="BD13">
        <f t="shared" si="10"/>
        <v>16.925000000000001</v>
      </c>
      <c r="BE13">
        <f t="shared" si="11"/>
        <v>-1.4358983825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1.765258899876339</v>
      </c>
      <c r="B14" s="19">
        <f>IFERROR(AL9,0)</f>
        <v>16.854770909200887</v>
      </c>
      <c r="C14" s="20">
        <f>IFERROR(AL4,0)</f>
        <v>0.74144885823692652</v>
      </c>
      <c r="D14" s="21">
        <f>IFERROR(AL2,0)</f>
        <v>22.06035335</v>
      </c>
      <c r="E14" s="21"/>
      <c r="F14" s="9"/>
      <c r="G14" s="22">
        <v>1.8298300000000001</v>
      </c>
      <c r="H14" s="22">
        <v>58.272799999999997</v>
      </c>
      <c r="I14" s="22">
        <v>5.2435299999999997E-2</v>
      </c>
      <c r="J14" s="22">
        <v>4</v>
      </c>
      <c r="K14" s="22">
        <v>1.8298300000000001</v>
      </c>
      <c r="L14">
        <f t="shared" si="0"/>
        <v>-52.435299999999998</v>
      </c>
      <c r="M14">
        <f t="shared" si="1"/>
        <v>-95.947684999000003</v>
      </c>
      <c r="N14" s="9"/>
      <c r="O14" s="22">
        <v>-7.9803499999999999E-2</v>
      </c>
      <c r="P14" s="22">
        <v>129.93</v>
      </c>
      <c r="Q14" s="22">
        <v>-1.67694E-2</v>
      </c>
      <c r="R14" s="22">
        <v>4</v>
      </c>
      <c r="S14" s="22">
        <v>-8.0322299999999999E-2</v>
      </c>
      <c r="T14">
        <f t="shared" si="2"/>
        <v>16.769400000000001</v>
      </c>
      <c r="U14">
        <f t="shared" si="3"/>
        <v>-1.3382568129000001</v>
      </c>
      <c r="V14" s="23"/>
      <c r="W14" s="24"/>
      <c r="X14" s="9"/>
      <c r="Y14" s="22">
        <v>1.8298300000000001</v>
      </c>
      <c r="Z14" s="22">
        <v>204.18100000000001</v>
      </c>
      <c r="AA14" s="22">
        <v>3.7054400000000001E-2</v>
      </c>
      <c r="AB14" s="22">
        <v>4</v>
      </c>
      <c r="AC14" s="22">
        <v>1.8286100000000001</v>
      </c>
      <c r="AD14">
        <f t="shared" si="4"/>
        <v>-37.054400000000001</v>
      </c>
      <c r="AE14">
        <f t="shared" si="5"/>
        <v>-67.803252752000006</v>
      </c>
      <c r="AF14" s="9"/>
      <c r="AG14" s="22">
        <v>-7.9803499999999999E-2</v>
      </c>
      <c r="AH14" s="22">
        <v>265.25200000000001</v>
      </c>
      <c r="AI14" s="22">
        <v>-1.6857899999999999E-2</v>
      </c>
      <c r="AJ14" s="22">
        <v>4</v>
      </c>
      <c r="AK14" s="22">
        <v>-8.0352800000000002E-2</v>
      </c>
      <c r="AL14">
        <f t="shared" si="6"/>
        <v>16.857899999999997</v>
      </c>
      <c r="AM14">
        <f t="shared" si="7"/>
        <v>-1.3453194226499998</v>
      </c>
      <c r="AP14" s="9"/>
      <c r="AQ14" s="22">
        <v>1.8298300000000001</v>
      </c>
      <c r="AR14" s="22">
        <v>332.66500000000002</v>
      </c>
      <c r="AS14" s="22">
        <v>2.88788E-2</v>
      </c>
      <c r="AT14" s="22">
        <v>4</v>
      </c>
      <c r="AU14" s="22">
        <v>1.8289200000000001</v>
      </c>
      <c r="AV14">
        <f t="shared" si="8"/>
        <v>-28.878799999999998</v>
      </c>
      <c r="AW14">
        <f t="shared" si="9"/>
        <v>-52.843294604</v>
      </c>
      <c r="AX14" s="9"/>
      <c r="AY14" s="22">
        <v>-7.9803499999999999E-2</v>
      </c>
      <c r="AZ14" s="22">
        <v>398.88900000000001</v>
      </c>
      <c r="BA14" s="22">
        <v>-1.6915900000000001E-2</v>
      </c>
      <c r="BB14" s="22">
        <v>4</v>
      </c>
      <c r="BC14" s="22">
        <v>-8.0291699999999994E-2</v>
      </c>
      <c r="BD14">
        <f t="shared" si="10"/>
        <v>16.915900000000001</v>
      </c>
      <c r="BE14">
        <f t="shared" si="11"/>
        <v>-1.34994802565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1.7702427057917691</v>
      </c>
      <c r="B15" s="19">
        <f>IFERROR(AV9,0)</f>
        <v>16.75508754773103</v>
      </c>
      <c r="C15" s="20">
        <f>IFERROR(AV4,0)</f>
        <v>0.78828590221776207</v>
      </c>
      <c r="D15" s="21">
        <f>IFERROR(AV2,0)</f>
        <v>23.381010377999999</v>
      </c>
      <c r="E15" s="21">
        <f>IFERROR(AS9,0)</f>
        <v>8.3322262618432124</v>
      </c>
      <c r="F15" s="9"/>
      <c r="G15" s="22">
        <v>1.8248</v>
      </c>
      <c r="H15" s="22">
        <v>58.3735</v>
      </c>
      <c r="I15" s="22">
        <v>4.62341E-2</v>
      </c>
      <c r="J15" s="22">
        <v>5</v>
      </c>
      <c r="K15" s="22">
        <v>1.8243400000000001</v>
      </c>
      <c r="L15">
        <f t="shared" si="0"/>
        <v>-46.234099999999998</v>
      </c>
      <c r="M15">
        <f t="shared" si="1"/>
        <v>-84.36798567999999</v>
      </c>
      <c r="N15" s="9"/>
      <c r="O15" s="22">
        <v>-7.4768100000000004E-2</v>
      </c>
      <c r="P15" s="22">
        <v>130.03100000000001</v>
      </c>
      <c r="Q15" s="22">
        <v>-1.67694E-2</v>
      </c>
      <c r="R15" s="22">
        <v>5</v>
      </c>
      <c r="S15" s="22">
        <v>-7.5439500000000007E-2</v>
      </c>
      <c r="T15">
        <f t="shared" si="2"/>
        <v>16.769400000000001</v>
      </c>
      <c r="U15">
        <f t="shared" si="3"/>
        <v>-1.2538161761400002</v>
      </c>
      <c r="V15" s="23"/>
      <c r="W15" s="24"/>
      <c r="X15" s="9"/>
      <c r="Y15" s="22">
        <v>1.8248</v>
      </c>
      <c r="Z15" s="22">
        <v>204.28200000000001</v>
      </c>
      <c r="AA15" s="22">
        <v>3.4597799999999998E-2</v>
      </c>
      <c r="AB15" s="22">
        <v>5</v>
      </c>
      <c r="AC15" s="22">
        <v>1.8243400000000001</v>
      </c>
      <c r="AD15">
        <f t="shared" si="4"/>
        <v>-34.597799999999999</v>
      </c>
      <c r="AE15">
        <f t="shared" si="5"/>
        <v>-63.134065440000001</v>
      </c>
      <c r="AF15" s="9"/>
      <c r="AG15" s="22">
        <v>-7.4768100000000004E-2</v>
      </c>
      <c r="AH15" s="22">
        <v>265.35300000000001</v>
      </c>
      <c r="AI15" s="22">
        <v>-1.6845700000000002E-2</v>
      </c>
      <c r="AJ15" s="22">
        <v>5</v>
      </c>
      <c r="AK15" s="22">
        <v>-7.5195300000000007E-2</v>
      </c>
      <c r="AL15">
        <f t="shared" si="6"/>
        <v>16.845700000000001</v>
      </c>
      <c r="AM15">
        <f t="shared" si="7"/>
        <v>-1.2595209821700002</v>
      </c>
      <c r="AP15" s="9"/>
      <c r="AQ15" s="22">
        <v>1.8248</v>
      </c>
      <c r="AR15" s="22">
        <v>332.76600000000002</v>
      </c>
      <c r="AS15" s="22">
        <v>2.5897199999999999E-2</v>
      </c>
      <c r="AT15" s="22">
        <v>5</v>
      </c>
      <c r="AU15" s="22">
        <v>1.8237300000000001</v>
      </c>
      <c r="AV15">
        <f t="shared" si="8"/>
        <v>-25.897199999999998</v>
      </c>
      <c r="AW15">
        <f t="shared" si="9"/>
        <v>-47.257210559999997</v>
      </c>
      <c r="AX15" s="9"/>
      <c r="AY15" s="22">
        <v>-7.4768100000000004E-2</v>
      </c>
      <c r="AZ15" s="22">
        <v>398.99</v>
      </c>
      <c r="BA15" s="22">
        <v>-1.6909799999999999E-2</v>
      </c>
      <c r="BB15" s="22">
        <v>5</v>
      </c>
      <c r="BC15" s="22">
        <v>-7.5378399999999998E-2</v>
      </c>
      <c r="BD15">
        <f t="shared" si="10"/>
        <v>16.909800000000001</v>
      </c>
      <c r="BE15">
        <f t="shared" si="11"/>
        <v>-1.26431361738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1.765474427259623</v>
      </c>
      <c r="B16" s="19">
        <f>IFERROR(BD9,0)</f>
        <v>16.873693612585988</v>
      </c>
      <c r="C16" s="20">
        <f>IFERROR(BD4,0)</f>
        <v>0.71946284133001304</v>
      </c>
      <c r="D16" s="21">
        <f>IFERROR(BD2,0)</f>
        <v>21.432851690999996</v>
      </c>
      <c r="E16" s="21"/>
      <c r="F16" s="9"/>
      <c r="G16" s="22">
        <v>1.81976</v>
      </c>
      <c r="H16" s="22">
        <v>58.474200000000003</v>
      </c>
      <c r="I16" s="22">
        <v>4.03687E-2</v>
      </c>
      <c r="J16" s="22">
        <v>6</v>
      </c>
      <c r="K16" s="22">
        <v>1.81915</v>
      </c>
      <c r="L16">
        <f t="shared" si="0"/>
        <v>-40.368699999999997</v>
      </c>
      <c r="M16">
        <f t="shared" si="1"/>
        <v>-73.461345511999994</v>
      </c>
      <c r="N16" s="9"/>
      <c r="O16" s="22">
        <v>-6.9732699999999995E-2</v>
      </c>
      <c r="P16" s="22">
        <v>130.131</v>
      </c>
      <c r="Q16" s="22">
        <v>-1.6763299999999998E-2</v>
      </c>
      <c r="R16" s="22">
        <v>6</v>
      </c>
      <c r="S16" s="22">
        <v>-7.0251499999999995E-2</v>
      </c>
      <c r="T16">
        <f t="shared" si="2"/>
        <v>16.763299999999997</v>
      </c>
      <c r="U16">
        <f t="shared" si="3"/>
        <v>-1.1689501699099998</v>
      </c>
      <c r="V16" s="23"/>
      <c r="W16" s="24"/>
      <c r="X16" s="9"/>
      <c r="Y16" s="22">
        <v>1.81976</v>
      </c>
      <c r="Z16" s="22">
        <v>204.38300000000001</v>
      </c>
      <c r="AA16" s="22">
        <v>3.1301900000000001E-2</v>
      </c>
      <c r="AB16" s="22">
        <v>6</v>
      </c>
      <c r="AC16" s="22">
        <v>1.8188500000000001</v>
      </c>
      <c r="AD16">
        <f t="shared" si="4"/>
        <v>-31.3019</v>
      </c>
      <c r="AE16">
        <f t="shared" si="5"/>
        <v>-56.961945544000002</v>
      </c>
      <c r="AF16" s="9"/>
      <c r="AG16" s="22">
        <v>-6.9732699999999995E-2</v>
      </c>
      <c r="AH16" s="22">
        <v>265.45299999999997</v>
      </c>
      <c r="AI16" s="22">
        <v>-1.6870099999999999E-2</v>
      </c>
      <c r="AJ16" s="22">
        <v>6</v>
      </c>
      <c r="AK16" s="22">
        <v>-7.01904E-2</v>
      </c>
      <c r="AL16">
        <f t="shared" si="6"/>
        <v>16.870100000000001</v>
      </c>
      <c r="AM16">
        <f t="shared" si="7"/>
        <v>-1.1763976222699999</v>
      </c>
      <c r="AP16" s="9"/>
      <c r="AQ16" s="22">
        <v>1.81976</v>
      </c>
      <c r="AR16" s="22">
        <v>332.86700000000002</v>
      </c>
      <c r="AS16" s="22">
        <v>2.4737499999999999E-2</v>
      </c>
      <c r="AT16" s="22">
        <v>6</v>
      </c>
      <c r="AU16" s="22">
        <v>1.81915</v>
      </c>
      <c r="AV16">
        <f t="shared" si="8"/>
        <v>-24.737500000000001</v>
      </c>
      <c r="AW16">
        <f t="shared" si="9"/>
        <v>-45.016313000000004</v>
      </c>
      <c r="AX16" s="9"/>
      <c r="AY16" s="22">
        <v>-6.9732699999999995E-2</v>
      </c>
      <c r="AZ16" s="22">
        <v>399.09100000000001</v>
      </c>
      <c r="BA16" s="22">
        <v>-1.6918900000000001E-2</v>
      </c>
      <c r="BB16" s="22">
        <v>6</v>
      </c>
      <c r="BC16" s="22">
        <v>-7.0098900000000006E-2</v>
      </c>
      <c r="BD16">
        <f t="shared" si="10"/>
        <v>16.918900000000001</v>
      </c>
      <c r="BE16">
        <f t="shared" si="11"/>
        <v>-1.17980057803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58.5749</v>
      </c>
      <c r="I17" s="22">
        <v>3.4597799999999998E-2</v>
      </c>
      <c r="J17" s="22">
        <v>7</v>
      </c>
      <c r="K17" s="22">
        <v>1.8145800000000001</v>
      </c>
      <c r="L17">
        <f t="shared" si="0"/>
        <v>-34.597799999999999</v>
      </c>
      <c r="M17">
        <f t="shared" si="1"/>
        <v>-62.785665593999994</v>
      </c>
      <c r="N17" s="9"/>
      <c r="O17" s="22">
        <v>-6.4697299999999999E-2</v>
      </c>
      <c r="P17" s="22">
        <v>130.232</v>
      </c>
      <c r="Q17" s="22">
        <v>-1.67694E-2</v>
      </c>
      <c r="R17" s="22">
        <v>7</v>
      </c>
      <c r="S17" s="22">
        <v>-6.5185499999999993E-2</v>
      </c>
      <c r="T17">
        <f t="shared" si="2"/>
        <v>16.769400000000001</v>
      </c>
      <c r="U17">
        <f t="shared" si="3"/>
        <v>-1.0849349026200001</v>
      </c>
      <c r="V17" s="23"/>
      <c r="W17" s="24"/>
      <c r="X17" s="9"/>
      <c r="Y17" s="22">
        <v>1.81473</v>
      </c>
      <c r="Z17" s="22">
        <v>204.483</v>
      </c>
      <c r="AA17" s="22">
        <v>2.6962300000000002E-2</v>
      </c>
      <c r="AB17" s="22">
        <v>7</v>
      </c>
      <c r="AC17" s="22">
        <v>1.8145800000000001</v>
      </c>
      <c r="AD17">
        <f t="shared" si="4"/>
        <v>-26.962300000000003</v>
      </c>
      <c r="AE17">
        <f t="shared" si="5"/>
        <v>-48.929294679000002</v>
      </c>
      <c r="AF17" s="9"/>
      <c r="AG17" s="22">
        <v>-6.4697299999999999E-2</v>
      </c>
      <c r="AH17" s="22">
        <v>265.55399999999997</v>
      </c>
      <c r="AI17" s="22">
        <v>-1.6864000000000001E-2</v>
      </c>
      <c r="AJ17" s="22">
        <v>7</v>
      </c>
      <c r="AK17" s="22">
        <v>-6.5277100000000005E-2</v>
      </c>
      <c r="AL17">
        <f t="shared" si="6"/>
        <v>16.864000000000001</v>
      </c>
      <c r="AM17">
        <f t="shared" si="7"/>
        <v>-1.0910552672</v>
      </c>
      <c r="AP17" s="9"/>
      <c r="AQ17" s="22">
        <v>1.81473</v>
      </c>
      <c r="AR17" s="22">
        <v>332.96699999999998</v>
      </c>
      <c r="AS17" s="22">
        <v>2.2485399999999999E-2</v>
      </c>
      <c r="AT17" s="22">
        <v>7</v>
      </c>
      <c r="AU17" s="22">
        <v>1.81427</v>
      </c>
      <c r="AV17">
        <f t="shared" si="8"/>
        <v>-22.485399999999998</v>
      </c>
      <c r="AW17">
        <f t="shared" si="9"/>
        <v>-40.804929941999994</v>
      </c>
      <c r="AX17" s="9"/>
      <c r="AY17" s="22">
        <v>-6.4697299999999999E-2</v>
      </c>
      <c r="AZ17" s="22">
        <v>399.19099999999997</v>
      </c>
      <c r="BA17" s="22">
        <v>-1.6900600000000002E-2</v>
      </c>
      <c r="BB17" s="22">
        <v>7</v>
      </c>
      <c r="BC17" s="22">
        <v>-6.4971899999999999E-2</v>
      </c>
      <c r="BD17">
        <f t="shared" si="10"/>
        <v>16.900600000000001</v>
      </c>
      <c r="BE17">
        <f t="shared" si="11"/>
        <v>-1.0934231883800001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58.675600000000003</v>
      </c>
      <c r="I18" s="22">
        <v>2.8982500000000001E-2</v>
      </c>
      <c r="J18" s="22">
        <v>8</v>
      </c>
      <c r="K18" s="22">
        <v>1.80847</v>
      </c>
      <c r="L18">
        <f t="shared" si="0"/>
        <v>-28.982500000000002</v>
      </c>
      <c r="M18">
        <f t="shared" si="1"/>
        <v>-52.449340425000003</v>
      </c>
      <c r="N18" s="9"/>
      <c r="O18" s="22">
        <v>-5.9661899999999997E-2</v>
      </c>
      <c r="P18" s="22">
        <v>130.333</v>
      </c>
      <c r="Q18" s="22">
        <v>-1.67694E-2</v>
      </c>
      <c r="R18" s="22">
        <v>8</v>
      </c>
      <c r="S18" s="22">
        <v>-6.0028100000000001E-2</v>
      </c>
      <c r="T18">
        <f t="shared" si="2"/>
        <v>16.769400000000001</v>
      </c>
      <c r="U18">
        <f t="shared" si="3"/>
        <v>-1.00049426586</v>
      </c>
      <c r="V18" s="23"/>
      <c r="W18" s="24"/>
      <c r="X18" s="9"/>
      <c r="Y18" s="22">
        <v>1.80969</v>
      </c>
      <c r="Z18" s="22">
        <v>204.584</v>
      </c>
      <c r="AA18" s="22">
        <v>2.37518E-2</v>
      </c>
      <c r="AB18" s="22">
        <v>8</v>
      </c>
      <c r="AC18" s="22">
        <v>1.80847</v>
      </c>
      <c r="AD18">
        <f t="shared" si="4"/>
        <v>-23.751799999999999</v>
      </c>
      <c r="AE18">
        <f t="shared" si="5"/>
        <v>-42.983394941999997</v>
      </c>
      <c r="AF18" s="9"/>
      <c r="AG18" s="22">
        <v>-5.9661899999999997E-2</v>
      </c>
      <c r="AH18" s="22">
        <v>265.65499999999997</v>
      </c>
      <c r="AI18" s="22">
        <v>-1.6842699999999999E-2</v>
      </c>
      <c r="AJ18" s="22">
        <v>8</v>
      </c>
      <c r="AK18" s="22">
        <v>-6.0211199999999999E-2</v>
      </c>
      <c r="AL18">
        <f t="shared" si="6"/>
        <v>16.842699999999997</v>
      </c>
      <c r="AM18">
        <f t="shared" si="7"/>
        <v>-1.0048674831299997</v>
      </c>
      <c r="AP18" s="9"/>
      <c r="AQ18" s="22">
        <v>1.80969</v>
      </c>
      <c r="AR18" s="22">
        <v>333.06799999999998</v>
      </c>
      <c r="AS18" s="22">
        <v>1.9955400000000002E-2</v>
      </c>
      <c r="AT18" s="22">
        <v>8</v>
      </c>
      <c r="AU18" s="22">
        <v>1.8087800000000001</v>
      </c>
      <c r="AV18">
        <f t="shared" si="8"/>
        <v>-19.955400000000001</v>
      </c>
      <c r="AW18">
        <f t="shared" si="9"/>
        <v>-36.113087826000005</v>
      </c>
      <c r="AX18" s="9"/>
      <c r="AY18" s="22">
        <v>-5.9661899999999997E-2</v>
      </c>
      <c r="AZ18" s="22">
        <v>399.29199999999997</v>
      </c>
      <c r="BA18" s="22">
        <v>-1.6909799999999999E-2</v>
      </c>
      <c r="BB18" s="22">
        <v>8</v>
      </c>
      <c r="BC18" s="22">
        <v>-6.0089099999999999E-2</v>
      </c>
      <c r="BD18">
        <f t="shared" si="10"/>
        <v>16.909800000000001</v>
      </c>
      <c r="BE18">
        <f t="shared" si="11"/>
        <v>-1.0088707966199999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58.776299999999999</v>
      </c>
      <c r="I19" s="22">
        <v>2.2766100000000001E-2</v>
      </c>
      <c r="J19" s="22">
        <v>9</v>
      </c>
      <c r="K19" s="22">
        <v>1.8042</v>
      </c>
      <c r="L19">
        <f t="shared" si="0"/>
        <v>-22.766100000000002</v>
      </c>
      <c r="M19">
        <f t="shared" si="1"/>
        <v>-41.085070026000004</v>
      </c>
      <c r="N19" s="9"/>
      <c r="O19" s="22">
        <v>-5.4626500000000001E-2</v>
      </c>
      <c r="P19" s="22">
        <v>130.43299999999999</v>
      </c>
      <c r="Q19" s="22">
        <v>-1.6775499999999999E-2</v>
      </c>
      <c r="R19" s="22">
        <v>9</v>
      </c>
      <c r="S19" s="22">
        <v>-5.5175799999999997E-2</v>
      </c>
      <c r="T19">
        <f t="shared" si="2"/>
        <v>16.775499999999997</v>
      </c>
      <c r="U19">
        <f t="shared" si="3"/>
        <v>-0.91638685074999993</v>
      </c>
      <c r="V19" s="23"/>
      <c r="W19" s="24"/>
      <c r="X19" s="9"/>
      <c r="Y19" s="22">
        <v>1.8046599999999999</v>
      </c>
      <c r="Z19" s="22">
        <v>204.685</v>
      </c>
      <c r="AA19" s="22">
        <v>1.9744899999999999E-2</v>
      </c>
      <c r="AB19" s="22">
        <v>9</v>
      </c>
      <c r="AC19" s="22">
        <v>1.80389</v>
      </c>
      <c r="AD19">
        <f t="shared" si="4"/>
        <v>-19.744899999999998</v>
      </c>
      <c r="AE19">
        <f t="shared" si="5"/>
        <v>-35.632831233999994</v>
      </c>
      <c r="AF19" s="9"/>
      <c r="AG19" s="22">
        <v>-5.4626500000000001E-2</v>
      </c>
      <c r="AH19" s="22">
        <v>265.75599999999997</v>
      </c>
      <c r="AI19" s="22">
        <v>-1.6842699999999999E-2</v>
      </c>
      <c r="AJ19" s="22">
        <v>9</v>
      </c>
      <c r="AK19" s="22">
        <v>-5.52063E-2</v>
      </c>
      <c r="AL19">
        <f t="shared" si="6"/>
        <v>16.842699999999997</v>
      </c>
      <c r="AM19">
        <f t="shared" si="7"/>
        <v>-0.92005775154999991</v>
      </c>
      <c r="AP19" s="9"/>
      <c r="AQ19" s="22">
        <v>1.8046599999999999</v>
      </c>
      <c r="AR19" s="22">
        <v>333.16899999999998</v>
      </c>
      <c r="AS19" s="22">
        <v>1.63727E-2</v>
      </c>
      <c r="AT19" s="22">
        <v>9</v>
      </c>
      <c r="AU19" s="22">
        <v>1.8045</v>
      </c>
      <c r="AV19">
        <f t="shared" si="8"/>
        <v>-16.372700000000002</v>
      </c>
      <c r="AW19">
        <f t="shared" si="9"/>
        <v>-29.547156782000002</v>
      </c>
      <c r="AX19" s="9"/>
      <c r="AY19" s="22">
        <v>-5.4626500000000001E-2</v>
      </c>
      <c r="AZ19" s="22">
        <v>399.39299999999997</v>
      </c>
      <c r="BA19" s="22">
        <v>-1.6900600000000002E-2</v>
      </c>
      <c r="BB19" s="22">
        <v>9</v>
      </c>
      <c r="BC19" s="22">
        <v>-5.4870599999999999E-2</v>
      </c>
      <c r="BD19">
        <f t="shared" si="10"/>
        <v>16.900600000000001</v>
      </c>
      <c r="BE19">
        <f t="shared" si="11"/>
        <v>-0.92322062590000009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58.877000000000002</v>
      </c>
      <c r="I20" s="22">
        <v>1.7782599999999999E-2</v>
      </c>
      <c r="J20" s="22">
        <v>10</v>
      </c>
      <c r="K20" s="22">
        <v>1.79901</v>
      </c>
      <c r="L20">
        <f t="shared" si="0"/>
        <v>-17.782599999999999</v>
      </c>
      <c r="M20">
        <f t="shared" si="1"/>
        <v>-32.001922611999994</v>
      </c>
      <c r="N20" s="9"/>
      <c r="O20" s="22">
        <v>-4.9591099999999999E-2</v>
      </c>
      <c r="P20" s="22">
        <v>130.53399999999999</v>
      </c>
      <c r="Q20" s="22">
        <v>-1.6763299999999998E-2</v>
      </c>
      <c r="R20" s="22">
        <v>10</v>
      </c>
      <c r="S20" s="22">
        <v>-4.9865699999999999E-2</v>
      </c>
      <c r="T20">
        <f t="shared" si="2"/>
        <v>16.763299999999997</v>
      </c>
      <c r="U20">
        <f t="shared" si="3"/>
        <v>-0.83131048662999985</v>
      </c>
      <c r="V20" s="23"/>
      <c r="W20" s="24"/>
      <c r="X20" s="9"/>
      <c r="Y20" s="22">
        <v>1.79962</v>
      </c>
      <c r="Z20" s="22">
        <v>204.785</v>
      </c>
      <c r="AA20" s="22">
        <v>1.6668700000000002E-2</v>
      </c>
      <c r="AB20" s="22">
        <v>10</v>
      </c>
      <c r="AC20" s="22">
        <v>1.79901</v>
      </c>
      <c r="AD20">
        <f t="shared" si="4"/>
        <v>-16.668700000000001</v>
      </c>
      <c r="AE20">
        <f t="shared" si="5"/>
        <v>-29.997325894000003</v>
      </c>
      <c r="AF20" s="9"/>
      <c r="AG20" s="22">
        <v>-4.9591099999999999E-2</v>
      </c>
      <c r="AH20" s="22">
        <v>265.85599999999999</v>
      </c>
      <c r="AI20" s="22">
        <v>-1.6842699999999999E-2</v>
      </c>
      <c r="AJ20" s="22">
        <v>10</v>
      </c>
      <c r="AK20" s="22">
        <v>-5.0140400000000002E-2</v>
      </c>
      <c r="AL20">
        <f t="shared" si="6"/>
        <v>16.842699999999997</v>
      </c>
      <c r="AM20">
        <f t="shared" si="7"/>
        <v>-0.83524801996999987</v>
      </c>
      <c r="AP20" s="9"/>
      <c r="AQ20" s="22">
        <v>1.79962</v>
      </c>
      <c r="AR20" s="22">
        <v>333.26900000000001</v>
      </c>
      <c r="AS20" s="22">
        <v>1.46698E-2</v>
      </c>
      <c r="AT20" s="22">
        <v>10</v>
      </c>
      <c r="AU20" s="22">
        <v>1.79932</v>
      </c>
      <c r="AV20">
        <f t="shared" si="8"/>
        <v>-14.6698</v>
      </c>
      <c r="AW20">
        <f t="shared" si="9"/>
        <v>-26.400065476000002</v>
      </c>
      <c r="AX20" s="9"/>
      <c r="AY20" s="22">
        <v>-4.9591099999999999E-2</v>
      </c>
      <c r="AZ20" s="22">
        <v>399.49299999999999</v>
      </c>
      <c r="BA20" s="22">
        <v>-1.6876200000000001E-2</v>
      </c>
      <c r="BB20" s="22">
        <v>10</v>
      </c>
      <c r="BC20" s="22">
        <v>-5.0018300000000002E-2</v>
      </c>
      <c r="BD20">
        <f t="shared" si="10"/>
        <v>16.876200000000001</v>
      </c>
      <c r="BE20">
        <f t="shared" si="11"/>
        <v>-0.83690932182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58.977699999999999</v>
      </c>
      <c r="I21" s="22">
        <v>1.2560999999999999E-2</v>
      </c>
      <c r="J21" s="22">
        <v>11</v>
      </c>
      <c r="K21" s="22">
        <v>1.79382</v>
      </c>
      <c r="L21">
        <f t="shared" si="0"/>
        <v>-12.561</v>
      </c>
      <c r="M21">
        <f t="shared" si="1"/>
        <v>-22.541844989999998</v>
      </c>
      <c r="N21" s="9"/>
      <c r="O21" s="22">
        <v>-4.4555699999999997E-2</v>
      </c>
      <c r="P21" s="22">
        <v>130.63499999999999</v>
      </c>
      <c r="Q21" s="22">
        <v>-1.6772499999999999E-2</v>
      </c>
      <c r="R21" s="22">
        <v>11</v>
      </c>
      <c r="S21" s="22">
        <v>-4.4683800000000003E-2</v>
      </c>
      <c r="T21">
        <f t="shared" si="2"/>
        <v>16.772500000000001</v>
      </c>
      <c r="U21">
        <f t="shared" si="3"/>
        <v>-0.74731047824999997</v>
      </c>
      <c r="V21" s="23"/>
      <c r="W21" s="24"/>
      <c r="X21" s="9"/>
      <c r="Y21" s="22">
        <v>1.7945899999999999</v>
      </c>
      <c r="Z21" s="22">
        <v>204.886</v>
      </c>
      <c r="AA21" s="22">
        <v>1.3229400000000001E-2</v>
      </c>
      <c r="AB21" s="22">
        <v>11</v>
      </c>
      <c r="AC21" s="22">
        <v>1.79352</v>
      </c>
      <c r="AD21">
        <f t="shared" si="4"/>
        <v>-13.2294</v>
      </c>
      <c r="AE21">
        <f t="shared" si="5"/>
        <v>-23.741348945999999</v>
      </c>
      <c r="AF21" s="9"/>
      <c r="AG21" s="22">
        <v>-4.4555699999999997E-2</v>
      </c>
      <c r="AH21" s="22">
        <v>265.95699999999999</v>
      </c>
      <c r="AI21" s="22">
        <v>-1.6848800000000001E-2</v>
      </c>
      <c r="AJ21" s="22">
        <v>11</v>
      </c>
      <c r="AK21" s="22">
        <v>-4.4683800000000003E-2</v>
      </c>
      <c r="AL21">
        <f t="shared" si="6"/>
        <v>16.848800000000001</v>
      </c>
      <c r="AM21">
        <f t="shared" si="7"/>
        <v>-0.75071007816000002</v>
      </c>
      <c r="AP21" s="9"/>
      <c r="AQ21" s="22">
        <v>1.7945899999999999</v>
      </c>
      <c r="AR21" s="22">
        <v>333.37</v>
      </c>
      <c r="AS21" s="22">
        <v>1.2197899999999999E-2</v>
      </c>
      <c r="AT21" s="22">
        <v>11</v>
      </c>
      <c r="AU21" s="22">
        <v>1.79413</v>
      </c>
      <c r="AV21">
        <f t="shared" si="8"/>
        <v>-12.197899999999999</v>
      </c>
      <c r="AW21">
        <f t="shared" si="9"/>
        <v>-21.890229360999996</v>
      </c>
      <c r="AX21" s="9"/>
      <c r="AY21" s="22">
        <v>-4.4555699999999997E-2</v>
      </c>
      <c r="AZ21" s="22">
        <v>399.59399999999999</v>
      </c>
      <c r="BA21" s="22">
        <v>-1.6885399999999998E-2</v>
      </c>
      <c r="BB21" s="22">
        <v>11</v>
      </c>
      <c r="BC21" s="22">
        <v>-4.4830299999999997E-2</v>
      </c>
      <c r="BD21">
        <f t="shared" si="10"/>
        <v>16.885399999999997</v>
      </c>
      <c r="BE21">
        <f t="shared" si="11"/>
        <v>-0.75234081677999987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59.078400000000002</v>
      </c>
      <c r="I22" s="22">
        <v>7.4401900000000002E-3</v>
      </c>
      <c r="J22" s="22">
        <v>12</v>
      </c>
      <c r="K22" s="22">
        <v>1.78864</v>
      </c>
      <c r="L22">
        <f t="shared" si="0"/>
        <v>-7.4401900000000003</v>
      </c>
      <c r="M22">
        <f t="shared" si="1"/>
        <v>-13.314592014500001</v>
      </c>
      <c r="N22" s="9"/>
      <c r="O22" s="22">
        <v>-3.9520300000000001E-2</v>
      </c>
      <c r="P22" s="22">
        <v>130.73599999999999</v>
      </c>
      <c r="Q22" s="22">
        <v>-1.6772499999999999E-2</v>
      </c>
      <c r="R22" s="22">
        <v>12</v>
      </c>
      <c r="S22" s="22">
        <v>-3.9520300000000001E-2</v>
      </c>
      <c r="T22">
        <f t="shared" si="2"/>
        <v>16.772500000000001</v>
      </c>
      <c r="U22">
        <f t="shared" si="3"/>
        <v>-0.66285423175000002</v>
      </c>
      <c r="V22" s="23"/>
      <c r="W22" s="24"/>
      <c r="X22" s="9"/>
      <c r="Y22" s="22">
        <v>1.78955</v>
      </c>
      <c r="Z22" s="22">
        <v>204.98699999999999</v>
      </c>
      <c r="AA22" s="22">
        <v>9.5123299999999994E-3</v>
      </c>
      <c r="AB22" s="22">
        <v>12</v>
      </c>
      <c r="AC22" s="22">
        <v>1.7880199999999999</v>
      </c>
      <c r="AD22">
        <f t="shared" si="4"/>
        <v>-9.5123299999999986</v>
      </c>
      <c r="AE22">
        <f t="shared" si="5"/>
        <v>-17.022790151499997</v>
      </c>
      <c r="AF22" s="9"/>
      <c r="AG22" s="22">
        <v>-3.9520300000000001E-2</v>
      </c>
      <c r="AH22" s="22">
        <v>266.05799999999999</v>
      </c>
      <c r="AI22" s="22">
        <v>-1.6861000000000001E-2</v>
      </c>
      <c r="AJ22" s="22">
        <v>12</v>
      </c>
      <c r="AK22" s="22">
        <v>-3.9788799999999999E-2</v>
      </c>
      <c r="AL22">
        <f t="shared" si="6"/>
        <v>16.861000000000001</v>
      </c>
      <c r="AM22">
        <f t="shared" si="7"/>
        <v>-0.66635177830000003</v>
      </c>
      <c r="AP22" s="9"/>
      <c r="AQ22" s="22">
        <v>1.78955</v>
      </c>
      <c r="AR22" s="22">
        <v>333.471</v>
      </c>
      <c r="AS22" s="22">
        <v>9.4970699999999998E-3</v>
      </c>
      <c r="AT22" s="22">
        <v>12</v>
      </c>
      <c r="AU22" s="22">
        <v>1.78894</v>
      </c>
      <c r="AV22">
        <f t="shared" si="8"/>
        <v>-9.497069999999999</v>
      </c>
      <c r="AW22">
        <f t="shared" si="9"/>
        <v>-16.995481618499998</v>
      </c>
      <c r="AX22" s="9"/>
      <c r="AY22" s="22">
        <v>-3.9520300000000001E-2</v>
      </c>
      <c r="AZ22" s="22">
        <v>399.69499999999999</v>
      </c>
      <c r="BA22" s="22">
        <v>-1.69067E-2</v>
      </c>
      <c r="BB22" s="22">
        <v>12</v>
      </c>
      <c r="BC22" s="22">
        <v>-3.9959700000000001E-2</v>
      </c>
      <c r="BD22">
        <f t="shared" si="10"/>
        <v>16.906700000000001</v>
      </c>
      <c r="BE22">
        <f t="shared" si="11"/>
        <v>-0.66815785601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59.179200000000002</v>
      </c>
      <c r="I23" s="22">
        <v>2.4520900000000001E-3</v>
      </c>
      <c r="J23" s="22">
        <v>13</v>
      </c>
      <c r="K23" s="22">
        <v>1.78406</v>
      </c>
      <c r="L23">
        <f t="shared" si="0"/>
        <v>-2.4520900000000001</v>
      </c>
      <c r="M23">
        <f t="shared" si="1"/>
        <v>-4.3758036468000006</v>
      </c>
      <c r="N23" s="9"/>
      <c r="O23" s="22">
        <v>-3.4484899999999999E-2</v>
      </c>
      <c r="P23" s="22">
        <v>130.83600000000001</v>
      </c>
      <c r="Q23" s="22">
        <v>-1.6772499999999999E-2</v>
      </c>
      <c r="R23" s="22">
        <v>13</v>
      </c>
      <c r="S23" s="22">
        <v>-3.4744299999999999E-2</v>
      </c>
      <c r="T23">
        <f t="shared" si="2"/>
        <v>16.772500000000001</v>
      </c>
      <c r="U23">
        <f t="shared" si="3"/>
        <v>-0.57839798524999997</v>
      </c>
      <c r="V23" s="23"/>
      <c r="W23" s="24"/>
      <c r="X23" s="9"/>
      <c r="Y23" s="22">
        <v>1.7845200000000001</v>
      </c>
      <c r="Z23" s="22">
        <v>205.08699999999999</v>
      </c>
      <c r="AA23" s="22">
        <v>5.9722899999999999E-3</v>
      </c>
      <c r="AB23" s="22">
        <v>13</v>
      </c>
      <c r="AC23" s="22">
        <v>1.78406</v>
      </c>
      <c r="AD23">
        <f t="shared" si="4"/>
        <v>-5.9722900000000001</v>
      </c>
      <c r="AE23">
        <f t="shared" si="5"/>
        <v>-10.6576709508</v>
      </c>
      <c r="AF23" s="9"/>
      <c r="AG23" s="22">
        <v>-3.4484899999999999E-2</v>
      </c>
      <c r="AH23" s="22">
        <v>266.15800000000002</v>
      </c>
      <c r="AI23" s="22">
        <v>-1.6836500000000001E-2</v>
      </c>
      <c r="AJ23" s="22">
        <v>13</v>
      </c>
      <c r="AK23" s="22">
        <v>-3.4652700000000002E-2</v>
      </c>
      <c r="AL23">
        <f t="shared" si="6"/>
        <v>16.836500000000001</v>
      </c>
      <c r="AM23">
        <f t="shared" si="7"/>
        <v>-0.58060501885000004</v>
      </c>
      <c r="AP23" s="9"/>
      <c r="AQ23" s="22">
        <v>1.7845200000000001</v>
      </c>
      <c r="AR23" s="22">
        <v>333.57100000000003</v>
      </c>
      <c r="AS23" s="22">
        <v>7.0373500000000004E-3</v>
      </c>
      <c r="AT23" s="22">
        <v>13</v>
      </c>
      <c r="AU23" s="22">
        <v>1.78345</v>
      </c>
      <c r="AV23">
        <f t="shared" si="8"/>
        <v>-7.03735</v>
      </c>
      <c r="AW23">
        <f t="shared" si="9"/>
        <v>-12.558291822000001</v>
      </c>
      <c r="AX23" s="9"/>
      <c r="AY23" s="22">
        <v>-3.4484899999999999E-2</v>
      </c>
      <c r="AZ23" s="22">
        <v>399.79599999999999</v>
      </c>
      <c r="BA23" s="22">
        <v>-1.6876200000000001E-2</v>
      </c>
      <c r="BB23" s="22">
        <v>13</v>
      </c>
      <c r="BC23" s="22">
        <v>-3.47137E-2</v>
      </c>
      <c r="BD23">
        <f t="shared" si="10"/>
        <v>16.876200000000001</v>
      </c>
      <c r="BE23">
        <f t="shared" si="11"/>
        <v>-0.58197406937999996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59.279899999999998</v>
      </c>
      <c r="I24" s="22">
        <v>-1.8121299999999999E-3</v>
      </c>
      <c r="J24" s="22">
        <v>14</v>
      </c>
      <c r="K24" s="22">
        <v>1.7785599999999999</v>
      </c>
      <c r="L24">
        <f t="shared" si="0"/>
        <v>1.8121299999999998</v>
      </c>
      <c r="M24">
        <f t="shared" si="1"/>
        <v>3.2246490923999995</v>
      </c>
      <c r="N24" s="9"/>
      <c r="O24" s="22">
        <v>-2.94495E-2</v>
      </c>
      <c r="P24" s="22">
        <v>130.93700000000001</v>
      </c>
      <c r="Q24" s="22">
        <v>-1.6760299999999999E-2</v>
      </c>
      <c r="R24" s="22">
        <v>14</v>
      </c>
      <c r="S24" s="22">
        <v>-2.9718000000000001E-2</v>
      </c>
      <c r="T24">
        <f t="shared" si="2"/>
        <v>16.760299999999997</v>
      </c>
      <c r="U24">
        <f t="shared" si="3"/>
        <v>-0.49358245484999991</v>
      </c>
      <c r="V24" s="23"/>
      <c r="W24" s="24"/>
      <c r="X24" s="9"/>
      <c r="Y24" s="22">
        <v>1.77948</v>
      </c>
      <c r="Z24" s="22">
        <v>205.18799999999999</v>
      </c>
      <c r="AA24" s="22">
        <v>2.4826000000000002E-3</v>
      </c>
      <c r="AB24" s="22">
        <v>14</v>
      </c>
      <c r="AC24" s="22">
        <v>1.77887</v>
      </c>
      <c r="AD24">
        <f t="shared" si="4"/>
        <v>-2.4826000000000001</v>
      </c>
      <c r="AE24">
        <f t="shared" si="5"/>
        <v>-4.4177370480000002</v>
      </c>
      <c r="AF24" s="9"/>
      <c r="AG24" s="22">
        <v>-2.94495E-2</v>
      </c>
      <c r="AH24" s="22">
        <v>266.25900000000001</v>
      </c>
      <c r="AI24" s="22">
        <v>-1.68518E-2</v>
      </c>
      <c r="AJ24" s="22">
        <v>14</v>
      </c>
      <c r="AK24" s="22">
        <v>-2.9937700000000001E-2</v>
      </c>
      <c r="AL24">
        <f t="shared" si="6"/>
        <v>16.851800000000001</v>
      </c>
      <c r="AM24">
        <f t="shared" si="7"/>
        <v>-0.49627708410000004</v>
      </c>
      <c r="AP24" s="9"/>
      <c r="AQ24" s="22">
        <v>1.77948</v>
      </c>
      <c r="AR24" s="22">
        <v>333.67200000000003</v>
      </c>
      <c r="AS24" s="22">
        <v>4.2202799999999999E-3</v>
      </c>
      <c r="AT24" s="22">
        <v>14</v>
      </c>
      <c r="AU24" s="22">
        <v>1.7785599999999999</v>
      </c>
      <c r="AV24">
        <f t="shared" si="8"/>
        <v>-4.2202799999999998</v>
      </c>
      <c r="AW24">
        <f t="shared" si="9"/>
        <v>-7.5099038543999992</v>
      </c>
      <c r="AX24" s="9"/>
      <c r="AY24" s="22">
        <v>-2.94495E-2</v>
      </c>
      <c r="AZ24" s="22">
        <v>399.89600000000002</v>
      </c>
      <c r="BA24" s="22">
        <v>-1.6885399999999998E-2</v>
      </c>
      <c r="BB24" s="22">
        <v>14</v>
      </c>
      <c r="BC24" s="22">
        <v>-2.9687499999999999E-2</v>
      </c>
      <c r="BD24">
        <f t="shared" si="10"/>
        <v>16.885399999999997</v>
      </c>
      <c r="BE24">
        <f t="shared" si="11"/>
        <v>-0.4972665872999999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59.380600000000001</v>
      </c>
      <c r="I25" s="22">
        <v>-4.9316400000000002E-3</v>
      </c>
      <c r="J25" s="22">
        <v>15</v>
      </c>
      <c r="K25" s="22">
        <v>1.7736799999999999</v>
      </c>
      <c r="L25">
        <f t="shared" si="0"/>
        <v>4.9316399999999998</v>
      </c>
      <c r="M25">
        <f t="shared" si="1"/>
        <v>8.7508992815999989</v>
      </c>
      <c r="N25" s="9"/>
      <c r="O25" s="22">
        <v>-2.4414100000000001E-2</v>
      </c>
      <c r="P25" s="22">
        <v>131.03800000000001</v>
      </c>
      <c r="Q25" s="22">
        <v>-1.6772499999999999E-2</v>
      </c>
      <c r="R25" s="22">
        <v>15</v>
      </c>
      <c r="S25" s="22">
        <v>-2.4575799999999998E-2</v>
      </c>
      <c r="T25">
        <f t="shared" si="2"/>
        <v>16.772500000000001</v>
      </c>
      <c r="U25">
        <f t="shared" si="3"/>
        <v>-0.40948549225000003</v>
      </c>
      <c r="V25" s="23"/>
      <c r="W25" s="24"/>
      <c r="X25" s="9"/>
      <c r="Y25" s="22">
        <v>1.77444</v>
      </c>
      <c r="Z25" s="22">
        <v>205.28899999999999</v>
      </c>
      <c r="AA25" s="22">
        <v>-8.1085200000000004E-4</v>
      </c>
      <c r="AB25" s="22">
        <v>15</v>
      </c>
      <c r="AC25" s="22">
        <v>1.7736799999999999</v>
      </c>
      <c r="AD25">
        <f t="shared" si="4"/>
        <v>0.81085200000000002</v>
      </c>
      <c r="AE25">
        <f t="shared" si="5"/>
        <v>1.4388082228800001</v>
      </c>
      <c r="AF25" s="9"/>
      <c r="AG25" s="22">
        <v>-2.4414100000000001E-2</v>
      </c>
      <c r="AH25" s="22">
        <v>266.36</v>
      </c>
      <c r="AI25" s="22">
        <v>-1.6848800000000001E-2</v>
      </c>
      <c r="AJ25" s="22">
        <v>15</v>
      </c>
      <c r="AK25" s="22">
        <v>-2.4587999999999999E-2</v>
      </c>
      <c r="AL25">
        <f t="shared" si="6"/>
        <v>16.848800000000001</v>
      </c>
      <c r="AM25">
        <f t="shared" si="7"/>
        <v>-0.41134828808000001</v>
      </c>
      <c r="AP25" s="9"/>
      <c r="AQ25" s="22">
        <v>1.77444</v>
      </c>
      <c r="AR25" s="22">
        <v>333.77300000000002</v>
      </c>
      <c r="AS25" s="22">
        <v>1.63025E-3</v>
      </c>
      <c r="AT25" s="22">
        <v>15</v>
      </c>
      <c r="AU25" s="22">
        <v>1.77399</v>
      </c>
      <c r="AV25">
        <f t="shared" si="8"/>
        <v>-1.63025</v>
      </c>
      <c r="AW25">
        <f t="shared" si="9"/>
        <v>-2.8927808100000001</v>
      </c>
      <c r="AX25" s="9"/>
      <c r="AY25" s="22">
        <v>-2.4414100000000001E-2</v>
      </c>
      <c r="AZ25" s="22">
        <v>399.99700000000001</v>
      </c>
      <c r="BA25" s="22">
        <v>-1.6888400000000001E-2</v>
      </c>
      <c r="BB25" s="22">
        <v>15</v>
      </c>
      <c r="BC25" s="22">
        <v>-2.4639899999999999E-2</v>
      </c>
      <c r="BD25">
        <f t="shared" si="10"/>
        <v>16.888400000000001</v>
      </c>
      <c r="BE25">
        <f t="shared" si="11"/>
        <v>-0.41231508644000003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59.481299999999997</v>
      </c>
      <c r="I26" s="22">
        <v>-6.9885299999999997E-3</v>
      </c>
      <c r="J26" s="22">
        <v>16</v>
      </c>
      <c r="K26" s="22">
        <v>1.7687999999999999</v>
      </c>
      <c r="L26">
        <f t="shared" si="0"/>
        <v>6.9885299999999999</v>
      </c>
      <c r="M26">
        <f t="shared" si="1"/>
        <v>12.365574867299999</v>
      </c>
      <c r="N26" s="9"/>
      <c r="O26" s="22">
        <v>-1.9378699999999999E-2</v>
      </c>
      <c r="P26" s="22">
        <v>131.13800000000001</v>
      </c>
      <c r="Q26" s="22">
        <v>-1.67694E-2</v>
      </c>
      <c r="R26" s="22">
        <v>16</v>
      </c>
      <c r="S26" s="22">
        <v>-1.95129E-2</v>
      </c>
      <c r="T26">
        <f t="shared" si="2"/>
        <v>16.769400000000001</v>
      </c>
      <c r="U26">
        <f t="shared" si="3"/>
        <v>-0.32496917178000001</v>
      </c>
      <c r="V26" s="23"/>
      <c r="W26" s="24"/>
      <c r="X26" s="9"/>
      <c r="Y26" s="22">
        <v>1.7694099999999999</v>
      </c>
      <c r="Z26" s="22">
        <v>205.39</v>
      </c>
      <c r="AA26" s="22">
        <v>-3.4628300000000001E-3</v>
      </c>
      <c r="AB26" s="22">
        <v>16</v>
      </c>
      <c r="AC26" s="22">
        <v>1.7684899999999999</v>
      </c>
      <c r="AD26">
        <f t="shared" si="4"/>
        <v>3.4628300000000003</v>
      </c>
      <c r="AE26">
        <f t="shared" si="5"/>
        <v>6.1271660303000006</v>
      </c>
      <c r="AF26" s="9"/>
      <c r="AG26" s="22">
        <v>-1.9378699999999999E-2</v>
      </c>
      <c r="AH26" s="22">
        <v>266.46100000000001</v>
      </c>
      <c r="AI26" s="22">
        <v>-1.6842699999999999E-2</v>
      </c>
      <c r="AJ26" s="22">
        <v>16</v>
      </c>
      <c r="AK26" s="22">
        <v>-1.9561800000000001E-2</v>
      </c>
      <c r="AL26">
        <f t="shared" si="6"/>
        <v>16.842699999999997</v>
      </c>
      <c r="AM26">
        <f t="shared" si="7"/>
        <v>-0.32638963048999992</v>
      </c>
      <c r="AP26" s="9"/>
      <c r="AQ26" s="22">
        <v>1.7694099999999999</v>
      </c>
      <c r="AR26" s="22">
        <v>333.87400000000002</v>
      </c>
      <c r="AS26" s="22">
        <v>-4.9713100000000005E-4</v>
      </c>
      <c r="AT26" s="22">
        <v>16</v>
      </c>
      <c r="AU26" s="22">
        <v>1.7690999999999999</v>
      </c>
      <c r="AV26">
        <f t="shared" si="8"/>
        <v>0.49713100000000005</v>
      </c>
      <c r="AW26">
        <f t="shared" si="9"/>
        <v>0.87962856271000001</v>
      </c>
      <c r="AX26" s="9"/>
      <c r="AY26" s="22">
        <v>-1.9378699999999999E-2</v>
      </c>
      <c r="AZ26" s="22">
        <v>400.09800000000001</v>
      </c>
      <c r="BA26" s="22">
        <v>-1.68915E-2</v>
      </c>
      <c r="BB26" s="22">
        <v>16</v>
      </c>
      <c r="BC26" s="22">
        <v>-1.97693E-2</v>
      </c>
      <c r="BD26">
        <f t="shared" si="10"/>
        <v>16.891500000000001</v>
      </c>
      <c r="BE26">
        <f t="shared" si="11"/>
        <v>-0.32733531104999997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59.582000000000001</v>
      </c>
      <c r="I27" s="22">
        <v>-8.3984400000000001E-3</v>
      </c>
      <c r="J27" s="22">
        <v>17</v>
      </c>
      <c r="K27" s="22">
        <v>1.7639199999999999</v>
      </c>
      <c r="L27">
        <f t="shared" si="0"/>
        <v>8.3984400000000008</v>
      </c>
      <c r="M27">
        <f t="shared" si="1"/>
        <v>14.817955582800002</v>
      </c>
      <c r="N27" s="9"/>
      <c r="O27" s="22">
        <v>-1.43433E-2</v>
      </c>
      <c r="P27" s="22">
        <v>131.239</v>
      </c>
      <c r="Q27" s="22">
        <v>-1.6763299999999998E-2</v>
      </c>
      <c r="R27" s="22">
        <v>17</v>
      </c>
      <c r="S27" s="22">
        <v>-1.4245600000000001E-2</v>
      </c>
      <c r="T27">
        <f t="shared" si="2"/>
        <v>16.763299999999997</v>
      </c>
      <c r="U27">
        <f t="shared" si="3"/>
        <v>-0.24044104088999996</v>
      </c>
      <c r="X27" s="9"/>
      <c r="Y27" s="22">
        <v>1.76437</v>
      </c>
      <c r="Z27" s="22">
        <v>205.49</v>
      </c>
      <c r="AA27" s="22">
        <v>-5.6487999999999998E-3</v>
      </c>
      <c r="AB27" s="22">
        <v>17</v>
      </c>
      <c r="AC27" s="22">
        <v>1.7639199999999999</v>
      </c>
      <c r="AD27">
        <f t="shared" si="4"/>
        <v>5.6487999999999996</v>
      </c>
      <c r="AE27">
        <f t="shared" si="5"/>
        <v>9.9665732559999984</v>
      </c>
      <c r="AF27" s="9"/>
      <c r="AG27" s="22">
        <v>-1.43433E-2</v>
      </c>
      <c r="AH27" s="22">
        <v>266.56099999999998</v>
      </c>
      <c r="AI27" s="22">
        <v>-1.6833500000000001E-2</v>
      </c>
      <c r="AJ27" s="22">
        <v>17</v>
      </c>
      <c r="AK27" s="22">
        <v>-1.45477E-2</v>
      </c>
      <c r="AL27">
        <f t="shared" si="6"/>
        <v>16.833500000000001</v>
      </c>
      <c r="AM27">
        <f t="shared" si="7"/>
        <v>-0.24144794055000002</v>
      </c>
      <c r="AP27" s="9"/>
      <c r="AQ27" s="22">
        <v>1.76437</v>
      </c>
      <c r="AR27" s="22">
        <v>333.97399999999999</v>
      </c>
      <c r="AS27" s="22">
        <v>-2.5015300000000001E-3</v>
      </c>
      <c r="AT27" s="22">
        <v>17</v>
      </c>
      <c r="AU27" s="22">
        <v>1.7626999999999999</v>
      </c>
      <c r="AV27">
        <f t="shared" si="8"/>
        <v>2.5015300000000003</v>
      </c>
      <c r="AW27">
        <f t="shared" si="9"/>
        <v>4.4136244861000007</v>
      </c>
      <c r="AX27" s="9"/>
      <c r="AY27" s="22">
        <v>-1.43433E-2</v>
      </c>
      <c r="AZ27" s="22">
        <v>400.19799999999998</v>
      </c>
      <c r="BA27" s="22">
        <v>-1.6882299999999999E-2</v>
      </c>
      <c r="BB27" s="22">
        <v>17</v>
      </c>
      <c r="BC27" s="22">
        <v>-1.43555E-2</v>
      </c>
      <c r="BD27">
        <f t="shared" si="10"/>
        <v>16.882300000000001</v>
      </c>
      <c r="BE27">
        <f t="shared" si="11"/>
        <v>-0.24214789359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59.682699999999997</v>
      </c>
      <c r="I28" s="22">
        <v>-9.3444800000000005E-3</v>
      </c>
      <c r="J28" s="22">
        <v>18</v>
      </c>
      <c r="K28" s="22">
        <v>1.7593399999999999</v>
      </c>
      <c r="L28">
        <f t="shared" si="0"/>
        <v>9.3444800000000008</v>
      </c>
      <c r="M28">
        <f t="shared" si="1"/>
        <v>16.440117443200002</v>
      </c>
      <c r="N28" s="9"/>
      <c r="O28" s="22">
        <v>-9.3078599999999994E-3</v>
      </c>
      <c r="P28" s="22">
        <v>131.34</v>
      </c>
      <c r="Q28" s="22">
        <v>-1.67694E-2</v>
      </c>
      <c r="R28" s="22">
        <v>18</v>
      </c>
      <c r="S28" s="22">
        <v>-9.5367400000000001E-3</v>
      </c>
      <c r="T28">
        <f t="shared" si="2"/>
        <v>16.769400000000001</v>
      </c>
      <c r="U28">
        <f t="shared" si="3"/>
        <v>-0.156087227484</v>
      </c>
      <c r="X28" s="9"/>
      <c r="Y28" s="22">
        <v>1.7593399999999999</v>
      </c>
      <c r="Z28" s="22">
        <v>205.59100000000001</v>
      </c>
      <c r="AA28" s="22">
        <v>-7.3364299999999997E-3</v>
      </c>
      <c r="AB28" s="22">
        <v>18</v>
      </c>
      <c r="AC28" s="22">
        <v>1.7581199999999999</v>
      </c>
      <c r="AD28">
        <f t="shared" si="4"/>
        <v>7.33643</v>
      </c>
      <c r="AE28">
        <f t="shared" si="5"/>
        <v>12.9072747562</v>
      </c>
      <c r="AF28" s="9"/>
      <c r="AG28" s="22">
        <v>-9.3078599999999994E-3</v>
      </c>
      <c r="AH28" s="22">
        <v>266.66199999999998</v>
      </c>
      <c r="AI28" s="22">
        <v>-1.6845700000000002E-2</v>
      </c>
      <c r="AJ28" s="22">
        <v>18</v>
      </c>
      <c r="AK28" s="22">
        <v>-9.5367400000000001E-3</v>
      </c>
      <c r="AL28">
        <f t="shared" si="6"/>
        <v>16.845700000000001</v>
      </c>
      <c r="AM28">
        <f t="shared" si="7"/>
        <v>-0.15679741720199999</v>
      </c>
      <c r="AP28" s="9"/>
      <c r="AQ28" s="22">
        <v>1.7593399999999999</v>
      </c>
      <c r="AR28" s="22">
        <v>334.07499999999999</v>
      </c>
      <c r="AS28" s="22">
        <v>-4.3975799999999999E-3</v>
      </c>
      <c r="AT28" s="22">
        <v>18</v>
      </c>
      <c r="AU28" s="22">
        <v>1.7584200000000001</v>
      </c>
      <c r="AV28">
        <f t="shared" si="8"/>
        <v>4.3975799999999996</v>
      </c>
      <c r="AW28">
        <f t="shared" si="9"/>
        <v>7.7368383971999988</v>
      </c>
      <c r="AX28" s="9"/>
      <c r="AY28" s="22">
        <v>-9.3078599999999994E-3</v>
      </c>
      <c r="AZ28" s="22">
        <v>400.29899999999998</v>
      </c>
      <c r="BA28" s="22">
        <v>-1.6882299999999999E-2</v>
      </c>
      <c r="BB28" s="22">
        <v>18</v>
      </c>
      <c r="BC28" s="22">
        <v>-9.8419200000000005E-3</v>
      </c>
      <c r="BD28">
        <f t="shared" si="10"/>
        <v>16.882300000000001</v>
      </c>
      <c r="BE28">
        <f t="shared" si="11"/>
        <v>-0.15713808487799999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59.7834</v>
      </c>
      <c r="I29" s="22">
        <v>-1.0067700000000001E-2</v>
      </c>
      <c r="J29" s="22">
        <v>19</v>
      </c>
      <c r="K29" s="22">
        <v>1.7538499999999999</v>
      </c>
      <c r="L29">
        <f t="shared" si="0"/>
        <v>10.0677</v>
      </c>
      <c r="M29">
        <f t="shared" si="1"/>
        <v>17.661766109999999</v>
      </c>
      <c r="N29" s="9"/>
      <c r="O29" s="22">
        <v>-4.2724599999999996E-3</v>
      </c>
      <c r="P29" s="22">
        <v>131.441</v>
      </c>
      <c r="Q29" s="22">
        <v>-1.6766400000000001E-2</v>
      </c>
      <c r="R29" s="22">
        <v>19</v>
      </c>
      <c r="S29" s="22">
        <v>-4.4189499999999996E-3</v>
      </c>
      <c r="T29">
        <f t="shared" si="2"/>
        <v>16.766400000000001</v>
      </c>
      <c r="U29">
        <f t="shared" si="3"/>
        <v>-7.1633773343999993E-2</v>
      </c>
      <c r="X29" s="9"/>
      <c r="Y29" s="22">
        <v>1.7543</v>
      </c>
      <c r="Z29" s="22">
        <v>205.69200000000001</v>
      </c>
      <c r="AA29" s="22">
        <v>-8.5784899999999994E-3</v>
      </c>
      <c r="AB29" s="22">
        <v>19</v>
      </c>
      <c r="AC29" s="22">
        <v>1.7535400000000001</v>
      </c>
      <c r="AD29">
        <f t="shared" si="4"/>
        <v>8.5784899999999986</v>
      </c>
      <c r="AE29">
        <f t="shared" si="5"/>
        <v>15.049245006999998</v>
      </c>
      <c r="AF29" s="9"/>
      <c r="AG29" s="22">
        <v>-4.2724599999999996E-3</v>
      </c>
      <c r="AH29" s="22">
        <v>266.76299999999998</v>
      </c>
      <c r="AI29" s="22">
        <v>-1.6842699999999999E-2</v>
      </c>
      <c r="AJ29" s="22">
        <v>19</v>
      </c>
      <c r="AK29" s="22">
        <v>-4.46167E-3</v>
      </c>
      <c r="AL29">
        <f t="shared" si="6"/>
        <v>16.842699999999997</v>
      </c>
      <c r="AM29">
        <f t="shared" si="7"/>
        <v>-7.1959762041999983E-2</v>
      </c>
      <c r="AP29" s="9"/>
      <c r="AQ29" s="22">
        <v>1.7543</v>
      </c>
      <c r="AR29" s="22">
        <v>334.17599999999999</v>
      </c>
      <c r="AS29" s="22">
        <v>-5.0109899999999999E-3</v>
      </c>
      <c r="AT29" s="22">
        <v>19</v>
      </c>
      <c r="AU29" s="22">
        <v>1.7538499999999999</v>
      </c>
      <c r="AV29">
        <f t="shared" si="8"/>
        <v>5.0109899999999996</v>
      </c>
      <c r="AW29">
        <f t="shared" si="9"/>
        <v>8.7907797569999993</v>
      </c>
      <c r="AX29" s="9"/>
      <c r="AY29" s="22">
        <v>-4.2724599999999996E-3</v>
      </c>
      <c r="AZ29" s="22">
        <v>400.4</v>
      </c>
      <c r="BA29" s="22">
        <v>-1.6888400000000001E-2</v>
      </c>
      <c r="BB29" s="22">
        <v>19</v>
      </c>
      <c r="BC29" s="22">
        <v>-4.3487500000000002E-3</v>
      </c>
      <c r="BD29">
        <f t="shared" si="10"/>
        <v>16.888400000000001</v>
      </c>
      <c r="BE29">
        <f t="shared" si="11"/>
        <v>-7.2155013463999995E-2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59.884099999999997</v>
      </c>
      <c r="I30" s="22">
        <v>-1.0632300000000001E-2</v>
      </c>
      <c r="J30" s="22">
        <v>20</v>
      </c>
      <c r="K30" s="22">
        <v>1.7483500000000001</v>
      </c>
      <c r="L30">
        <f t="shared" si="0"/>
        <v>10.632300000000001</v>
      </c>
      <c r="M30">
        <f t="shared" si="1"/>
        <v>18.598763421000001</v>
      </c>
      <c r="N30" s="9"/>
      <c r="O30" s="22">
        <v>7.6293900000000002E-4</v>
      </c>
      <c r="P30" s="22">
        <v>131.541</v>
      </c>
      <c r="Q30" s="22">
        <v>-1.6775499999999999E-2</v>
      </c>
      <c r="R30" s="22">
        <v>20</v>
      </c>
      <c r="S30" s="22">
        <v>5.4626499999999999E-4</v>
      </c>
      <c r="T30">
        <f t="shared" si="2"/>
        <v>16.775499999999997</v>
      </c>
      <c r="U30">
        <f t="shared" si="3"/>
        <v>1.2798683194499998E-2</v>
      </c>
      <c r="X30" s="9"/>
      <c r="Y30" s="22">
        <v>1.7492700000000001</v>
      </c>
      <c r="Z30" s="22">
        <v>205.792</v>
      </c>
      <c r="AA30" s="22">
        <v>-9.4940200000000006E-3</v>
      </c>
      <c r="AB30" s="22">
        <v>20</v>
      </c>
      <c r="AC30" s="22">
        <v>1.7489600000000001</v>
      </c>
      <c r="AD30">
        <f t="shared" si="4"/>
        <v>9.4940200000000008</v>
      </c>
      <c r="AE30">
        <f t="shared" si="5"/>
        <v>16.607604365400004</v>
      </c>
      <c r="AF30" s="9"/>
      <c r="AG30" s="22">
        <v>7.6293900000000002E-4</v>
      </c>
      <c r="AH30" s="22">
        <v>266.863</v>
      </c>
      <c r="AI30" s="22">
        <v>-1.6854899999999999E-2</v>
      </c>
      <c r="AJ30" s="22">
        <v>20</v>
      </c>
      <c r="AK30" s="22">
        <v>6.4392099999999999E-4</v>
      </c>
      <c r="AL30">
        <f t="shared" si="6"/>
        <v>16.854900000000001</v>
      </c>
      <c r="AM30">
        <f t="shared" si="7"/>
        <v>1.2859260551100002E-2</v>
      </c>
      <c r="AP30" s="9"/>
      <c r="AQ30" s="22">
        <v>1.7492700000000001</v>
      </c>
      <c r="AR30" s="22">
        <v>334.27600000000001</v>
      </c>
      <c r="AS30" s="22">
        <v>-6.1523400000000001E-3</v>
      </c>
      <c r="AT30" s="22">
        <v>20</v>
      </c>
      <c r="AU30" s="22">
        <v>1.7486600000000001</v>
      </c>
      <c r="AV30">
        <f t="shared" si="8"/>
        <v>6.1523399999999997</v>
      </c>
      <c r="AW30">
        <f t="shared" si="9"/>
        <v>10.7621037918</v>
      </c>
      <c r="AX30" s="9"/>
      <c r="AY30" s="22">
        <v>7.6293900000000002E-4</v>
      </c>
      <c r="AZ30" s="22">
        <v>400.50099999999998</v>
      </c>
      <c r="BA30" s="22">
        <v>-1.6873200000000001E-2</v>
      </c>
      <c r="BB30" s="22">
        <v>20</v>
      </c>
      <c r="BC30" s="22">
        <v>8.2702600000000002E-4</v>
      </c>
      <c r="BD30">
        <f t="shared" si="10"/>
        <v>16.873200000000001</v>
      </c>
      <c r="BE30">
        <f t="shared" si="11"/>
        <v>1.28732223348E-2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59.9848</v>
      </c>
      <c r="I31" s="22">
        <v>-1.1135900000000001E-2</v>
      </c>
      <c r="J31" s="22">
        <v>21</v>
      </c>
      <c r="K31" s="22">
        <v>1.7434700000000001</v>
      </c>
      <c r="L31">
        <f t="shared" si="0"/>
        <v>11.135900000000001</v>
      </c>
      <c r="M31">
        <f t="shared" si="1"/>
        <v>19.423570857000001</v>
      </c>
      <c r="N31" s="9"/>
      <c r="O31" s="22">
        <v>5.7983399999999999E-3</v>
      </c>
      <c r="P31" s="22">
        <v>131.642</v>
      </c>
      <c r="Q31" s="22">
        <v>-1.6772499999999999E-2</v>
      </c>
      <c r="R31" s="22">
        <v>21</v>
      </c>
      <c r="S31" s="22">
        <v>5.68237E-3</v>
      </c>
      <c r="T31">
        <f t="shared" si="2"/>
        <v>16.772500000000001</v>
      </c>
      <c r="U31">
        <f t="shared" si="3"/>
        <v>9.7252657650000005E-2</v>
      </c>
      <c r="X31" s="9"/>
      <c r="Y31" s="22">
        <v>1.7442299999999999</v>
      </c>
      <c r="Z31" s="22">
        <v>205.893</v>
      </c>
      <c r="AA31" s="22">
        <v>-1.0144E-2</v>
      </c>
      <c r="AB31" s="22">
        <v>21</v>
      </c>
      <c r="AC31" s="22">
        <v>1.74377</v>
      </c>
      <c r="AD31">
        <f t="shared" si="4"/>
        <v>10.144</v>
      </c>
      <c r="AE31">
        <f t="shared" si="5"/>
        <v>17.69346912</v>
      </c>
      <c r="AF31" s="9"/>
      <c r="AG31" s="22">
        <v>5.7983399999999999E-3</v>
      </c>
      <c r="AH31" s="22">
        <v>266.964</v>
      </c>
      <c r="AI31" s="22">
        <v>-1.6833500000000001E-2</v>
      </c>
      <c r="AJ31" s="22">
        <v>21</v>
      </c>
      <c r="AK31" s="22">
        <v>5.7159400000000001E-3</v>
      </c>
      <c r="AL31">
        <f t="shared" si="6"/>
        <v>16.833500000000001</v>
      </c>
      <c r="AM31">
        <f t="shared" si="7"/>
        <v>9.760635639000001E-2</v>
      </c>
      <c r="AP31" s="9"/>
      <c r="AQ31" s="22">
        <v>1.7442299999999999</v>
      </c>
      <c r="AR31" s="22">
        <v>334.37700000000001</v>
      </c>
      <c r="AS31" s="22">
        <v>-7.4890099999999999E-3</v>
      </c>
      <c r="AT31" s="22">
        <v>21</v>
      </c>
      <c r="AU31" s="22">
        <v>1.74377</v>
      </c>
      <c r="AV31">
        <f t="shared" si="8"/>
        <v>7.4890099999999995</v>
      </c>
      <c r="AW31">
        <f t="shared" si="9"/>
        <v>13.062555912299999</v>
      </c>
      <c r="AX31" s="9"/>
      <c r="AY31" s="22">
        <v>5.7983399999999999E-3</v>
      </c>
      <c r="AZ31" s="22">
        <v>400.601</v>
      </c>
      <c r="BA31" s="22">
        <v>-1.68793E-2</v>
      </c>
      <c r="BB31" s="22">
        <v>21</v>
      </c>
      <c r="BC31" s="22">
        <v>5.7006799999999996E-3</v>
      </c>
      <c r="BD31">
        <f t="shared" si="10"/>
        <v>16.879300000000001</v>
      </c>
      <c r="BE31">
        <f t="shared" si="11"/>
        <v>9.7871920362000001E-2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60.085500000000003</v>
      </c>
      <c r="I32" s="22">
        <v>-1.1499000000000001E-2</v>
      </c>
      <c r="J32" s="22">
        <v>22</v>
      </c>
      <c r="K32" s="22">
        <v>1.7385900000000001</v>
      </c>
      <c r="L32">
        <f t="shared" si="0"/>
        <v>11.499000000000001</v>
      </c>
      <c r="M32">
        <f t="shared" si="1"/>
        <v>19.999060800000002</v>
      </c>
      <c r="N32" s="9"/>
      <c r="O32" s="22">
        <v>1.08337E-2</v>
      </c>
      <c r="P32" s="22">
        <v>131.74299999999999</v>
      </c>
      <c r="Q32" s="22">
        <v>-1.6766400000000001E-2</v>
      </c>
      <c r="R32" s="22">
        <v>22</v>
      </c>
      <c r="S32" s="22">
        <v>1.06842E-2</v>
      </c>
      <c r="T32">
        <f t="shared" si="2"/>
        <v>16.766400000000001</v>
      </c>
      <c r="U32">
        <f t="shared" si="3"/>
        <v>0.18164214768</v>
      </c>
      <c r="X32" s="9"/>
      <c r="Y32" s="22">
        <v>1.7392000000000001</v>
      </c>
      <c r="Z32" s="22">
        <v>205.994</v>
      </c>
      <c r="AA32" s="22">
        <v>-1.06812E-2</v>
      </c>
      <c r="AB32" s="22">
        <v>22</v>
      </c>
      <c r="AC32" s="22">
        <v>1.73828</v>
      </c>
      <c r="AD32">
        <f t="shared" si="4"/>
        <v>10.6812</v>
      </c>
      <c r="AE32">
        <f t="shared" si="5"/>
        <v>18.57674304</v>
      </c>
      <c r="AF32" s="9"/>
      <c r="AG32" s="22">
        <v>1.08337E-2</v>
      </c>
      <c r="AH32" s="22">
        <v>267.065</v>
      </c>
      <c r="AI32" s="22">
        <v>-1.6842699999999999E-2</v>
      </c>
      <c r="AJ32" s="22">
        <v>22</v>
      </c>
      <c r="AK32" s="22">
        <v>1.06842E-2</v>
      </c>
      <c r="AL32">
        <f t="shared" si="6"/>
        <v>16.842699999999997</v>
      </c>
      <c r="AM32">
        <f t="shared" si="7"/>
        <v>0.18246875898999998</v>
      </c>
      <c r="AP32" s="9"/>
      <c r="AQ32" s="22">
        <v>1.7392000000000001</v>
      </c>
      <c r="AR32" s="22">
        <v>334.47800000000001</v>
      </c>
      <c r="AS32" s="22">
        <v>-8.6425800000000004E-3</v>
      </c>
      <c r="AT32" s="22">
        <v>22</v>
      </c>
      <c r="AU32" s="22">
        <v>1.73828</v>
      </c>
      <c r="AV32">
        <f t="shared" si="8"/>
        <v>8.6425800000000006</v>
      </c>
      <c r="AW32">
        <f t="shared" si="9"/>
        <v>15.031175136000002</v>
      </c>
      <c r="AX32" s="9"/>
      <c r="AY32" s="22">
        <v>1.08337E-2</v>
      </c>
      <c r="AZ32" s="22">
        <v>400.702</v>
      </c>
      <c r="BA32" s="22">
        <v>-1.6867099999999999E-2</v>
      </c>
      <c r="BB32" s="22">
        <v>22</v>
      </c>
      <c r="BC32" s="22">
        <v>1.06812E-2</v>
      </c>
      <c r="BD32">
        <f t="shared" si="10"/>
        <v>16.867100000000001</v>
      </c>
      <c r="BE32">
        <f t="shared" si="11"/>
        <v>0.18273310127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60.186199999999999</v>
      </c>
      <c r="I33" s="22">
        <v>-1.17889E-2</v>
      </c>
      <c r="J33" s="22">
        <v>23</v>
      </c>
      <c r="K33" s="22">
        <v>1.7334000000000001</v>
      </c>
      <c r="L33">
        <f t="shared" si="0"/>
        <v>11.7889</v>
      </c>
      <c r="M33">
        <f t="shared" si="1"/>
        <v>20.443838824</v>
      </c>
      <c r="N33" s="9"/>
      <c r="O33" s="22">
        <v>1.5869100000000001E-2</v>
      </c>
      <c r="P33" s="22">
        <v>131.84299999999999</v>
      </c>
      <c r="Q33" s="22">
        <v>-1.6763299999999998E-2</v>
      </c>
      <c r="R33" s="22">
        <v>23</v>
      </c>
      <c r="S33" s="22">
        <v>1.57471E-2</v>
      </c>
      <c r="T33">
        <f t="shared" si="2"/>
        <v>16.763299999999997</v>
      </c>
      <c r="U33">
        <f t="shared" si="3"/>
        <v>0.26601848402999995</v>
      </c>
      <c r="X33" s="9"/>
      <c r="Y33" s="22">
        <v>1.7341599999999999</v>
      </c>
      <c r="Z33" s="22">
        <v>206.095</v>
      </c>
      <c r="AA33" s="22">
        <v>-1.1184700000000001E-2</v>
      </c>
      <c r="AB33" s="22">
        <v>23</v>
      </c>
      <c r="AC33" s="22">
        <v>1.7337</v>
      </c>
      <c r="AD33">
        <f t="shared" si="4"/>
        <v>11.184700000000001</v>
      </c>
      <c r="AE33">
        <f t="shared" si="5"/>
        <v>19.396059352000002</v>
      </c>
      <c r="AF33" s="9"/>
      <c r="AG33" s="22">
        <v>1.5869100000000001E-2</v>
      </c>
      <c r="AH33" s="22">
        <v>267.166</v>
      </c>
      <c r="AI33" s="22">
        <v>-1.6836500000000001E-2</v>
      </c>
      <c r="AJ33" s="22">
        <v>23</v>
      </c>
      <c r="AK33" s="22">
        <v>1.5768399999999998E-2</v>
      </c>
      <c r="AL33">
        <f t="shared" si="6"/>
        <v>16.836500000000001</v>
      </c>
      <c r="AM33">
        <f t="shared" si="7"/>
        <v>0.26718010215000004</v>
      </c>
      <c r="AP33" s="9"/>
      <c r="AQ33" s="22">
        <v>1.7341599999999999</v>
      </c>
      <c r="AR33" s="22">
        <v>334.57900000000001</v>
      </c>
      <c r="AS33" s="22">
        <v>-9.2803999999999994E-3</v>
      </c>
      <c r="AT33" s="22">
        <v>23</v>
      </c>
      <c r="AU33" s="22">
        <v>1.73309</v>
      </c>
      <c r="AV33">
        <f t="shared" si="8"/>
        <v>9.2804000000000002</v>
      </c>
      <c r="AW33">
        <f t="shared" si="9"/>
        <v>16.093698463999999</v>
      </c>
      <c r="AX33" s="9"/>
      <c r="AY33" s="22">
        <v>1.5869100000000001E-2</v>
      </c>
      <c r="AZ33" s="22">
        <v>400.803</v>
      </c>
      <c r="BA33" s="22">
        <v>-1.68793E-2</v>
      </c>
      <c r="BB33" s="22">
        <v>23</v>
      </c>
      <c r="BC33" s="22">
        <v>1.5918000000000002E-2</v>
      </c>
      <c r="BD33">
        <f t="shared" si="10"/>
        <v>16.879300000000001</v>
      </c>
      <c r="BE33">
        <f t="shared" si="11"/>
        <v>0.26785929963000005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60.286900000000003</v>
      </c>
      <c r="I34" s="22">
        <v>-1.2063600000000001E-2</v>
      </c>
      <c r="J34" s="22">
        <v>24</v>
      </c>
      <c r="K34" s="22">
        <v>1.7291300000000001</v>
      </c>
      <c r="L34">
        <f t="shared" si="0"/>
        <v>12.063600000000001</v>
      </c>
      <c r="M34">
        <f t="shared" si="1"/>
        <v>20.859532668000003</v>
      </c>
      <c r="N34" s="9"/>
      <c r="O34" s="22">
        <v>2.0904499999999999E-2</v>
      </c>
      <c r="P34" s="22">
        <v>131.94399999999999</v>
      </c>
      <c r="Q34" s="22">
        <v>-1.6766400000000001E-2</v>
      </c>
      <c r="R34" s="22">
        <v>24</v>
      </c>
      <c r="S34" s="22">
        <v>2.0788600000000001E-2</v>
      </c>
      <c r="T34">
        <f t="shared" si="2"/>
        <v>16.766400000000001</v>
      </c>
      <c r="U34">
        <f t="shared" si="3"/>
        <v>0.35049320880000001</v>
      </c>
      <c r="X34" s="9"/>
      <c r="Y34" s="22">
        <v>1.7291300000000001</v>
      </c>
      <c r="Z34" s="22">
        <v>206.19499999999999</v>
      </c>
      <c r="AA34" s="22">
        <v>-1.1587500000000001E-2</v>
      </c>
      <c r="AB34" s="22">
        <v>24</v>
      </c>
      <c r="AC34" s="22">
        <v>1.7285200000000001</v>
      </c>
      <c r="AD34">
        <f t="shared" si="4"/>
        <v>11.5875</v>
      </c>
      <c r="AE34">
        <f t="shared" si="5"/>
        <v>20.036293875000002</v>
      </c>
      <c r="AF34" s="9"/>
      <c r="AG34" s="22">
        <v>2.0904499999999999E-2</v>
      </c>
      <c r="AH34" s="22">
        <v>267.26600000000002</v>
      </c>
      <c r="AI34" s="22">
        <v>-1.6836500000000001E-2</v>
      </c>
      <c r="AJ34" s="22">
        <v>24</v>
      </c>
      <c r="AK34" s="22">
        <v>2.08221E-2</v>
      </c>
      <c r="AL34">
        <f t="shared" si="6"/>
        <v>16.836500000000001</v>
      </c>
      <c r="AM34">
        <f t="shared" si="7"/>
        <v>0.35195861425000002</v>
      </c>
      <c r="AP34" s="9"/>
      <c r="AQ34" s="22">
        <v>1.7291300000000001</v>
      </c>
      <c r="AR34" s="22">
        <v>334.67899999999997</v>
      </c>
      <c r="AS34" s="22">
        <v>-9.9945099999999999E-3</v>
      </c>
      <c r="AT34" s="22">
        <v>24</v>
      </c>
      <c r="AU34" s="22">
        <v>1.7285200000000001</v>
      </c>
      <c r="AV34">
        <f t="shared" si="8"/>
        <v>9.99451</v>
      </c>
      <c r="AW34">
        <f t="shared" si="9"/>
        <v>17.281807076300002</v>
      </c>
      <c r="AX34" s="9"/>
      <c r="AY34" s="22">
        <v>2.0904499999999999E-2</v>
      </c>
      <c r="AZ34" s="22">
        <v>400.90300000000002</v>
      </c>
      <c r="BA34" s="22">
        <v>-1.6864000000000001E-2</v>
      </c>
      <c r="BB34" s="22">
        <v>24</v>
      </c>
      <c r="BC34" s="22">
        <v>2.0898400000000001E-2</v>
      </c>
      <c r="BD34">
        <f t="shared" si="10"/>
        <v>16.864000000000001</v>
      </c>
      <c r="BE34">
        <f t="shared" si="11"/>
        <v>0.35253348800000001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60.387700000000002</v>
      </c>
      <c r="I35" s="22">
        <v>-1.2280299999999999E-2</v>
      </c>
      <c r="J35" s="22">
        <v>25</v>
      </c>
      <c r="K35" s="22">
        <v>1.72363</v>
      </c>
      <c r="L35">
        <f t="shared" si="0"/>
        <v>12.280299999999999</v>
      </c>
      <c r="M35">
        <f t="shared" si="1"/>
        <v>21.172342426999997</v>
      </c>
      <c r="N35" s="9"/>
      <c r="O35" s="22">
        <v>2.5939899999999998E-2</v>
      </c>
      <c r="P35" s="22">
        <v>132.04499999999999</v>
      </c>
      <c r="Q35" s="22">
        <v>-1.6763299999999998E-2</v>
      </c>
      <c r="R35" s="22">
        <v>25</v>
      </c>
      <c r="S35" s="22">
        <v>2.5726300000000001E-2</v>
      </c>
      <c r="T35">
        <f t="shared" si="2"/>
        <v>16.763299999999997</v>
      </c>
      <c r="U35">
        <f t="shared" si="3"/>
        <v>0.43483832566999991</v>
      </c>
      <c r="X35" s="9"/>
      <c r="Y35" s="22">
        <v>1.7240899999999999</v>
      </c>
      <c r="Z35" s="22">
        <v>206.29599999999999</v>
      </c>
      <c r="AA35" s="22">
        <v>-1.19232E-2</v>
      </c>
      <c r="AB35" s="22">
        <v>25</v>
      </c>
      <c r="AC35" s="22">
        <v>1.72363</v>
      </c>
      <c r="AD35">
        <f t="shared" si="4"/>
        <v>11.9232</v>
      </c>
      <c r="AE35">
        <f t="shared" si="5"/>
        <v>20.556669887999998</v>
      </c>
      <c r="AF35" s="9"/>
      <c r="AG35" s="22">
        <v>2.5939899999999998E-2</v>
      </c>
      <c r="AH35" s="22">
        <v>267.36700000000002</v>
      </c>
      <c r="AI35" s="22">
        <v>-1.68396E-2</v>
      </c>
      <c r="AJ35" s="22">
        <v>25</v>
      </c>
      <c r="AK35" s="22">
        <v>2.57538E-2</v>
      </c>
      <c r="AL35">
        <f t="shared" si="6"/>
        <v>16.839600000000001</v>
      </c>
      <c r="AM35">
        <f t="shared" si="7"/>
        <v>0.43681754004000001</v>
      </c>
      <c r="AP35" s="9"/>
      <c r="AQ35" s="22">
        <v>1.7240899999999999</v>
      </c>
      <c r="AR35" s="22">
        <v>334.78</v>
      </c>
      <c r="AS35" s="22">
        <v>-1.0555999999999999E-2</v>
      </c>
      <c r="AT35" s="22">
        <v>25</v>
      </c>
      <c r="AU35" s="22">
        <v>1.72333</v>
      </c>
      <c r="AV35">
        <f t="shared" si="8"/>
        <v>10.555999999999999</v>
      </c>
      <c r="AW35">
        <f t="shared" si="9"/>
        <v>18.199494039999998</v>
      </c>
      <c r="AX35" s="9"/>
      <c r="AY35" s="22">
        <v>2.5939899999999998E-2</v>
      </c>
      <c r="AZ35" s="22">
        <v>401.00400000000002</v>
      </c>
      <c r="BA35" s="22">
        <v>-1.6861000000000001E-2</v>
      </c>
      <c r="BB35" s="22">
        <v>25</v>
      </c>
      <c r="BC35" s="22">
        <v>2.58759E-2</v>
      </c>
      <c r="BD35">
        <f t="shared" si="10"/>
        <v>16.861000000000001</v>
      </c>
      <c r="BE35">
        <f t="shared" si="11"/>
        <v>0.43737265389999996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60.488399999999999</v>
      </c>
      <c r="I36" s="22">
        <v>-1.25854E-2</v>
      </c>
      <c r="J36" s="22">
        <v>26</v>
      </c>
      <c r="K36" s="22">
        <v>1.71814</v>
      </c>
      <c r="L36">
        <f t="shared" si="0"/>
        <v>12.5854</v>
      </c>
      <c r="M36">
        <f t="shared" si="1"/>
        <v>21.635057723999999</v>
      </c>
      <c r="N36" s="9"/>
      <c r="O36" s="22">
        <v>3.0975300000000001E-2</v>
      </c>
      <c r="P36" s="22">
        <v>132.14500000000001</v>
      </c>
      <c r="Q36" s="22">
        <v>-1.6760299999999999E-2</v>
      </c>
      <c r="R36" s="22">
        <v>26</v>
      </c>
      <c r="S36" s="22">
        <v>3.0828899999999999E-2</v>
      </c>
      <c r="T36">
        <f t="shared" si="2"/>
        <v>16.760299999999997</v>
      </c>
      <c r="U36">
        <f t="shared" si="3"/>
        <v>0.51915532058999991</v>
      </c>
      <c r="X36" s="9"/>
      <c r="Y36" s="22">
        <v>1.71906</v>
      </c>
      <c r="Z36" s="22">
        <v>206.39699999999999</v>
      </c>
      <c r="AA36" s="22">
        <v>-1.22284E-2</v>
      </c>
      <c r="AB36" s="22">
        <v>26</v>
      </c>
      <c r="AC36" s="22">
        <v>1.71844</v>
      </c>
      <c r="AD36">
        <f t="shared" si="4"/>
        <v>12.228400000000001</v>
      </c>
      <c r="AE36">
        <f t="shared" si="5"/>
        <v>21.021353304000002</v>
      </c>
      <c r="AF36" s="9"/>
      <c r="AG36" s="22">
        <v>3.0975300000000001E-2</v>
      </c>
      <c r="AH36" s="22">
        <v>267.46800000000002</v>
      </c>
      <c r="AI36" s="22">
        <v>-1.6857899999999999E-2</v>
      </c>
      <c r="AJ36" s="22">
        <v>26</v>
      </c>
      <c r="AK36" s="22">
        <v>3.07465E-2</v>
      </c>
      <c r="AL36">
        <f t="shared" si="6"/>
        <v>16.857899999999997</v>
      </c>
      <c r="AM36">
        <f t="shared" si="7"/>
        <v>0.52217850986999992</v>
      </c>
      <c r="AP36" s="9"/>
      <c r="AQ36" s="22">
        <v>1.71906</v>
      </c>
      <c r="AR36" s="22">
        <v>334.88099999999997</v>
      </c>
      <c r="AS36" s="22">
        <v>-1.08948E-2</v>
      </c>
      <c r="AT36" s="22">
        <v>26</v>
      </c>
      <c r="AU36" s="22">
        <v>1.71844</v>
      </c>
      <c r="AV36">
        <f t="shared" si="8"/>
        <v>10.8948</v>
      </c>
      <c r="AW36">
        <f t="shared" si="9"/>
        <v>18.728814887999999</v>
      </c>
      <c r="AX36" s="9"/>
      <c r="AY36" s="22">
        <v>3.0975300000000001E-2</v>
      </c>
      <c r="AZ36" s="22">
        <v>401.10500000000002</v>
      </c>
      <c r="BA36" s="22">
        <v>-1.6864000000000001E-2</v>
      </c>
      <c r="BB36" s="22">
        <v>26</v>
      </c>
      <c r="BC36" s="22">
        <v>3.08014E-2</v>
      </c>
      <c r="BD36">
        <f t="shared" si="10"/>
        <v>16.864000000000001</v>
      </c>
      <c r="BE36">
        <f t="shared" si="11"/>
        <v>0.52236745920000005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60.589100000000002</v>
      </c>
      <c r="I37" s="22">
        <v>-1.2796E-2</v>
      </c>
      <c r="J37" s="22">
        <v>27</v>
      </c>
      <c r="K37" s="22">
        <v>1.71295</v>
      </c>
      <c r="L37">
        <f t="shared" si="0"/>
        <v>12.795999999999999</v>
      </c>
      <c r="M37">
        <f t="shared" si="1"/>
        <v>21.932599920000001</v>
      </c>
      <c r="N37" s="9"/>
      <c r="O37" s="22">
        <v>3.60107E-2</v>
      </c>
      <c r="P37" s="22">
        <v>132.24600000000001</v>
      </c>
      <c r="Q37" s="22">
        <v>-1.67572E-2</v>
      </c>
      <c r="R37" s="22">
        <v>27</v>
      </c>
      <c r="S37" s="22">
        <v>3.59253E-2</v>
      </c>
      <c r="T37">
        <f t="shared" si="2"/>
        <v>16.757200000000001</v>
      </c>
      <c r="U37">
        <f t="shared" si="3"/>
        <v>0.60343850204000005</v>
      </c>
      <c r="X37" s="9"/>
      <c r="Y37" s="22">
        <v>1.7140200000000001</v>
      </c>
      <c r="Z37" s="22">
        <v>206.49700000000001</v>
      </c>
      <c r="AA37" s="22">
        <v>-1.25031E-2</v>
      </c>
      <c r="AB37" s="22">
        <v>27</v>
      </c>
      <c r="AC37" s="22">
        <v>1.71295</v>
      </c>
      <c r="AD37">
        <f t="shared" si="4"/>
        <v>12.5031</v>
      </c>
      <c r="AE37">
        <f t="shared" si="5"/>
        <v>21.430563462000002</v>
      </c>
      <c r="AF37" s="9"/>
      <c r="AG37" s="22">
        <v>3.60107E-2</v>
      </c>
      <c r="AH37" s="22">
        <v>267.56799999999998</v>
      </c>
      <c r="AI37" s="22">
        <v>-1.6836500000000001E-2</v>
      </c>
      <c r="AJ37" s="22">
        <v>27</v>
      </c>
      <c r="AK37" s="22">
        <v>3.6001600000000002E-2</v>
      </c>
      <c r="AL37">
        <f t="shared" si="6"/>
        <v>16.836500000000001</v>
      </c>
      <c r="AM37">
        <f t="shared" si="7"/>
        <v>0.60629415055000002</v>
      </c>
      <c r="AP37" s="9"/>
      <c r="AQ37" s="22">
        <v>1.7140200000000001</v>
      </c>
      <c r="AR37" s="22">
        <v>334.98099999999999</v>
      </c>
      <c r="AS37" s="22">
        <v>-1.09955E-2</v>
      </c>
      <c r="AT37" s="22">
        <v>27</v>
      </c>
      <c r="AU37" s="22">
        <v>1.71417</v>
      </c>
      <c r="AV37">
        <f t="shared" si="8"/>
        <v>10.9955</v>
      </c>
      <c r="AW37">
        <f t="shared" si="9"/>
        <v>18.846506910000002</v>
      </c>
      <c r="AX37" s="9"/>
      <c r="AY37" s="22">
        <v>3.60107E-2</v>
      </c>
      <c r="AZ37" s="22">
        <v>401.20499999999998</v>
      </c>
      <c r="BA37" s="22">
        <v>-1.6870099999999999E-2</v>
      </c>
      <c r="BB37" s="22">
        <v>27</v>
      </c>
      <c r="BC37" s="22">
        <v>3.5903900000000002E-2</v>
      </c>
      <c r="BD37">
        <f t="shared" si="10"/>
        <v>16.870100000000001</v>
      </c>
      <c r="BE37">
        <f t="shared" si="11"/>
        <v>0.60750411007000005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60.689799999999998</v>
      </c>
      <c r="I38" s="22">
        <v>-1.2948599999999999E-2</v>
      </c>
      <c r="J38" s="22">
        <v>28</v>
      </c>
      <c r="K38" s="22">
        <v>1.70807</v>
      </c>
      <c r="L38">
        <f t="shared" si="0"/>
        <v>12.948599999999999</v>
      </c>
      <c r="M38">
        <f t="shared" si="1"/>
        <v>22.128898427999996</v>
      </c>
      <c r="N38" s="9"/>
      <c r="O38" s="22">
        <v>4.1046100000000002E-2</v>
      </c>
      <c r="P38" s="22">
        <v>132.34700000000001</v>
      </c>
      <c r="Q38" s="22">
        <v>-1.67572E-2</v>
      </c>
      <c r="R38" s="22">
        <v>28</v>
      </c>
      <c r="S38" s="22">
        <v>4.0933200000000003E-2</v>
      </c>
      <c r="T38">
        <f t="shared" si="2"/>
        <v>16.757200000000001</v>
      </c>
      <c r="U38">
        <f t="shared" si="3"/>
        <v>0.6878177069200001</v>
      </c>
      <c r="X38" s="9"/>
      <c r="Y38" s="22">
        <v>1.7089799999999999</v>
      </c>
      <c r="Z38" s="22">
        <v>206.59800000000001</v>
      </c>
      <c r="AA38" s="22">
        <v>-1.2731900000000001E-2</v>
      </c>
      <c r="AB38" s="22">
        <v>28</v>
      </c>
      <c r="AC38" s="22">
        <v>1.70868</v>
      </c>
      <c r="AD38">
        <f t="shared" si="4"/>
        <v>12.731900000000001</v>
      </c>
      <c r="AE38">
        <f t="shared" si="5"/>
        <v>21.758562462</v>
      </c>
      <c r="AF38" s="9"/>
      <c r="AG38" s="22">
        <v>4.1046100000000002E-2</v>
      </c>
      <c r="AH38" s="22">
        <v>267.66899999999998</v>
      </c>
      <c r="AI38" s="22">
        <v>-1.6833500000000001E-2</v>
      </c>
      <c r="AJ38" s="22">
        <v>28</v>
      </c>
      <c r="AK38" s="22">
        <v>4.1250599999999998E-2</v>
      </c>
      <c r="AL38">
        <f t="shared" si="6"/>
        <v>16.833500000000001</v>
      </c>
      <c r="AM38">
        <f t="shared" si="7"/>
        <v>0.69094952435000012</v>
      </c>
      <c r="AP38" s="9"/>
      <c r="AQ38" s="22">
        <v>1.7089799999999999</v>
      </c>
      <c r="AR38" s="22">
        <v>335.08199999999999</v>
      </c>
      <c r="AS38" s="22">
        <v>-1.1306800000000001E-2</v>
      </c>
      <c r="AT38" s="22">
        <v>28</v>
      </c>
      <c r="AU38" s="22">
        <v>1.7083699999999999</v>
      </c>
      <c r="AV38">
        <f t="shared" si="8"/>
        <v>11.306800000000001</v>
      </c>
      <c r="AW38">
        <f t="shared" si="9"/>
        <v>19.323095064</v>
      </c>
      <c r="AX38" s="9"/>
      <c r="AY38" s="22">
        <v>4.1046100000000002E-2</v>
      </c>
      <c r="AZ38" s="22">
        <v>401.30599999999998</v>
      </c>
      <c r="BA38" s="22">
        <v>-1.6867099999999999E-2</v>
      </c>
      <c r="BB38" s="22">
        <v>28</v>
      </c>
      <c r="BC38" s="22">
        <v>4.1000399999999999E-2</v>
      </c>
      <c r="BD38">
        <f t="shared" si="10"/>
        <v>16.867100000000001</v>
      </c>
      <c r="BE38">
        <f t="shared" si="11"/>
        <v>0.69232867331000003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60.790500000000002</v>
      </c>
      <c r="I39" s="22">
        <v>-1.3168300000000001E-2</v>
      </c>
      <c r="J39" s="22">
        <v>29</v>
      </c>
      <c r="K39" s="22">
        <v>1.7034899999999999</v>
      </c>
      <c r="L39">
        <f t="shared" si="0"/>
        <v>13.1683</v>
      </c>
      <c r="M39">
        <f t="shared" si="1"/>
        <v>22.438124785000003</v>
      </c>
      <c r="N39" s="9"/>
      <c r="O39" s="22">
        <v>4.6081499999999997E-2</v>
      </c>
      <c r="P39" s="22">
        <v>132.44800000000001</v>
      </c>
      <c r="Q39" s="22">
        <v>-1.67572E-2</v>
      </c>
      <c r="R39" s="22">
        <v>29</v>
      </c>
      <c r="S39" s="22">
        <v>4.5761099999999999E-2</v>
      </c>
      <c r="T39">
        <f t="shared" si="2"/>
        <v>16.757200000000001</v>
      </c>
      <c r="U39">
        <f t="shared" si="3"/>
        <v>0.77219691180000005</v>
      </c>
      <c r="X39" s="9"/>
      <c r="Y39" s="22">
        <v>1.7039500000000001</v>
      </c>
      <c r="Z39" s="22">
        <v>206.69900000000001</v>
      </c>
      <c r="AA39" s="22">
        <v>-1.29517E-2</v>
      </c>
      <c r="AB39" s="22">
        <v>29</v>
      </c>
      <c r="AC39" s="22">
        <v>1.7028799999999999</v>
      </c>
      <c r="AD39">
        <f t="shared" si="4"/>
        <v>12.951700000000001</v>
      </c>
      <c r="AE39">
        <f t="shared" si="5"/>
        <v>22.069049215000003</v>
      </c>
      <c r="AF39" s="9"/>
      <c r="AG39" s="22">
        <v>4.6081499999999997E-2</v>
      </c>
      <c r="AH39" s="22">
        <v>267.77</v>
      </c>
      <c r="AI39" s="22">
        <v>-1.6848800000000001E-2</v>
      </c>
      <c r="AJ39" s="22">
        <v>29</v>
      </c>
      <c r="AK39" s="22">
        <v>4.5925899999999999E-2</v>
      </c>
      <c r="AL39">
        <f t="shared" si="6"/>
        <v>16.848800000000001</v>
      </c>
      <c r="AM39">
        <f t="shared" si="7"/>
        <v>0.77641797719999994</v>
      </c>
      <c r="AP39" s="9"/>
      <c r="AQ39" s="22">
        <v>1.7039500000000001</v>
      </c>
      <c r="AR39" s="22">
        <v>335.18299999999999</v>
      </c>
      <c r="AS39" s="22">
        <v>-1.16425E-2</v>
      </c>
      <c r="AT39" s="22">
        <v>29</v>
      </c>
      <c r="AU39" s="22">
        <v>1.7038</v>
      </c>
      <c r="AV39">
        <f t="shared" si="8"/>
        <v>11.6425</v>
      </c>
      <c r="AW39">
        <f t="shared" si="9"/>
        <v>19.838237875000001</v>
      </c>
      <c r="AX39" s="9"/>
      <c r="AY39" s="22">
        <v>4.6081499999999997E-2</v>
      </c>
      <c r="AZ39" s="22">
        <v>401.40699999999998</v>
      </c>
      <c r="BA39" s="22">
        <v>-1.6857899999999999E-2</v>
      </c>
      <c r="BB39" s="22">
        <v>29</v>
      </c>
      <c r="BC39" s="22">
        <v>4.6319600000000002E-2</v>
      </c>
      <c r="BD39">
        <f t="shared" si="10"/>
        <v>16.857899999999997</v>
      </c>
      <c r="BE39">
        <f t="shared" si="11"/>
        <v>0.77683731884999985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60.891199999999998</v>
      </c>
      <c r="I40" s="22">
        <v>-1.33148E-2</v>
      </c>
      <c r="J40" s="22">
        <v>30</v>
      </c>
      <c r="K40" s="22">
        <v>1.6982999999999999</v>
      </c>
      <c r="L40">
        <f t="shared" si="0"/>
        <v>13.3148</v>
      </c>
      <c r="M40">
        <f t="shared" si="1"/>
        <v>22.620646867999998</v>
      </c>
      <c r="N40" s="9"/>
      <c r="O40" s="22">
        <v>5.11169E-2</v>
      </c>
      <c r="P40" s="22">
        <v>132.548</v>
      </c>
      <c r="Q40" s="22">
        <v>-1.6763299999999998E-2</v>
      </c>
      <c r="R40" s="22">
        <v>30</v>
      </c>
      <c r="S40" s="22">
        <v>5.1180999999999997E-2</v>
      </c>
      <c r="T40">
        <f t="shared" si="2"/>
        <v>16.763299999999997</v>
      </c>
      <c r="U40">
        <f t="shared" si="3"/>
        <v>0.85688792976999983</v>
      </c>
      <c r="X40" s="9"/>
      <c r="Y40" s="22">
        <v>1.6989099999999999</v>
      </c>
      <c r="Z40" s="22">
        <v>206.8</v>
      </c>
      <c r="AA40" s="22">
        <v>-1.31409E-2</v>
      </c>
      <c r="AB40" s="22">
        <v>30</v>
      </c>
      <c r="AC40" s="22">
        <v>1.6982999999999999</v>
      </c>
      <c r="AD40">
        <f t="shared" si="4"/>
        <v>13.1409</v>
      </c>
      <c r="AE40">
        <f t="shared" si="5"/>
        <v>22.325206419000001</v>
      </c>
      <c r="AF40" s="9"/>
      <c r="AG40" s="22">
        <v>5.11169E-2</v>
      </c>
      <c r="AH40" s="22">
        <v>267.87</v>
      </c>
      <c r="AI40" s="22">
        <v>-1.6842699999999999E-2</v>
      </c>
      <c r="AJ40" s="22">
        <v>30</v>
      </c>
      <c r="AK40" s="22">
        <v>5.1080300000000002E-2</v>
      </c>
      <c r="AL40">
        <f t="shared" si="6"/>
        <v>16.842699999999997</v>
      </c>
      <c r="AM40">
        <f t="shared" si="7"/>
        <v>0.86094661162999986</v>
      </c>
      <c r="AP40" s="9"/>
      <c r="AQ40" s="22">
        <v>1.6989099999999999</v>
      </c>
      <c r="AR40" s="22">
        <v>335.28399999999999</v>
      </c>
      <c r="AS40" s="22">
        <v>-1.1953699999999999E-2</v>
      </c>
      <c r="AT40" s="22">
        <v>30</v>
      </c>
      <c r="AU40" s="22">
        <v>1.69861</v>
      </c>
      <c r="AV40">
        <f t="shared" si="8"/>
        <v>11.9537</v>
      </c>
      <c r="AW40">
        <f t="shared" si="9"/>
        <v>20.308260466999997</v>
      </c>
      <c r="AX40" s="9"/>
      <c r="AY40" s="22">
        <v>5.11169E-2</v>
      </c>
      <c r="AZ40" s="22">
        <v>401.50799999999998</v>
      </c>
      <c r="BA40" s="22">
        <v>-1.6861000000000001E-2</v>
      </c>
      <c r="BB40" s="22">
        <v>30</v>
      </c>
      <c r="BC40" s="22">
        <v>5.1071199999999997E-2</v>
      </c>
      <c r="BD40">
        <f t="shared" si="10"/>
        <v>16.861000000000001</v>
      </c>
      <c r="BE40">
        <f t="shared" si="11"/>
        <v>0.86188205090000003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60.991900000000001</v>
      </c>
      <c r="I41" s="22">
        <v>-1.34521E-2</v>
      </c>
      <c r="J41" s="22">
        <v>31</v>
      </c>
      <c r="K41" s="22">
        <v>1.69312</v>
      </c>
      <c r="L41">
        <f t="shared" si="0"/>
        <v>13.4521</v>
      </c>
      <c r="M41">
        <f t="shared" si="1"/>
        <v>22.786243148000001</v>
      </c>
      <c r="N41" s="9"/>
      <c r="O41" s="22">
        <v>5.6152300000000002E-2</v>
      </c>
      <c r="P41" s="22">
        <v>132.649</v>
      </c>
      <c r="Q41" s="22">
        <v>-1.6760299999999999E-2</v>
      </c>
      <c r="R41" s="22">
        <v>31</v>
      </c>
      <c r="S41" s="22">
        <v>5.5633500000000002E-2</v>
      </c>
      <c r="T41">
        <f t="shared" si="2"/>
        <v>16.760299999999997</v>
      </c>
      <c r="U41">
        <f t="shared" si="3"/>
        <v>0.94112939368999993</v>
      </c>
      <c r="X41" s="9"/>
      <c r="Y41" s="22">
        <v>1.6938800000000001</v>
      </c>
      <c r="Z41" s="22">
        <v>206.9</v>
      </c>
      <c r="AA41" s="22">
        <v>-1.32751E-2</v>
      </c>
      <c r="AB41" s="22">
        <v>31</v>
      </c>
      <c r="AC41" s="22">
        <v>1.6934199999999999</v>
      </c>
      <c r="AD41">
        <f t="shared" si="4"/>
        <v>13.2751</v>
      </c>
      <c r="AE41">
        <f t="shared" si="5"/>
        <v>22.486426388000002</v>
      </c>
      <c r="AF41" s="9"/>
      <c r="AG41" s="22">
        <v>5.6152300000000002E-2</v>
      </c>
      <c r="AH41" s="22">
        <v>267.971</v>
      </c>
      <c r="AI41" s="22">
        <v>-1.6836500000000001E-2</v>
      </c>
      <c r="AJ41" s="22">
        <v>31</v>
      </c>
      <c r="AK41" s="22">
        <v>5.5664100000000001E-2</v>
      </c>
      <c r="AL41">
        <f t="shared" si="6"/>
        <v>16.836500000000001</v>
      </c>
      <c r="AM41">
        <f t="shared" si="7"/>
        <v>0.94540819895000006</v>
      </c>
      <c r="AP41" s="9"/>
      <c r="AQ41" s="22">
        <v>1.6938800000000001</v>
      </c>
      <c r="AR41" s="22">
        <v>335.38400000000001</v>
      </c>
      <c r="AS41" s="22">
        <v>-1.2118500000000001E-2</v>
      </c>
      <c r="AT41" s="22">
        <v>31</v>
      </c>
      <c r="AU41" s="22">
        <v>1.6934199999999999</v>
      </c>
      <c r="AV41">
        <f t="shared" si="8"/>
        <v>12.118500000000001</v>
      </c>
      <c r="AW41">
        <f t="shared" si="9"/>
        <v>20.527284780000002</v>
      </c>
      <c r="AX41" s="9"/>
      <c r="AY41" s="22">
        <v>5.6152300000000002E-2</v>
      </c>
      <c r="AZ41" s="22">
        <v>401.608</v>
      </c>
      <c r="BA41" s="22">
        <v>-1.6848800000000001E-2</v>
      </c>
      <c r="BB41" s="22">
        <v>31</v>
      </c>
      <c r="BC41" s="22">
        <v>5.5542000000000001E-2</v>
      </c>
      <c r="BD41">
        <f t="shared" si="10"/>
        <v>16.848800000000001</v>
      </c>
      <c r="BE41">
        <f t="shared" si="11"/>
        <v>0.94609887224000011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61.092599999999997</v>
      </c>
      <c r="I42" s="22">
        <v>-1.3610799999999999E-2</v>
      </c>
      <c r="J42" s="22">
        <v>32</v>
      </c>
      <c r="K42" s="22">
        <v>1.6882299999999999</v>
      </c>
      <c r="L42">
        <f t="shared" si="0"/>
        <v>13.610799999999999</v>
      </c>
      <c r="M42">
        <f t="shared" si="1"/>
        <v>22.986463471999997</v>
      </c>
      <c r="N42" s="9"/>
      <c r="O42" s="22">
        <v>6.1187699999999998E-2</v>
      </c>
      <c r="P42" s="22">
        <v>132.75</v>
      </c>
      <c r="Q42" s="22">
        <v>-1.67542E-2</v>
      </c>
      <c r="R42" s="22">
        <v>32</v>
      </c>
      <c r="S42" s="22">
        <v>6.0699500000000003E-2</v>
      </c>
      <c r="T42">
        <f t="shared" si="2"/>
        <v>16.754200000000001</v>
      </c>
      <c r="U42">
        <f t="shared" si="3"/>
        <v>1.02515096334</v>
      </c>
      <c r="X42" s="9"/>
      <c r="Y42" s="22">
        <v>1.6888399999999999</v>
      </c>
      <c r="Z42" s="22">
        <v>207.001</v>
      </c>
      <c r="AA42" s="22">
        <v>-1.3433799999999999E-2</v>
      </c>
      <c r="AB42" s="22">
        <v>32</v>
      </c>
      <c r="AC42" s="22">
        <v>1.6879299999999999</v>
      </c>
      <c r="AD42">
        <f t="shared" si="4"/>
        <v>13.4338</v>
      </c>
      <c r="AE42">
        <f t="shared" si="5"/>
        <v>22.687538791999998</v>
      </c>
      <c r="AF42" s="9"/>
      <c r="AG42" s="22">
        <v>6.1187699999999998E-2</v>
      </c>
      <c r="AH42" s="22">
        <v>268.072</v>
      </c>
      <c r="AI42" s="22">
        <v>-1.6821300000000001E-2</v>
      </c>
      <c r="AJ42" s="22">
        <v>32</v>
      </c>
      <c r="AK42" s="22">
        <v>6.0699500000000003E-2</v>
      </c>
      <c r="AL42">
        <f t="shared" si="6"/>
        <v>16.821300000000001</v>
      </c>
      <c r="AM42">
        <f t="shared" si="7"/>
        <v>1.02925665801</v>
      </c>
      <c r="AP42" s="9"/>
      <c r="AQ42" s="22">
        <v>1.6888399999999999</v>
      </c>
      <c r="AR42" s="22">
        <v>335.48500000000001</v>
      </c>
      <c r="AS42" s="22">
        <v>-1.2411500000000001E-2</v>
      </c>
      <c r="AT42" s="22">
        <v>32</v>
      </c>
      <c r="AU42" s="22">
        <v>1.6882299999999999</v>
      </c>
      <c r="AV42">
        <f t="shared" si="8"/>
        <v>12.4115</v>
      </c>
      <c r="AW42">
        <f t="shared" si="9"/>
        <v>20.961037659999999</v>
      </c>
      <c r="AX42" s="9"/>
      <c r="AY42" s="22">
        <v>6.1187699999999998E-2</v>
      </c>
      <c r="AZ42" s="22">
        <v>401.709</v>
      </c>
      <c r="BA42" s="22">
        <v>-1.6861000000000001E-2</v>
      </c>
      <c r="BB42" s="22">
        <v>32</v>
      </c>
      <c r="BC42" s="22">
        <v>6.0699500000000003E-2</v>
      </c>
      <c r="BD42">
        <f t="shared" si="10"/>
        <v>16.861000000000001</v>
      </c>
      <c r="BE42">
        <f t="shared" si="11"/>
        <v>1.0316858096999999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61.193300000000001</v>
      </c>
      <c r="I43" s="22">
        <v>-1.37054E-2</v>
      </c>
      <c r="J43" s="22">
        <v>33</v>
      </c>
      <c r="K43" s="22">
        <v>1.6824300000000001</v>
      </c>
      <c r="L43">
        <f t="shared" si="0"/>
        <v>13.705399999999999</v>
      </c>
      <c r="M43">
        <f t="shared" si="1"/>
        <v>23.077289573999998</v>
      </c>
      <c r="N43" s="9"/>
      <c r="O43" s="22">
        <v>6.6223099999999993E-2</v>
      </c>
      <c r="P43" s="22">
        <v>132.85</v>
      </c>
      <c r="Q43" s="22">
        <v>-1.6760299999999999E-2</v>
      </c>
      <c r="R43" s="22">
        <v>33</v>
      </c>
      <c r="S43" s="22">
        <v>6.5704299999999993E-2</v>
      </c>
      <c r="T43">
        <f t="shared" si="2"/>
        <v>16.760299999999997</v>
      </c>
      <c r="U43">
        <f t="shared" si="3"/>
        <v>1.1099190229299998</v>
      </c>
      <c r="X43" s="9"/>
      <c r="Y43" s="22">
        <v>1.68381</v>
      </c>
      <c r="Z43" s="22">
        <v>207.102</v>
      </c>
      <c r="AA43" s="22">
        <v>-1.35712E-2</v>
      </c>
      <c r="AB43" s="22">
        <v>33</v>
      </c>
      <c r="AC43" s="22">
        <v>1.6830400000000001</v>
      </c>
      <c r="AD43">
        <f t="shared" si="4"/>
        <v>13.571200000000001</v>
      </c>
      <c r="AE43">
        <f t="shared" si="5"/>
        <v>22.851322272000001</v>
      </c>
      <c r="AF43" s="9"/>
      <c r="AG43" s="22">
        <v>6.6223099999999993E-2</v>
      </c>
      <c r="AH43" s="22">
        <v>268.173</v>
      </c>
      <c r="AI43" s="22">
        <v>-1.68243E-2</v>
      </c>
      <c r="AJ43" s="22">
        <v>33</v>
      </c>
      <c r="AK43" s="22">
        <v>6.5826399999999993E-2</v>
      </c>
      <c r="AL43">
        <f t="shared" si="6"/>
        <v>16.824300000000001</v>
      </c>
      <c r="AM43">
        <f t="shared" si="7"/>
        <v>1.1141573013299999</v>
      </c>
      <c r="AP43" s="9"/>
      <c r="AQ43" s="22">
        <v>1.68381</v>
      </c>
      <c r="AR43" s="22">
        <v>335.58600000000001</v>
      </c>
      <c r="AS43" s="22">
        <v>-1.26526E-2</v>
      </c>
      <c r="AT43" s="22">
        <v>33</v>
      </c>
      <c r="AU43" s="22">
        <v>1.6827399999999999</v>
      </c>
      <c r="AV43">
        <f t="shared" si="8"/>
        <v>12.6526</v>
      </c>
      <c r="AW43">
        <f t="shared" si="9"/>
        <v>21.304574406</v>
      </c>
      <c r="AX43" s="9"/>
      <c r="AY43" s="22">
        <v>6.6223099999999993E-2</v>
      </c>
      <c r="AZ43" s="22">
        <v>401.81</v>
      </c>
      <c r="BA43" s="22">
        <v>-1.6867099999999999E-2</v>
      </c>
      <c r="BB43" s="22">
        <v>33</v>
      </c>
      <c r="BC43" s="22">
        <v>6.5704299999999993E-2</v>
      </c>
      <c r="BD43">
        <f t="shared" si="10"/>
        <v>16.867100000000001</v>
      </c>
      <c r="BE43">
        <f t="shared" si="11"/>
        <v>1.1169916500099999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61.293999999999997</v>
      </c>
      <c r="I44" s="22">
        <v>-1.3815300000000001E-2</v>
      </c>
      <c r="J44" s="22">
        <v>34</v>
      </c>
      <c r="K44" s="22">
        <v>1.6781600000000001</v>
      </c>
      <c r="L44">
        <f t="shared" si="0"/>
        <v>13.815300000000001</v>
      </c>
      <c r="M44">
        <f t="shared" si="1"/>
        <v>23.192711181000004</v>
      </c>
      <c r="N44" s="9"/>
      <c r="O44" s="22">
        <v>7.1258500000000002E-2</v>
      </c>
      <c r="P44" s="22">
        <v>132.95099999999999</v>
      </c>
      <c r="Q44" s="22">
        <v>-1.6763299999999998E-2</v>
      </c>
      <c r="R44" s="22">
        <v>34</v>
      </c>
      <c r="S44" s="22">
        <v>7.0373500000000005E-2</v>
      </c>
      <c r="T44">
        <f t="shared" si="2"/>
        <v>16.763299999999997</v>
      </c>
      <c r="U44">
        <f t="shared" si="3"/>
        <v>1.1945276130499998</v>
      </c>
      <c r="X44" s="9"/>
      <c r="Y44" s="22">
        <v>1.6787700000000001</v>
      </c>
      <c r="Z44" s="22">
        <v>207.202</v>
      </c>
      <c r="AA44" s="22">
        <v>-1.37085E-2</v>
      </c>
      <c r="AB44" s="22">
        <v>34</v>
      </c>
      <c r="AC44" s="22">
        <v>1.6781600000000001</v>
      </c>
      <c r="AD44">
        <f t="shared" si="4"/>
        <v>13.708500000000001</v>
      </c>
      <c r="AE44">
        <f t="shared" si="5"/>
        <v>23.013418545000004</v>
      </c>
      <c r="AF44" s="9"/>
      <c r="AG44" s="22">
        <v>7.1258500000000002E-2</v>
      </c>
      <c r="AH44" s="22">
        <v>268.27300000000002</v>
      </c>
      <c r="AI44" s="22">
        <v>-1.68243E-2</v>
      </c>
      <c r="AJ44" s="22">
        <v>34</v>
      </c>
      <c r="AK44" s="22">
        <v>7.08313E-2</v>
      </c>
      <c r="AL44">
        <f t="shared" si="6"/>
        <v>16.824300000000001</v>
      </c>
      <c r="AM44">
        <f t="shared" si="7"/>
        <v>1.19887438155</v>
      </c>
      <c r="AP44" s="9"/>
      <c r="AQ44" s="22">
        <v>1.6787700000000001</v>
      </c>
      <c r="AR44" s="22">
        <v>335.68599999999998</v>
      </c>
      <c r="AS44" s="22">
        <v>-1.29272E-2</v>
      </c>
      <c r="AT44" s="22">
        <v>34</v>
      </c>
      <c r="AU44" s="22">
        <v>1.6781600000000001</v>
      </c>
      <c r="AV44">
        <f t="shared" si="8"/>
        <v>12.927199999999999</v>
      </c>
      <c r="AW44">
        <f t="shared" si="9"/>
        <v>21.701795543999999</v>
      </c>
      <c r="AX44" s="9"/>
      <c r="AY44" s="22">
        <v>7.1258500000000002E-2</v>
      </c>
      <c r="AZ44" s="22">
        <v>401.91</v>
      </c>
      <c r="BA44" s="22">
        <v>-1.6848800000000001E-2</v>
      </c>
      <c r="BB44" s="22">
        <v>34</v>
      </c>
      <c r="BC44" s="22">
        <v>7.0678699999999997E-2</v>
      </c>
      <c r="BD44">
        <f t="shared" si="10"/>
        <v>16.848800000000001</v>
      </c>
      <c r="BE44">
        <f t="shared" si="11"/>
        <v>1.2006202148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61.3947</v>
      </c>
      <c r="I45" s="22">
        <v>-1.39252E-2</v>
      </c>
      <c r="J45" s="22">
        <v>35</v>
      </c>
      <c r="K45" s="22">
        <v>1.6732800000000001</v>
      </c>
      <c r="L45">
        <f t="shared" si="0"/>
        <v>13.9252</v>
      </c>
      <c r="M45">
        <f t="shared" si="1"/>
        <v>23.307164247999999</v>
      </c>
      <c r="N45" s="9"/>
      <c r="O45" s="22">
        <v>7.6293899999999998E-2</v>
      </c>
      <c r="P45" s="22">
        <v>133.05199999999999</v>
      </c>
      <c r="Q45" s="22">
        <v>-1.6760299999999999E-2</v>
      </c>
      <c r="R45" s="22">
        <v>35</v>
      </c>
      <c r="S45" s="22">
        <v>7.5683600000000004E-2</v>
      </c>
      <c r="T45">
        <f t="shared" si="2"/>
        <v>16.760299999999997</v>
      </c>
      <c r="U45">
        <f t="shared" si="3"/>
        <v>1.2787086521699997</v>
      </c>
      <c r="X45" s="9"/>
      <c r="Y45" s="22">
        <v>1.67374</v>
      </c>
      <c r="Z45" s="22">
        <v>207.303</v>
      </c>
      <c r="AA45" s="22">
        <v>-1.38245E-2</v>
      </c>
      <c r="AB45" s="22">
        <v>35</v>
      </c>
      <c r="AC45" s="22">
        <v>1.6726700000000001</v>
      </c>
      <c r="AD45">
        <f t="shared" si="4"/>
        <v>13.8245</v>
      </c>
      <c r="AE45">
        <f t="shared" si="5"/>
        <v>23.13861863</v>
      </c>
      <c r="AF45" s="9"/>
      <c r="AG45" s="22">
        <v>7.6293899999999998E-2</v>
      </c>
      <c r="AH45" s="22">
        <v>268.37400000000002</v>
      </c>
      <c r="AI45" s="22">
        <v>-1.6821300000000001E-2</v>
      </c>
      <c r="AJ45" s="22">
        <v>35</v>
      </c>
      <c r="AK45" s="22">
        <v>7.5897199999999998E-2</v>
      </c>
      <c r="AL45">
        <f t="shared" si="6"/>
        <v>16.821300000000001</v>
      </c>
      <c r="AM45">
        <f t="shared" si="7"/>
        <v>1.2833625800699999</v>
      </c>
      <c r="AP45" s="9"/>
      <c r="AQ45" s="22">
        <v>1.67374</v>
      </c>
      <c r="AR45" s="22">
        <v>335.78699999999998</v>
      </c>
      <c r="AS45" s="22">
        <v>-1.29578E-2</v>
      </c>
      <c r="AT45" s="22">
        <v>35</v>
      </c>
      <c r="AU45" s="22">
        <v>1.6729700000000001</v>
      </c>
      <c r="AV45">
        <f t="shared" si="8"/>
        <v>12.957800000000001</v>
      </c>
      <c r="AW45">
        <f t="shared" si="9"/>
        <v>21.687988172000001</v>
      </c>
      <c r="AX45" s="9"/>
      <c r="AY45" s="22">
        <v>7.6293899999999998E-2</v>
      </c>
      <c r="AZ45" s="22">
        <v>402.01100000000002</v>
      </c>
      <c r="BA45" s="22">
        <v>-1.6848800000000001E-2</v>
      </c>
      <c r="BB45" s="22">
        <v>35</v>
      </c>
      <c r="BC45" s="22">
        <v>7.5714100000000006E-2</v>
      </c>
      <c r="BD45">
        <f t="shared" si="10"/>
        <v>16.848800000000001</v>
      </c>
      <c r="BE45">
        <f t="shared" si="11"/>
        <v>1.28546066232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61.495399999999997</v>
      </c>
      <c r="I46" s="22">
        <v>-1.40167E-2</v>
      </c>
      <c r="J46" s="22">
        <v>36</v>
      </c>
      <c r="K46" s="22">
        <v>1.6674800000000001</v>
      </c>
      <c r="L46">
        <f t="shared" si="0"/>
        <v>14.0167</v>
      </c>
      <c r="M46">
        <f t="shared" si="1"/>
        <v>23.389667290000002</v>
      </c>
      <c r="N46" s="9"/>
      <c r="O46" s="22">
        <v>8.1329299999999993E-2</v>
      </c>
      <c r="P46" s="22">
        <v>133.15299999999999</v>
      </c>
      <c r="Q46" s="22">
        <v>-1.67694E-2</v>
      </c>
      <c r="R46" s="22">
        <v>36</v>
      </c>
      <c r="S46" s="22">
        <v>8.0871600000000002E-2</v>
      </c>
      <c r="T46">
        <f t="shared" si="2"/>
        <v>16.769400000000001</v>
      </c>
      <c r="U46">
        <f t="shared" si="3"/>
        <v>1.3638435634199999</v>
      </c>
      <c r="X46" s="9"/>
      <c r="Y46" s="22">
        <v>1.6687000000000001</v>
      </c>
      <c r="Z46" s="22">
        <v>207.404</v>
      </c>
      <c r="AA46" s="22">
        <v>-1.3931300000000001E-2</v>
      </c>
      <c r="AB46" s="22">
        <v>36</v>
      </c>
      <c r="AC46" s="22">
        <v>1.6674800000000001</v>
      </c>
      <c r="AD46">
        <f t="shared" si="4"/>
        <v>13.9313</v>
      </c>
      <c r="AE46">
        <f t="shared" si="5"/>
        <v>23.247160310000002</v>
      </c>
      <c r="AF46" s="9"/>
      <c r="AG46" s="22">
        <v>8.1329299999999993E-2</v>
      </c>
      <c r="AH46" s="22">
        <v>268.47500000000002</v>
      </c>
      <c r="AI46" s="22">
        <v>-1.6827399999999999E-2</v>
      </c>
      <c r="AJ46" s="22">
        <v>36</v>
      </c>
      <c r="AK46" s="22">
        <v>8.0749500000000002E-2</v>
      </c>
      <c r="AL46">
        <f t="shared" si="6"/>
        <v>16.827400000000001</v>
      </c>
      <c r="AM46">
        <f t="shared" si="7"/>
        <v>1.36856066282</v>
      </c>
      <c r="AP46" s="9"/>
      <c r="AQ46" s="22">
        <v>1.6687000000000001</v>
      </c>
      <c r="AR46" s="22">
        <v>335.88799999999998</v>
      </c>
      <c r="AS46" s="22">
        <v>-1.31042E-2</v>
      </c>
      <c r="AT46" s="22">
        <v>36</v>
      </c>
      <c r="AU46" s="22">
        <v>1.6677900000000001</v>
      </c>
      <c r="AV46">
        <f t="shared" si="8"/>
        <v>13.104200000000001</v>
      </c>
      <c r="AW46">
        <f t="shared" si="9"/>
        <v>21.866978540000002</v>
      </c>
      <c r="AX46" s="9"/>
      <c r="AY46" s="22">
        <v>8.1329299999999993E-2</v>
      </c>
      <c r="AZ46" s="22">
        <v>402.11200000000002</v>
      </c>
      <c r="BA46" s="22">
        <v>-1.68396E-2</v>
      </c>
      <c r="BB46" s="22">
        <v>36</v>
      </c>
      <c r="BC46" s="22">
        <v>8.0932599999999993E-2</v>
      </c>
      <c r="BD46">
        <f t="shared" si="10"/>
        <v>16.839600000000001</v>
      </c>
      <c r="BE46">
        <f t="shared" si="11"/>
        <v>1.3695528802799999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61.5961</v>
      </c>
      <c r="I47" s="22">
        <v>-1.41052E-2</v>
      </c>
      <c r="J47" s="22">
        <v>37</v>
      </c>
      <c r="K47" s="22">
        <v>1.6629</v>
      </c>
      <c r="L47">
        <f t="shared" si="0"/>
        <v>14.1052</v>
      </c>
      <c r="M47">
        <f t="shared" si="1"/>
        <v>23.466398083999998</v>
      </c>
      <c r="N47" s="9"/>
      <c r="O47" s="22">
        <v>8.6364700000000003E-2</v>
      </c>
      <c r="P47" s="22">
        <v>133.25299999999999</v>
      </c>
      <c r="Q47" s="22">
        <v>-1.67572E-2</v>
      </c>
      <c r="R47" s="22">
        <v>37</v>
      </c>
      <c r="S47" s="22">
        <v>8.5845900000000003E-2</v>
      </c>
      <c r="T47">
        <f t="shared" si="2"/>
        <v>16.757200000000001</v>
      </c>
      <c r="U47">
        <f t="shared" si="3"/>
        <v>1.4472305508400001</v>
      </c>
      <c r="X47" s="9"/>
      <c r="Y47" s="22">
        <v>1.66367</v>
      </c>
      <c r="Z47" s="22">
        <v>207.50399999999999</v>
      </c>
      <c r="AA47" s="22">
        <v>-1.4031999999999999E-2</v>
      </c>
      <c r="AB47" s="22">
        <v>37</v>
      </c>
      <c r="AC47" s="22">
        <v>1.6629</v>
      </c>
      <c r="AD47">
        <f t="shared" si="4"/>
        <v>14.032</v>
      </c>
      <c r="AE47">
        <f t="shared" si="5"/>
        <v>23.34461744</v>
      </c>
      <c r="AF47" s="9"/>
      <c r="AG47" s="22">
        <v>8.6364700000000003E-2</v>
      </c>
      <c r="AH47" s="22">
        <v>268.57499999999999</v>
      </c>
      <c r="AI47" s="22">
        <v>-1.6827399999999999E-2</v>
      </c>
      <c r="AJ47" s="22">
        <v>37</v>
      </c>
      <c r="AK47" s="22">
        <v>8.5723900000000006E-2</v>
      </c>
      <c r="AL47">
        <f t="shared" si="6"/>
        <v>16.827400000000001</v>
      </c>
      <c r="AM47">
        <f t="shared" si="7"/>
        <v>1.45329335278</v>
      </c>
      <c r="AP47" s="9"/>
      <c r="AQ47" s="22">
        <v>1.66367</v>
      </c>
      <c r="AR47" s="22">
        <v>335.988</v>
      </c>
      <c r="AS47" s="22">
        <v>-1.3384999999999999E-2</v>
      </c>
      <c r="AT47" s="22">
        <v>37</v>
      </c>
      <c r="AU47" s="22">
        <v>1.66351</v>
      </c>
      <c r="AV47">
        <f t="shared" si="8"/>
        <v>13.385</v>
      </c>
      <c r="AW47">
        <f t="shared" si="9"/>
        <v>22.268222949999998</v>
      </c>
      <c r="AX47" s="9"/>
      <c r="AY47" s="22">
        <v>8.6364700000000003E-2</v>
      </c>
      <c r="AZ47" s="22">
        <v>402.21300000000002</v>
      </c>
      <c r="BA47" s="22">
        <v>-1.6848800000000001E-2</v>
      </c>
      <c r="BB47" s="22">
        <v>37</v>
      </c>
      <c r="BC47" s="22">
        <v>8.5723900000000006E-2</v>
      </c>
      <c r="BD47">
        <f t="shared" si="10"/>
        <v>16.848800000000001</v>
      </c>
      <c r="BE47">
        <f t="shared" si="11"/>
        <v>1.4551415573600002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61.696899999999999</v>
      </c>
      <c r="I48" s="22">
        <v>-1.4218099999999999E-2</v>
      </c>
      <c r="J48" s="22">
        <v>38</v>
      </c>
      <c r="K48" s="22">
        <v>1.65802</v>
      </c>
      <c r="L48">
        <f t="shared" si="0"/>
        <v>14.2181</v>
      </c>
      <c r="M48">
        <f t="shared" si="1"/>
        <v>23.582567203</v>
      </c>
      <c r="N48" s="9"/>
      <c r="O48" s="22">
        <v>9.1400099999999998E-2</v>
      </c>
      <c r="P48" s="22">
        <v>133.35400000000001</v>
      </c>
      <c r="Q48" s="22">
        <v>-1.67572E-2</v>
      </c>
      <c r="R48" s="22">
        <v>38</v>
      </c>
      <c r="S48" s="22">
        <v>9.0942400000000007E-2</v>
      </c>
      <c r="T48">
        <f t="shared" si="2"/>
        <v>16.757200000000001</v>
      </c>
      <c r="U48">
        <f t="shared" si="3"/>
        <v>1.5316097557200001</v>
      </c>
      <c r="X48" s="9"/>
      <c r="Y48" s="22">
        <v>1.65863</v>
      </c>
      <c r="Z48" s="22">
        <v>207.60499999999999</v>
      </c>
      <c r="AA48" s="22">
        <v>-1.41327E-2</v>
      </c>
      <c r="AB48" s="22">
        <v>38</v>
      </c>
      <c r="AC48" s="22">
        <v>1.65802</v>
      </c>
      <c r="AD48">
        <f t="shared" si="4"/>
        <v>14.1327</v>
      </c>
      <c r="AE48">
        <f t="shared" si="5"/>
        <v>23.440920201000001</v>
      </c>
      <c r="AF48" s="9"/>
      <c r="AG48" s="22">
        <v>9.1400099999999998E-2</v>
      </c>
      <c r="AH48" s="22">
        <v>268.67599999999999</v>
      </c>
      <c r="AI48" s="22">
        <v>-1.6821300000000001E-2</v>
      </c>
      <c r="AJ48" s="22">
        <v>38</v>
      </c>
      <c r="AK48" s="22">
        <v>9.0942400000000007E-2</v>
      </c>
      <c r="AL48">
        <f t="shared" si="6"/>
        <v>16.821300000000001</v>
      </c>
      <c r="AM48">
        <f t="shared" si="7"/>
        <v>1.5374685021300001</v>
      </c>
      <c r="AP48" s="9"/>
      <c r="AQ48" s="22">
        <v>1.65863</v>
      </c>
      <c r="AR48" s="22">
        <v>336.089</v>
      </c>
      <c r="AS48" s="22">
        <v>-1.3543700000000001E-2</v>
      </c>
      <c r="AT48" s="22">
        <v>38</v>
      </c>
      <c r="AU48" s="22">
        <v>1.65741</v>
      </c>
      <c r="AV48">
        <f t="shared" si="8"/>
        <v>13.543700000000001</v>
      </c>
      <c r="AW48">
        <f t="shared" si="9"/>
        <v>22.463987131000003</v>
      </c>
      <c r="AX48" s="9"/>
      <c r="AY48" s="22">
        <v>9.1400099999999998E-2</v>
      </c>
      <c r="AZ48" s="22">
        <v>402.31299999999999</v>
      </c>
      <c r="BA48" s="22">
        <v>-1.6842699999999999E-2</v>
      </c>
      <c r="BB48" s="22">
        <v>38</v>
      </c>
      <c r="BC48" s="22">
        <v>9.0820300000000007E-2</v>
      </c>
      <c r="BD48">
        <f t="shared" si="10"/>
        <v>16.842699999999997</v>
      </c>
      <c r="BE48">
        <f t="shared" si="11"/>
        <v>1.5394244642699997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61.797600000000003</v>
      </c>
      <c r="I49" s="22">
        <v>-1.4285300000000001E-2</v>
      </c>
      <c r="J49" s="22">
        <v>39</v>
      </c>
      <c r="K49" s="22">
        <v>1.6525300000000001</v>
      </c>
      <c r="L49">
        <f t="shared" si="0"/>
        <v>14.285300000000001</v>
      </c>
      <c r="M49">
        <f t="shared" si="1"/>
        <v>23.622029226999999</v>
      </c>
      <c r="N49" s="9"/>
      <c r="O49" s="22">
        <v>9.6435499999999993E-2</v>
      </c>
      <c r="P49" s="22">
        <v>133.45500000000001</v>
      </c>
      <c r="Q49" s="22">
        <v>-1.6772499999999999E-2</v>
      </c>
      <c r="R49" s="22">
        <v>39</v>
      </c>
      <c r="S49" s="22">
        <v>9.5947299999999999E-2</v>
      </c>
      <c r="T49">
        <f t="shared" si="2"/>
        <v>16.772500000000001</v>
      </c>
      <c r="U49">
        <f t="shared" si="3"/>
        <v>1.61746442375</v>
      </c>
      <c r="X49" s="9"/>
      <c r="Y49" s="22">
        <v>1.6535899999999999</v>
      </c>
      <c r="Z49" s="22">
        <v>207.70599999999999</v>
      </c>
      <c r="AA49" s="22">
        <v>-1.4202899999999999E-2</v>
      </c>
      <c r="AB49" s="22">
        <v>39</v>
      </c>
      <c r="AC49" s="22">
        <v>1.6531400000000001</v>
      </c>
      <c r="AD49">
        <f t="shared" si="4"/>
        <v>14.2029</v>
      </c>
      <c r="AE49">
        <f t="shared" si="5"/>
        <v>23.485773410999997</v>
      </c>
      <c r="AF49" s="9"/>
      <c r="AG49" s="22">
        <v>9.6435499999999993E-2</v>
      </c>
      <c r="AH49" s="22">
        <v>268.77699999999999</v>
      </c>
      <c r="AI49" s="22">
        <v>-1.6833500000000001E-2</v>
      </c>
      <c r="AJ49" s="22">
        <v>39</v>
      </c>
      <c r="AK49" s="22">
        <v>9.5703099999999999E-2</v>
      </c>
      <c r="AL49">
        <f t="shared" si="6"/>
        <v>16.833500000000001</v>
      </c>
      <c r="AM49">
        <f t="shared" si="7"/>
        <v>1.6233469892499999</v>
      </c>
      <c r="AP49" s="9"/>
      <c r="AQ49" s="22">
        <v>1.6535899999999999</v>
      </c>
      <c r="AR49" s="22">
        <v>336.19</v>
      </c>
      <c r="AS49" s="22">
        <v>-1.35742E-2</v>
      </c>
      <c r="AT49" s="22">
        <v>39</v>
      </c>
      <c r="AU49" s="22">
        <v>1.65222</v>
      </c>
      <c r="AV49">
        <f t="shared" si="8"/>
        <v>13.574199999999999</v>
      </c>
      <c r="AW49">
        <f t="shared" si="9"/>
        <v>22.446161377999996</v>
      </c>
      <c r="AX49" s="9"/>
      <c r="AY49" s="22">
        <v>9.6435499999999993E-2</v>
      </c>
      <c r="AZ49" s="22">
        <v>402.41399999999999</v>
      </c>
      <c r="BA49" s="22">
        <v>-1.6845700000000002E-2</v>
      </c>
      <c r="BB49" s="22">
        <v>39</v>
      </c>
      <c r="BC49" s="22">
        <v>9.6038799999999994E-2</v>
      </c>
      <c r="BD49">
        <f t="shared" si="10"/>
        <v>16.845700000000001</v>
      </c>
      <c r="BE49">
        <f t="shared" si="11"/>
        <v>1.62452350235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61.898299999999999</v>
      </c>
      <c r="I50" s="22">
        <v>-1.43616E-2</v>
      </c>
      <c r="J50" s="22">
        <v>40</v>
      </c>
      <c r="K50" s="22">
        <v>1.64734</v>
      </c>
      <c r="L50">
        <f t="shared" si="0"/>
        <v>14.361600000000001</v>
      </c>
      <c r="M50">
        <f t="shared" si="1"/>
        <v>23.675959296000002</v>
      </c>
      <c r="N50" s="9"/>
      <c r="O50" s="22">
        <v>0.10147100000000001</v>
      </c>
      <c r="P50" s="22">
        <v>133.55500000000001</v>
      </c>
      <c r="Q50" s="22">
        <v>-1.6763299999999998E-2</v>
      </c>
      <c r="R50" s="22">
        <v>40</v>
      </c>
      <c r="S50" s="22">
        <v>0.100983</v>
      </c>
      <c r="T50">
        <f t="shared" si="2"/>
        <v>16.763299999999997</v>
      </c>
      <c r="U50">
        <f t="shared" si="3"/>
        <v>1.7009888142999998</v>
      </c>
      <c r="X50" s="9"/>
      <c r="Y50" s="22">
        <v>1.64856</v>
      </c>
      <c r="Z50" s="22">
        <v>207.80699999999999</v>
      </c>
      <c r="AA50" s="22">
        <v>-1.4312699999999999E-2</v>
      </c>
      <c r="AB50" s="22">
        <v>40</v>
      </c>
      <c r="AC50" s="22">
        <v>1.64795</v>
      </c>
      <c r="AD50">
        <f t="shared" si="4"/>
        <v>14.3127</v>
      </c>
      <c r="AE50">
        <f t="shared" si="5"/>
        <v>23.595344711999999</v>
      </c>
      <c r="AF50" s="9"/>
      <c r="AG50" s="22">
        <v>0.10147100000000001</v>
      </c>
      <c r="AH50" s="22">
        <v>268.87799999999999</v>
      </c>
      <c r="AI50" s="22">
        <v>-1.6818199999999998E-2</v>
      </c>
      <c r="AJ50" s="22">
        <v>40</v>
      </c>
      <c r="AK50" s="22">
        <v>0.100952</v>
      </c>
      <c r="AL50">
        <f t="shared" si="6"/>
        <v>16.818199999999997</v>
      </c>
      <c r="AM50">
        <f t="shared" si="7"/>
        <v>1.7065595721999998</v>
      </c>
      <c r="AP50" s="9"/>
      <c r="AQ50" s="22">
        <v>1.64856</v>
      </c>
      <c r="AR50" s="22">
        <v>336.291</v>
      </c>
      <c r="AS50" s="22">
        <v>-1.37299E-2</v>
      </c>
      <c r="AT50" s="22">
        <v>40</v>
      </c>
      <c r="AU50" s="22">
        <v>1.64795</v>
      </c>
      <c r="AV50">
        <f t="shared" si="8"/>
        <v>13.729899999999999</v>
      </c>
      <c r="AW50">
        <f t="shared" si="9"/>
        <v>22.634563944</v>
      </c>
      <c r="AX50" s="9"/>
      <c r="AY50" s="22">
        <v>0.10147100000000001</v>
      </c>
      <c r="AZ50" s="22">
        <v>402.51499999999999</v>
      </c>
      <c r="BA50" s="22">
        <v>-1.6836500000000001E-2</v>
      </c>
      <c r="BB50" s="22">
        <v>40</v>
      </c>
      <c r="BC50" s="22">
        <v>0.10089099999999999</v>
      </c>
      <c r="BD50">
        <f t="shared" si="10"/>
        <v>16.836500000000001</v>
      </c>
      <c r="BE50">
        <f t="shared" si="11"/>
        <v>1.7084164915000002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61.999000000000002</v>
      </c>
      <c r="I51" s="22">
        <v>-1.4428699999999999E-2</v>
      </c>
      <c r="J51" s="22">
        <v>41</v>
      </c>
      <c r="K51" s="22">
        <v>1.64307</v>
      </c>
      <c r="L51">
        <f t="shared" si="0"/>
        <v>14.428699999999999</v>
      </c>
      <c r="M51">
        <f t="shared" si="1"/>
        <v>23.713857023999999</v>
      </c>
      <c r="N51" s="9"/>
      <c r="O51" s="22">
        <v>0.106506</v>
      </c>
      <c r="P51" s="22">
        <v>133.65600000000001</v>
      </c>
      <c r="Q51" s="22">
        <v>-1.6763299999999998E-2</v>
      </c>
      <c r="R51" s="22">
        <v>41</v>
      </c>
      <c r="S51" s="22">
        <v>0.10592699999999999</v>
      </c>
      <c r="T51">
        <f t="shared" si="2"/>
        <v>16.763299999999997</v>
      </c>
      <c r="U51">
        <f t="shared" si="3"/>
        <v>1.7853920297999999</v>
      </c>
      <c r="X51" s="9"/>
      <c r="Y51" s="22">
        <v>1.6435200000000001</v>
      </c>
      <c r="Z51" s="22">
        <v>207.90700000000001</v>
      </c>
      <c r="AA51" s="22">
        <v>-1.4389000000000001E-2</v>
      </c>
      <c r="AB51" s="22">
        <v>41</v>
      </c>
      <c r="AC51" s="22">
        <v>1.64246</v>
      </c>
      <c r="AD51">
        <f t="shared" si="4"/>
        <v>14.389000000000001</v>
      </c>
      <c r="AE51">
        <f t="shared" si="5"/>
        <v>23.648609280000002</v>
      </c>
      <c r="AF51" s="9"/>
      <c r="AG51" s="22">
        <v>0.106506</v>
      </c>
      <c r="AH51" s="22">
        <v>268.97800000000001</v>
      </c>
      <c r="AI51" s="22">
        <v>-1.6818199999999998E-2</v>
      </c>
      <c r="AJ51" s="22">
        <v>41</v>
      </c>
      <c r="AK51" s="22">
        <v>0.105896</v>
      </c>
      <c r="AL51">
        <f t="shared" si="6"/>
        <v>16.818199999999997</v>
      </c>
      <c r="AM51">
        <f t="shared" si="7"/>
        <v>1.7912392091999998</v>
      </c>
      <c r="AP51" s="9"/>
      <c r="AQ51" s="22">
        <v>1.6435200000000001</v>
      </c>
      <c r="AR51" s="22">
        <v>336.39100000000002</v>
      </c>
      <c r="AS51" s="22">
        <v>-1.3854999999999999E-2</v>
      </c>
      <c r="AT51" s="22">
        <v>41</v>
      </c>
      <c r="AU51" s="22">
        <v>1.64276</v>
      </c>
      <c r="AV51">
        <f t="shared" si="8"/>
        <v>13.854999999999999</v>
      </c>
      <c r="AW51">
        <f t="shared" si="9"/>
        <v>22.770969600000001</v>
      </c>
      <c r="AX51" s="9"/>
      <c r="AY51" s="22">
        <v>0.106506</v>
      </c>
      <c r="AZ51" s="22">
        <v>402.61500000000001</v>
      </c>
      <c r="BA51" s="22">
        <v>-1.68243E-2</v>
      </c>
      <c r="BB51" s="22">
        <v>41</v>
      </c>
      <c r="BC51" s="22">
        <v>0.10577400000000001</v>
      </c>
      <c r="BD51">
        <f t="shared" si="10"/>
        <v>16.824300000000001</v>
      </c>
      <c r="BE51">
        <f t="shared" si="11"/>
        <v>1.7918888958000001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62.099699999999999</v>
      </c>
      <c r="I52" s="22">
        <v>-1.4508099999999999E-2</v>
      </c>
      <c r="J52" s="22">
        <v>42</v>
      </c>
      <c r="K52" s="22">
        <v>1.63818</v>
      </c>
      <c r="L52">
        <f t="shared" si="0"/>
        <v>14.508099999999999</v>
      </c>
      <c r="M52">
        <f t="shared" si="1"/>
        <v>23.771376769</v>
      </c>
      <c r="N52" s="9"/>
      <c r="O52" s="22">
        <v>0.111542</v>
      </c>
      <c r="P52" s="22">
        <v>133.75700000000001</v>
      </c>
      <c r="Q52" s="22">
        <v>-1.67572E-2</v>
      </c>
      <c r="R52" s="22">
        <v>42</v>
      </c>
      <c r="S52" s="22">
        <v>0.111023</v>
      </c>
      <c r="T52">
        <f t="shared" si="2"/>
        <v>16.757200000000001</v>
      </c>
      <c r="U52">
        <f t="shared" si="3"/>
        <v>1.8691316024000002</v>
      </c>
      <c r="X52" s="9"/>
      <c r="Y52" s="22">
        <v>1.63849</v>
      </c>
      <c r="Z52" s="22">
        <v>208.00800000000001</v>
      </c>
      <c r="AA52" s="22">
        <v>-1.4477500000000001E-2</v>
      </c>
      <c r="AB52" s="22">
        <v>42</v>
      </c>
      <c r="AC52" s="22">
        <v>1.63757</v>
      </c>
      <c r="AD52">
        <f t="shared" si="4"/>
        <v>14.477500000000001</v>
      </c>
      <c r="AE52">
        <f t="shared" si="5"/>
        <v>23.721238975000002</v>
      </c>
      <c r="AF52" s="9"/>
      <c r="AG52" s="22">
        <v>0.111542</v>
      </c>
      <c r="AH52" s="22">
        <v>269.07900000000001</v>
      </c>
      <c r="AI52" s="22">
        <v>-1.68121E-2</v>
      </c>
      <c r="AJ52" s="22">
        <v>42</v>
      </c>
      <c r="AK52" s="22">
        <v>0.110931</v>
      </c>
      <c r="AL52">
        <f t="shared" si="6"/>
        <v>16.812100000000001</v>
      </c>
      <c r="AM52">
        <f t="shared" si="7"/>
        <v>1.8752552582000002</v>
      </c>
      <c r="AP52" s="9"/>
      <c r="AQ52" s="22">
        <v>1.63849</v>
      </c>
      <c r="AR52" s="22">
        <v>336.49200000000002</v>
      </c>
      <c r="AS52" s="22">
        <v>-1.40106E-2</v>
      </c>
      <c r="AT52" s="22">
        <v>42</v>
      </c>
      <c r="AU52" s="22">
        <v>1.63818</v>
      </c>
      <c r="AV52">
        <f t="shared" si="8"/>
        <v>14.0106</v>
      </c>
      <c r="AW52">
        <f t="shared" si="9"/>
        <v>22.956227993999999</v>
      </c>
      <c r="AX52" s="9"/>
      <c r="AY52" s="22">
        <v>0.111542</v>
      </c>
      <c r="AZ52" s="22">
        <v>402.71600000000001</v>
      </c>
      <c r="BA52" s="22">
        <v>-1.6842699999999999E-2</v>
      </c>
      <c r="BB52" s="22">
        <v>42</v>
      </c>
      <c r="BC52" s="22">
        <v>0.111023</v>
      </c>
      <c r="BD52">
        <f t="shared" si="10"/>
        <v>16.842699999999997</v>
      </c>
      <c r="BE52">
        <f t="shared" si="11"/>
        <v>1.8786684433999996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62.200400000000002</v>
      </c>
      <c r="I53" s="22">
        <v>-1.45813E-2</v>
      </c>
      <c r="J53" s="22">
        <v>43</v>
      </c>
      <c r="K53" s="22">
        <v>1.633</v>
      </c>
      <c r="L53">
        <f t="shared" si="0"/>
        <v>14.581300000000001</v>
      </c>
      <c r="M53">
        <f t="shared" si="1"/>
        <v>23.817824485000003</v>
      </c>
      <c r="N53" s="9"/>
      <c r="O53" s="22">
        <v>0.116577</v>
      </c>
      <c r="P53" s="22">
        <v>133.858</v>
      </c>
      <c r="Q53" s="22">
        <v>-1.67572E-2</v>
      </c>
      <c r="R53" s="22">
        <v>43</v>
      </c>
      <c r="S53" s="22">
        <v>0.11605799999999999</v>
      </c>
      <c r="T53">
        <f t="shared" si="2"/>
        <v>16.757200000000001</v>
      </c>
      <c r="U53">
        <f t="shared" si="3"/>
        <v>1.9535041044000001</v>
      </c>
      <c r="X53" s="9"/>
      <c r="Y53" s="22">
        <v>1.6334500000000001</v>
      </c>
      <c r="Z53" s="22">
        <v>208.10900000000001</v>
      </c>
      <c r="AA53" s="22">
        <v>-1.45477E-2</v>
      </c>
      <c r="AB53" s="22">
        <v>43</v>
      </c>
      <c r="AC53" s="22">
        <v>1.63239</v>
      </c>
      <c r="AD53">
        <f t="shared" si="4"/>
        <v>14.547700000000001</v>
      </c>
      <c r="AE53">
        <f t="shared" si="5"/>
        <v>23.762940565000001</v>
      </c>
      <c r="AF53" s="9"/>
      <c r="AG53" s="22">
        <v>0.116577</v>
      </c>
      <c r="AH53" s="22">
        <v>269.18</v>
      </c>
      <c r="AI53" s="22">
        <v>-1.68121E-2</v>
      </c>
      <c r="AJ53" s="22">
        <v>43</v>
      </c>
      <c r="AK53" s="22">
        <v>0.115997</v>
      </c>
      <c r="AL53">
        <f t="shared" si="6"/>
        <v>16.812100000000001</v>
      </c>
      <c r="AM53">
        <f t="shared" si="7"/>
        <v>1.9599041817</v>
      </c>
      <c r="AP53" s="9"/>
      <c r="AQ53" s="22">
        <v>1.6334500000000001</v>
      </c>
      <c r="AR53" s="22">
        <v>336.59300000000002</v>
      </c>
      <c r="AS53" s="22">
        <v>-1.4047199999999999E-2</v>
      </c>
      <c r="AT53" s="22">
        <v>43</v>
      </c>
      <c r="AU53" s="22">
        <v>1.63239</v>
      </c>
      <c r="AV53">
        <f t="shared" si="8"/>
        <v>14.0472</v>
      </c>
      <c r="AW53">
        <f t="shared" si="9"/>
        <v>22.945398840000003</v>
      </c>
      <c r="AX53" s="9"/>
      <c r="AY53" s="22">
        <v>0.116577</v>
      </c>
      <c r="AZ53" s="22">
        <v>402.81700000000001</v>
      </c>
      <c r="BA53" s="22">
        <v>-1.68518E-2</v>
      </c>
      <c r="BB53" s="22">
        <v>43</v>
      </c>
      <c r="BC53" s="22">
        <v>0.11605799999999999</v>
      </c>
      <c r="BD53">
        <f t="shared" si="10"/>
        <v>16.851800000000001</v>
      </c>
      <c r="BE53">
        <f t="shared" si="11"/>
        <v>1.9645322886000001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62.301099999999998</v>
      </c>
      <c r="I54" s="22">
        <v>-1.4694199999999999E-2</v>
      </c>
      <c r="J54" s="22">
        <v>44</v>
      </c>
      <c r="K54" s="22">
        <v>1.62842</v>
      </c>
      <c r="L54">
        <f t="shared" si="0"/>
        <v>14.694199999999999</v>
      </c>
      <c r="M54">
        <f t="shared" si="1"/>
        <v>23.928329163999997</v>
      </c>
      <c r="N54" s="9"/>
      <c r="O54" s="22">
        <v>0.121613</v>
      </c>
      <c r="P54" s="22">
        <v>133.958</v>
      </c>
      <c r="Q54" s="22">
        <v>-1.6766400000000001E-2</v>
      </c>
      <c r="R54" s="22">
        <v>44</v>
      </c>
      <c r="S54" s="22">
        <v>0.121063</v>
      </c>
      <c r="T54">
        <f t="shared" si="2"/>
        <v>16.766400000000001</v>
      </c>
      <c r="U54">
        <f t="shared" si="3"/>
        <v>2.0390122032</v>
      </c>
      <c r="X54" s="9"/>
      <c r="Y54" s="22">
        <v>1.62842</v>
      </c>
      <c r="Z54" s="22">
        <v>208.209</v>
      </c>
      <c r="AA54" s="22">
        <v>-1.4627100000000001E-2</v>
      </c>
      <c r="AB54" s="22">
        <v>44</v>
      </c>
      <c r="AC54" s="22">
        <v>1.6274999999999999</v>
      </c>
      <c r="AD54">
        <f t="shared" si="4"/>
        <v>14.6271</v>
      </c>
      <c r="AE54">
        <f t="shared" si="5"/>
        <v>23.819062182</v>
      </c>
      <c r="AF54" s="9"/>
      <c r="AG54" s="22">
        <v>0.121613</v>
      </c>
      <c r="AH54" s="22">
        <v>269.27999999999997</v>
      </c>
      <c r="AI54" s="22">
        <v>-1.6815199999999999E-2</v>
      </c>
      <c r="AJ54" s="22">
        <v>44</v>
      </c>
      <c r="AK54" s="22">
        <v>0.121063</v>
      </c>
      <c r="AL54">
        <f t="shared" si="6"/>
        <v>16.815199999999997</v>
      </c>
      <c r="AM54">
        <f t="shared" si="7"/>
        <v>2.0449469175999995</v>
      </c>
      <c r="AP54" s="9"/>
      <c r="AQ54" s="22">
        <v>1.62842</v>
      </c>
      <c r="AR54" s="22">
        <v>336.69299999999998</v>
      </c>
      <c r="AS54" s="22">
        <v>-1.39557E-2</v>
      </c>
      <c r="AT54" s="22">
        <v>44</v>
      </c>
      <c r="AU54" s="22">
        <v>1.62781</v>
      </c>
      <c r="AV54">
        <f t="shared" si="8"/>
        <v>13.9557</v>
      </c>
      <c r="AW54">
        <f t="shared" si="9"/>
        <v>22.725740993999999</v>
      </c>
      <c r="AX54" s="9"/>
      <c r="AY54" s="22">
        <v>0.121613</v>
      </c>
      <c r="AZ54" s="22">
        <v>402.91800000000001</v>
      </c>
      <c r="BA54" s="22">
        <v>-1.68243E-2</v>
      </c>
      <c r="BB54" s="22">
        <v>44</v>
      </c>
      <c r="BC54" s="22">
        <v>0.120972</v>
      </c>
      <c r="BD54">
        <f t="shared" si="10"/>
        <v>16.824300000000001</v>
      </c>
      <c r="BE54">
        <f t="shared" si="11"/>
        <v>2.0460535959000001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62.401800000000001</v>
      </c>
      <c r="I55" s="22">
        <v>-1.4761399999999999E-2</v>
      </c>
      <c r="J55" s="22">
        <v>45</v>
      </c>
      <c r="K55" s="22">
        <v>1.62262</v>
      </c>
      <c r="L55">
        <f t="shared" si="0"/>
        <v>14.761399999999998</v>
      </c>
      <c r="M55">
        <f t="shared" si="1"/>
        <v>23.963361531999997</v>
      </c>
      <c r="N55" s="9"/>
      <c r="O55" s="22">
        <v>0.12664800000000001</v>
      </c>
      <c r="P55" s="22">
        <v>134.059</v>
      </c>
      <c r="Q55" s="22">
        <v>-1.6763299999999998E-2</v>
      </c>
      <c r="R55" s="22">
        <v>45</v>
      </c>
      <c r="S55" s="22">
        <v>0.12600700000000001</v>
      </c>
      <c r="T55">
        <f t="shared" si="2"/>
        <v>16.763299999999997</v>
      </c>
      <c r="U55">
        <f t="shared" si="3"/>
        <v>2.1230384183999997</v>
      </c>
      <c r="X55" s="9"/>
      <c r="Y55" s="22">
        <v>1.62338</v>
      </c>
      <c r="Z55" s="22">
        <v>208.31</v>
      </c>
      <c r="AA55" s="22">
        <v>-1.46912E-2</v>
      </c>
      <c r="AB55" s="22">
        <v>45</v>
      </c>
      <c r="AC55" s="22">
        <v>1.62262</v>
      </c>
      <c r="AD55">
        <f t="shared" si="4"/>
        <v>14.6912</v>
      </c>
      <c r="AE55">
        <f t="shared" si="5"/>
        <v>23.849400256000003</v>
      </c>
      <c r="AF55" s="9"/>
      <c r="AG55" s="22">
        <v>0.12664800000000001</v>
      </c>
      <c r="AH55" s="22">
        <v>269.38099999999997</v>
      </c>
      <c r="AI55" s="22">
        <v>-1.68091E-2</v>
      </c>
      <c r="AJ55" s="22">
        <v>45</v>
      </c>
      <c r="AK55" s="22">
        <v>0.126251</v>
      </c>
      <c r="AL55">
        <f t="shared" si="6"/>
        <v>16.809100000000001</v>
      </c>
      <c r="AM55">
        <f t="shared" si="7"/>
        <v>2.1288388968000005</v>
      </c>
      <c r="AP55" s="9"/>
      <c r="AQ55" s="22">
        <v>1.62338</v>
      </c>
      <c r="AR55" s="22">
        <v>336.79399999999998</v>
      </c>
      <c r="AS55" s="22">
        <v>-1.4208999999999999E-2</v>
      </c>
      <c r="AT55" s="22">
        <v>45</v>
      </c>
      <c r="AU55" s="22">
        <v>1.62201</v>
      </c>
      <c r="AV55">
        <f t="shared" si="8"/>
        <v>14.209</v>
      </c>
      <c r="AW55">
        <f t="shared" si="9"/>
        <v>23.066606419999999</v>
      </c>
      <c r="AX55" s="9"/>
      <c r="AY55" s="22">
        <v>0.12664800000000001</v>
      </c>
      <c r="AZ55" s="22">
        <v>403.01799999999997</v>
      </c>
      <c r="BA55" s="22">
        <v>-1.68243E-2</v>
      </c>
      <c r="BB55" s="22">
        <v>45</v>
      </c>
      <c r="BC55" s="22">
        <v>0.12600700000000001</v>
      </c>
      <c r="BD55">
        <f t="shared" si="10"/>
        <v>16.824300000000001</v>
      </c>
      <c r="BE55">
        <f t="shared" si="11"/>
        <v>2.1307639464000001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62.502499999999998</v>
      </c>
      <c r="I56" s="22">
        <v>-1.4770500000000001E-2</v>
      </c>
      <c r="J56" s="22">
        <v>46</v>
      </c>
      <c r="K56" s="22">
        <v>1.6180399999999999</v>
      </c>
      <c r="L56">
        <f t="shared" si="0"/>
        <v>14.7705</v>
      </c>
      <c r="M56">
        <f t="shared" si="1"/>
        <v>23.903838674999999</v>
      </c>
      <c r="N56" s="9"/>
      <c r="O56" s="22">
        <v>0.13168299999999999</v>
      </c>
      <c r="P56" s="22">
        <v>134.16</v>
      </c>
      <c r="Q56" s="22">
        <v>-1.67542E-2</v>
      </c>
      <c r="R56" s="22">
        <v>46</v>
      </c>
      <c r="S56" s="22">
        <v>0.13128699999999999</v>
      </c>
      <c r="T56">
        <f t="shared" si="2"/>
        <v>16.754200000000001</v>
      </c>
      <c r="U56">
        <f t="shared" si="3"/>
        <v>2.2062433185999999</v>
      </c>
      <c r="X56" s="9"/>
      <c r="Y56" s="22">
        <v>1.61835</v>
      </c>
      <c r="Z56" s="22">
        <v>208.411</v>
      </c>
      <c r="AA56" s="22">
        <v>-1.474E-2</v>
      </c>
      <c r="AB56" s="22">
        <v>46</v>
      </c>
      <c r="AC56" s="22">
        <v>1.6174299999999999</v>
      </c>
      <c r="AD56">
        <f t="shared" si="4"/>
        <v>14.74</v>
      </c>
      <c r="AE56">
        <f t="shared" si="5"/>
        <v>23.854479000000001</v>
      </c>
      <c r="AF56" s="9"/>
      <c r="AG56" s="22">
        <v>0.13168299999999999</v>
      </c>
      <c r="AH56" s="22">
        <v>269.48200000000003</v>
      </c>
      <c r="AI56" s="22">
        <v>-1.6815199999999999E-2</v>
      </c>
      <c r="AJ56" s="22">
        <v>46</v>
      </c>
      <c r="AK56" s="22">
        <v>0.13131699999999999</v>
      </c>
      <c r="AL56">
        <f t="shared" si="6"/>
        <v>16.815199999999997</v>
      </c>
      <c r="AM56">
        <f t="shared" si="7"/>
        <v>2.2142759815999997</v>
      </c>
      <c r="AP56" s="9"/>
      <c r="AQ56" s="22">
        <v>1.61835</v>
      </c>
      <c r="AR56" s="22">
        <v>336.89499999999998</v>
      </c>
      <c r="AS56" s="22">
        <v>-1.43372E-2</v>
      </c>
      <c r="AT56" s="22">
        <v>46</v>
      </c>
      <c r="AU56" s="22">
        <v>1.61774</v>
      </c>
      <c r="AV56">
        <f t="shared" si="8"/>
        <v>14.337199999999999</v>
      </c>
      <c r="AW56">
        <f t="shared" si="9"/>
        <v>23.202607619999998</v>
      </c>
      <c r="AX56" s="9"/>
      <c r="AY56" s="22">
        <v>0.13168299999999999</v>
      </c>
      <c r="AZ56" s="22">
        <v>403.11900000000003</v>
      </c>
      <c r="BA56" s="22">
        <v>-1.6815199999999999E-2</v>
      </c>
      <c r="BB56" s="22">
        <v>46</v>
      </c>
      <c r="BC56" s="22">
        <v>0.13150000000000001</v>
      </c>
      <c r="BD56">
        <f t="shared" si="10"/>
        <v>16.815199999999997</v>
      </c>
      <c r="BE56">
        <f t="shared" si="11"/>
        <v>2.2142759815999997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62.603200000000001</v>
      </c>
      <c r="I57" s="22">
        <v>-1.48285E-2</v>
      </c>
      <c r="J57" s="22">
        <v>47</v>
      </c>
      <c r="K57" s="22">
        <v>1.6128499999999999</v>
      </c>
      <c r="L57">
        <f t="shared" si="0"/>
        <v>14.8285</v>
      </c>
      <c r="M57">
        <f t="shared" si="1"/>
        <v>23.922967334999999</v>
      </c>
      <c r="N57" s="9"/>
      <c r="O57" s="22">
        <v>0.13671900000000001</v>
      </c>
      <c r="P57" s="22">
        <v>134.26</v>
      </c>
      <c r="Q57" s="22">
        <v>-1.6766400000000001E-2</v>
      </c>
      <c r="R57" s="22">
        <v>47</v>
      </c>
      <c r="S57" s="22">
        <v>0.136078</v>
      </c>
      <c r="T57">
        <f t="shared" si="2"/>
        <v>16.766400000000001</v>
      </c>
      <c r="U57">
        <f t="shared" si="3"/>
        <v>2.2922854416000003</v>
      </c>
      <c r="X57" s="9"/>
      <c r="Y57" s="22">
        <v>1.61331</v>
      </c>
      <c r="Z57" s="22">
        <v>208.512</v>
      </c>
      <c r="AA57" s="22">
        <v>-1.47888E-2</v>
      </c>
      <c r="AB57" s="22">
        <v>47</v>
      </c>
      <c r="AC57" s="22">
        <v>1.6125499999999999</v>
      </c>
      <c r="AD57">
        <f t="shared" si="4"/>
        <v>14.7888</v>
      </c>
      <c r="AE57">
        <f t="shared" si="5"/>
        <v>23.858918928000001</v>
      </c>
      <c r="AF57" s="9"/>
      <c r="AG57" s="22">
        <v>0.13671900000000001</v>
      </c>
      <c r="AH57" s="22">
        <v>269.58300000000003</v>
      </c>
      <c r="AI57" s="22">
        <v>-1.68121E-2</v>
      </c>
      <c r="AJ57" s="22">
        <v>47</v>
      </c>
      <c r="AK57" s="22">
        <v>0.136322</v>
      </c>
      <c r="AL57">
        <f t="shared" si="6"/>
        <v>16.812100000000001</v>
      </c>
      <c r="AM57">
        <f t="shared" si="7"/>
        <v>2.2985334999000004</v>
      </c>
      <c r="AP57" s="9"/>
      <c r="AQ57" s="22">
        <v>1.61331</v>
      </c>
      <c r="AR57" s="22">
        <v>336.99599999999998</v>
      </c>
      <c r="AS57" s="22">
        <v>-1.4401199999999999E-2</v>
      </c>
      <c r="AT57" s="22">
        <v>47</v>
      </c>
      <c r="AU57" s="22">
        <v>1.6128499999999999</v>
      </c>
      <c r="AV57">
        <f t="shared" si="8"/>
        <v>14.401199999999999</v>
      </c>
      <c r="AW57">
        <f t="shared" si="9"/>
        <v>23.233599972</v>
      </c>
      <c r="AX57" s="9"/>
      <c r="AY57" s="22">
        <v>0.13671900000000001</v>
      </c>
      <c r="AZ57" s="22">
        <v>403.22</v>
      </c>
      <c r="BA57" s="22">
        <v>-1.68243E-2</v>
      </c>
      <c r="BB57" s="22">
        <v>47</v>
      </c>
      <c r="BC57" s="22">
        <v>0.13622999999999999</v>
      </c>
      <c r="BD57">
        <f t="shared" si="10"/>
        <v>16.824300000000001</v>
      </c>
      <c r="BE57">
        <f t="shared" si="11"/>
        <v>2.3002014717000003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62.703899999999997</v>
      </c>
      <c r="I58" s="22">
        <v>-1.4898700000000001E-2</v>
      </c>
      <c r="J58" s="22">
        <v>48</v>
      </c>
      <c r="K58" s="22">
        <v>1.6076699999999999</v>
      </c>
      <c r="L58">
        <f t="shared" si="0"/>
        <v>14.898700000000002</v>
      </c>
      <c r="M58">
        <f t="shared" si="1"/>
        <v>23.961281236000001</v>
      </c>
      <c r="N58" s="9"/>
      <c r="O58" s="22">
        <v>0.14175399999999999</v>
      </c>
      <c r="P58" s="22">
        <v>134.36099999999999</v>
      </c>
      <c r="Q58" s="22">
        <v>-1.6760299999999999E-2</v>
      </c>
      <c r="R58" s="22">
        <v>48</v>
      </c>
      <c r="S58" s="22">
        <v>0.14108299999999999</v>
      </c>
      <c r="T58">
        <f t="shared" si="2"/>
        <v>16.760299999999997</v>
      </c>
      <c r="U58">
        <f t="shared" si="3"/>
        <v>2.3758395661999994</v>
      </c>
      <c r="X58" s="9"/>
      <c r="Y58" s="22">
        <v>1.6082799999999999</v>
      </c>
      <c r="Z58" s="22">
        <v>208.61199999999999</v>
      </c>
      <c r="AA58" s="22">
        <v>-1.48468E-2</v>
      </c>
      <c r="AB58" s="22">
        <v>48</v>
      </c>
      <c r="AC58" s="22">
        <v>1.6082799999999999</v>
      </c>
      <c r="AD58">
        <f t="shared" si="4"/>
        <v>14.8468</v>
      </c>
      <c r="AE58">
        <f t="shared" si="5"/>
        <v>23.877811504</v>
      </c>
      <c r="AF58" s="9"/>
      <c r="AG58" s="22">
        <v>0.14175399999999999</v>
      </c>
      <c r="AH58" s="22">
        <v>269.68299999999999</v>
      </c>
      <c r="AI58" s="22">
        <v>-1.67999E-2</v>
      </c>
      <c r="AJ58" s="22">
        <v>48</v>
      </c>
      <c r="AK58" s="22">
        <v>0.14135700000000001</v>
      </c>
      <c r="AL58">
        <f t="shared" si="6"/>
        <v>16.799900000000001</v>
      </c>
      <c r="AM58">
        <f t="shared" si="7"/>
        <v>2.3814530245999999</v>
      </c>
      <c r="AP58" s="9"/>
      <c r="AQ58" s="22">
        <v>1.6082799999999999</v>
      </c>
      <c r="AR58" s="22">
        <v>337.096</v>
      </c>
      <c r="AS58" s="22">
        <v>-1.4462300000000001E-2</v>
      </c>
      <c r="AT58" s="22">
        <v>48</v>
      </c>
      <c r="AU58" s="22">
        <v>1.6076699999999999</v>
      </c>
      <c r="AV58">
        <f t="shared" si="8"/>
        <v>14.462300000000001</v>
      </c>
      <c r="AW58">
        <f t="shared" si="9"/>
        <v>23.259427844000001</v>
      </c>
      <c r="AX58" s="9"/>
      <c r="AY58" s="22">
        <v>0.14175399999999999</v>
      </c>
      <c r="AZ58" s="22">
        <v>403.32</v>
      </c>
      <c r="BA58" s="22">
        <v>-1.68243E-2</v>
      </c>
      <c r="BB58" s="22">
        <v>48</v>
      </c>
      <c r="BC58" s="22">
        <v>0.14141799999999999</v>
      </c>
      <c r="BD58">
        <f t="shared" si="10"/>
        <v>16.824300000000001</v>
      </c>
      <c r="BE58">
        <f t="shared" si="11"/>
        <v>2.3849118221999999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62.804600000000001</v>
      </c>
      <c r="I59" s="22">
        <v>-1.4892600000000001E-2</v>
      </c>
      <c r="J59" s="22">
        <v>49</v>
      </c>
      <c r="K59" s="22">
        <v>1.6030899999999999</v>
      </c>
      <c r="L59">
        <f t="shared" si="0"/>
        <v>14.8926</v>
      </c>
      <c r="M59">
        <f t="shared" si="1"/>
        <v>23.876412024</v>
      </c>
      <c r="N59" s="9"/>
      <c r="O59" s="22">
        <v>0.14679</v>
      </c>
      <c r="P59" s="22">
        <v>134.46199999999999</v>
      </c>
      <c r="Q59" s="22">
        <v>-1.6747999999999999E-2</v>
      </c>
      <c r="R59" s="22">
        <v>49</v>
      </c>
      <c r="S59" s="22">
        <v>0.14633199999999999</v>
      </c>
      <c r="T59">
        <f t="shared" si="2"/>
        <v>16.747999999999998</v>
      </c>
      <c r="U59">
        <f t="shared" si="3"/>
        <v>2.4584389199999999</v>
      </c>
      <c r="X59" s="9"/>
      <c r="Y59" s="22">
        <v>1.60324</v>
      </c>
      <c r="Z59" s="22">
        <v>208.71299999999999</v>
      </c>
      <c r="AA59" s="22">
        <v>-1.48956E-2</v>
      </c>
      <c r="AB59" s="22">
        <v>49</v>
      </c>
      <c r="AC59" s="22">
        <v>1.6030899999999999</v>
      </c>
      <c r="AD59">
        <f t="shared" si="4"/>
        <v>14.8956</v>
      </c>
      <c r="AE59">
        <f t="shared" si="5"/>
        <v>23.881221744000001</v>
      </c>
      <c r="AF59" s="9"/>
      <c r="AG59" s="22">
        <v>0.14679</v>
      </c>
      <c r="AH59" s="22">
        <v>269.78399999999999</v>
      </c>
      <c r="AI59" s="22">
        <v>-1.6806000000000001E-2</v>
      </c>
      <c r="AJ59" s="22">
        <v>49</v>
      </c>
      <c r="AK59" s="22">
        <v>0.146393</v>
      </c>
      <c r="AL59">
        <f t="shared" si="6"/>
        <v>16.806000000000001</v>
      </c>
      <c r="AM59">
        <f t="shared" si="7"/>
        <v>2.4669527400000004</v>
      </c>
      <c r="AP59" s="9"/>
      <c r="AQ59" s="22">
        <v>1.60324</v>
      </c>
      <c r="AR59" s="22">
        <v>337.197</v>
      </c>
      <c r="AS59" s="22">
        <v>-1.4578199999999999E-2</v>
      </c>
      <c r="AT59" s="22">
        <v>49</v>
      </c>
      <c r="AU59" s="22">
        <v>1.6021700000000001</v>
      </c>
      <c r="AV59">
        <f t="shared" si="8"/>
        <v>14.578199999999999</v>
      </c>
      <c r="AW59">
        <f t="shared" si="9"/>
        <v>23.372353367999999</v>
      </c>
      <c r="AX59" s="9"/>
      <c r="AY59" s="22">
        <v>0.14679</v>
      </c>
      <c r="AZ59" s="22">
        <v>403.42099999999999</v>
      </c>
      <c r="BA59" s="22">
        <v>-1.68091E-2</v>
      </c>
      <c r="BB59" s="22">
        <v>49</v>
      </c>
      <c r="BC59" s="22">
        <v>0.146454</v>
      </c>
      <c r="BD59">
        <f t="shared" si="10"/>
        <v>16.809100000000001</v>
      </c>
      <c r="BE59">
        <f t="shared" si="11"/>
        <v>2.4674077890000001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62.9054</v>
      </c>
      <c r="I60" s="22">
        <v>-1.5008499999999999E-2</v>
      </c>
      <c r="J60" s="22">
        <v>50</v>
      </c>
      <c r="K60" s="22">
        <v>1.5972900000000001</v>
      </c>
      <c r="L60">
        <f t="shared" si="0"/>
        <v>15.0085</v>
      </c>
      <c r="M60">
        <f t="shared" si="1"/>
        <v>23.986734784999999</v>
      </c>
      <c r="N60" s="9"/>
      <c r="O60" s="22">
        <v>0.15182499999999999</v>
      </c>
      <c r="P60" s="22">
        <v>134.56200000000001</v>
      </c>
      <c r="Q60" s="22">
        <v>-1.67542E-2</v>
      </c>
      <c r="R60" s="22">
        <v>50</v>
      </c>
      <c r="S60" s="22">
        <v>0.151306</v>
      </c>
      <c r="T60">
        <f t="shared" si="2"/>
        <v>16.754200000000001</v>
      </c>
      <c r="U60">
        <f t="shared" si="3"/>
        <v>2.5437064149999999</v>
      </c>
      <c r="X60" s="9"/>
      <c r="Y60" s="22">
        <v>1.5982099999999999</v>
      </c>
      <c r="Z60" s="22">
        <v>208.81399999999999</v>
      </c>
      <c r="AA60" s="22">
        <v>-1.4941400000000001E-2</v>
      </c>
      <c r="AB60" s="22">
        <v>50</v>
      </c>
      <c r="AC60" s="22">
        <v>1.5975999999999999</v>
      </c>
      <c r="AD60">
        <f t="shared" si="4"/>
        <v>14.9414</v>
      </c>
      <c r="AE60">
        <f t="shared" si="5"/>
        <v>23.879494893999997</v>
      </c>
      <c r="AF60" s="9"/>
      <c r="AG60" s="22">
        <v>0.15182499999999999</v>
      </c>
      <c r="AH60" s="22">
        <v>269.88499999999999</v>
      </c>
      <c r="AI60" s="22">
        <v>-1.6802999999999998E-2</v>
      </c>
      <c r="AJ60" s="22">
        <v>50</v>
      </c>
      <c r="AK60" s="22">
        <v>0.15121499999999999</v>
      </c>
      <c r="AL60">
        <f t="shared" si="6"/>
        <v>16.802999999999997</v>
      </c>
      <c r="AM60">
        <f t="shared" si="7"/>
        <v>2.5511154749999996</v>
      </c>
      <c r="AP60" s="9"/>
      <c r="AQ60" s="22">
        <v>1.5982099999999999</v>
      </c>
      <c r="AR60" s="22">
        <v>337.298</v>
      </c>
      <c r="AS60" s="22">
        <v>-1.46149E-2</v>
      </c>
      <c r="AT60" s="22">
        <v>50</v>
      </c>
      <c r="AU60" s="22">
        <v>1.5979000000000001</v>
      </c>
      <c r="AV60">
        <f t="shared" si="8"/>
        <v>14.6149</v>
      </c>
      <c r="AW60">
        <f t="shared" si="9"/>
        <v>23.357679329</v>
      </c>
      <c r="AX60" s="9"/>
      <c r="AY60" s="22">
        <v>0.15182499999999999</v>
      </c>
      <c r="AZ60" s="22">
        <v>403.52199999999999</v>
      </c>
      <c r="BA60" s="22">
        <v>-1.68121E-2</v>
      </c>
      <c r="BB60" s="22">
        <v>50</v>
      </c>
      <c r="BC60" s="22">
        <v>0.151306</v>
      </c>
      <c r="BD60">
        <f t="shared" si="10"/>
        <v>16.812100000000001</v>
      </c>
      <c r="BE60">
        <f t="shared" si="11"/>
        <v>2.5524970825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63.006100000000004</v>
      </c>
      <c r="I61" s="22">
        <v>-1.50452E-2</v>
      </c>
      <c r="J61" s="22">
        <v>51</v>
      </c>
      <c r="K61" s="22">
        <v>1.5927100000000001</v>
      </c>
      <c r="L61">
        <f t="shared" si="0"/>
        <v>15.045199999999999</v>
      </c>
      <c r="M61">
        <f t="shared" si="1"/>
        <v>23.969561283999997</v>
      </c>
      <c r="N61" s="9"/>
      <c r="O61" s="22">
        <v>0.15686</v>
      </c>
      <c r="P61" s="22">
        <v>134.66300000000001</v>
      </c>
      <c r="Q61" s="22">
        <v>-1.6760299999999999E-2</v>
      </c>
      <c r="R61" s="22">
        <v>51</v>
      </c>
      <c r="S61" s="22">
        <v>0.15640299999999999</v>
      </c>
      <c r="T61">
        <f t="shared" si="2"/>
        <v>16.760299999999997</v>
      </c>
      <c r="U61">
        <f t="shared" si="3"/>
        <v>2.6290206579999995</v>
      </c>
      <c r="X61" s="9"/>
      <c r="Y61" s="22">
        <v>1.59317</v>
      </c>
      <c r="Z61" s="22">
        <v>208.91399999999999</v>
      </c>
      <c r="AA61" s="22">
        <v>-1.49841E-2</v>
      </c>
      <c r="AB61" s="22">
        <v>51</v>
      </c>
      <c r="AC61" s="22">
        <v>1.5924100000000001</v>
      </c>
      <c r="AD61">
        <f t="shared" si="4"/>
        <v>14.9841</v>
      </c>
      <c r="AE61">
        <f t="shared" si="5"/>
        <v>23.872218597</v>
      </c>
      <c r="AF61" s="9"/>
      <c r="AG61" s="22">
        <v>0.15686</v>
      </c>
      <c r="AH61" s="22">
        <v>269.98500000000001</v>
      </c>
      <c r="AI61" s="22">
        <v>-1.68091E-2</v>
      </c>
      <c r="AJ61" s="22">
        <v>51</v>
      </c>
      <c r="AK61" s="22">
        <v>0.15625</v>
      </c>
      <c r="AL61">
        <f t="shared" si="6"/>
        <v>16.809100000000001</v>
      </c>
      <c r="AM61">
        <f t="shared" si="7"/>
        <v>2.636675426</v>
      </c>
      <c r="AP61" s="9"/>
      <c r="AQ61" s="22">
        <v>1.59317</v>
      </c>
      <c r="AR61" s="22">
        <v>337.39800000000002</v>
      </c>
      <c r="AS61" s="22">
        <v>-1.46423E-2</v>
      </c>
      <c r="AT61" s="22">
        <v>51</v>
      </c>
      <c r="AU61" s="22">
        <v>1.5927100000000001</v>
      </c>
      <c r="AV61">
        <f t="shared" si="8"/>
        <v>14.642300000000001</v>
      </c>
      <c r="AW61">
        <f t="shared" si="9"/>
        <v>23.327673091000001</v>
      </c>
      <c r="AX61" s="9"/>
      <c r="AY61" s="22">
        <v>0.15686</v>
      </c>
      <c r="AZ61" s="22">
        <v>403.62200000000001</v>
      </c>
      <c r="BA61" s="22">
        <v>-1.68121E-2</v>
      </c>
      <c r="BB61" s="22">
        <v>51</v>
      </c>
      <c r="BC61" s="22">
        <v>0.156219</v>
      </c>
      <c r="BD61">
        <f t="shared" si="10"/>
        <v>16.812100000000001</v>
      </c>
      <c r="BE61">
        <f t="shared" si="11"/>
        <v>2.637146006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63.1068</v>
      </c>
      <c r="I62" s="22">
        <v>-1.50726E-2</v>
      </c>
      <c r="J62" s="22">
        <v>52</v>
      </c>
      <c r="K62" s="22">
        <v>1.58752</v>
      </c>
      <c r="L62">
        <f t="shared" si="0"/>
        <v>15.0726</v>
      </c>
      <c r="M62">
        <f t="shared" si="1"/>
        <v>23.937248237999999</v>
      </c>
      <c r="N62" s="9"/>
      <c r="O62" s="22">
        <v>0.16189600000000001</v>
      </c>
      <c r="P62" s="22">
        <v>134.76400000000001</v>
      </c>
      <c r="Q62" s="22">
        <v>-1.67542E-2</v>
      </c>
      <c r="R62" s="22">
        <v>52</v>
      </c>
      <c r="S62" s="22">
        <v>0.16137699999999999</v>
      </c>
      <c r="T62">
        <f t="shared" si="2"/>
        <v>16.754200000000001</v>
      </c>
      <c r="U62">
        <f t="shared" si="3"/>
        <v>2.7124379632000002</v>
      </c>
      <c r="X62" s="9"/>
      <c r="Y62" s="22">
        <v>1.58813</v>
      </c>
      <c r="Z62" s="22">
        <v>209.01499999999999</v>
      </c>
      <c r="AA62" s="22">
        <v>-1.50177E-2</v>
      </c>
      <c r="AB62" s="22">
        <v>52</v>
      </c>
      <c r="AC62" s="22">
        <v>1.58752</v>
      </c>
      <c r="AD62">
        <f t="shared" si="4"/>
        <v>15.0177</v>
      </c>
      <c r="AE62">
        <f t="shared" si="5"/>
        <v>23.850059901000002</v>
      </c>
      <c r="AF62" s="9"/>
      <c r="AG62" s="22">
        <v>0.16189600000000001</v>
      </c>
      <c r="AH62" s="22">
        <v>270.08600000000001</v>
      </c>
      <c r="AI62" s="22">
        <v>-1.67999E-2</v>
      </c>
      <c r="AJ62" s="22">
        <v>52</v>
      </c>
      <c r="AK62" s="22">
        <v>0.16131599999999999</v>
      </c>
      <c r="AL62">
        <f t="shared" si="6"/>
        <v>16.799900000000001</v>
      </c>
      <c r="AM62">
        <f t="shared" si="7"/>
        <v>2.7198366104000002</v>
      </c>
      <c r="AP62" s="9"/>
      <c r="AQ62" s="22">
        <v>1.58813</v>
      </c>
      <c r="AR62" s="22">
        <v>337.49900000000002</v>
      </c>
      <c r="AS62" s="22">
        <v>-1.4688100000000001E-2</v>
      </c>
      <c r="AT62" s="22">
        <v>52</v>
      </c>
      <c r="AU62" s="22">
        <v>1.58752</v>
      </c>
      <c r="AV62">
        <f t="shared" si="8"/>
        <v>14.6881</v>
      </c>
      <c r="AW62">
        <f t="shared" si="9"/>
        <v>23.326612253</v>
      </c>
      <c r="AX62" s="9"/>
      <c r="AY62" s="22">
        <v>0.16189600000000001</v>
      </c>
      <c r="AZ62" s="22">
        <v>403.72300000000001</v>
      </c>
      <c r="BA62" s="22">
        <v>-1.68121E-2</v>
      </c>
      <c r="BB62" s="22">
        <v>52</v>
      </c>
      <c r="BC62" s="22">
        <v>0.161194</v>
      </c>
      <c r="BD62">
        <f t="shared" si="10"/>
        <v>16.812100000000001</v>
      </c>
      <c r="BE62">
        <f t="shared" si="11"/>
        <v>2.7218117416000003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63.207500000000003</v>
      </c>
      <c r="I63" s="22">
        <v>-1.50726E-2</v>
      </c>
      <c r="J63" s="22">
        <v>53</v>
      </c>
      <c r="K63" s="22">
        <v>1.58203</v>
      </c>
      <c r="L63">
        <f t="shared" si="0"/>
        <v>15.0726</v>
      </c>
      <c r="M63">
        <f t="shared" si="1"/>
        <v>23.86143306</v>
      </c>
      <c r="N63" s="9"/>
      <c r="O63" s="22">
        <v>0.166931</v>
      </c>
      <c r="P63" s="22">
        <v>134.86500000000001</v>
      </c>
      <c r="Q63" s="22">
        <v>-1.67542E-2</v>
      </c>
      <c r="R63" s="22">
        <v>53</v>
      </c>
      <c r="S63" s="22">
        <v>0.166321</v>
      </c>
      <c r="T63">
        <f t="shared" si="2"/>
        <v>16.754200000000001</v>
      </c>
      <c r="U63">
        <f t="shared" si="3"/>
        <v>2.7967953602</v>
      </c>
      <c r="X63" s="9"/>
      <c r="Y63" s="22">
        <v>1.5831</v>
      </c>
      <c r="Z63" s="22">
        <v>209.11600000000001</v>
      </c>
      <c r="AA63" s="22">
        <v>-1.50513E-2</v>
      </c>
      <c r="AB63" s="22">
        <v>53</v>
      </c>
      <c r="AC63" s="22">
        <v>1.58264</v>
      </c>
      <c r="AD63">
        <f t="shared" si="4"/>
        <v>15.051299999999999</v>
      </c>
      <c r="AE63">
        <f t="shared" si="5"/>
        <v>23.827713029999998</v>
      </c>
      <c r="AF63" s="9"/>
      <c r="AG63" s="22">
        <v>0.166931</v>
      </c>
      <c r="AH63" s="22">
        <v>270.18700000000001</v>
      </c>
      <c r="AI63" s="22">
        <v>-1.68121E-2</v>
      </c>
      <c r="AJ63" s="22">
        <v>53</v>
      </c>
      <c r="AK63" s="22">
        <v>0.16647300000000001</v>
      </c>
      <c r="AL63">
        <f t="shared" si="6"/>
        <v>16.812100000000001</v>
      </c>
      <c r="AM63">
        <f t="shared" si="7"/>
        <v>2.8064606650999999</v>
      </c>
      <c r="AP63" s="9"/>
      <c r="AQ63" s="22">
        <v>1.5831</v>
      </c>
      <c r="AR63" s="22">
        <v>337.6</v>
      </c>
      <c r="AS63" s="22">
        <v>-1.4761399999999999E-2</v>
      </c>
      <c r="AT63" s="22">
        <v>53</v>
      </c>
      <c r="AU63" s="22">
        <v>1.5823400000000001</v>
      </c>
      <c r="AV63">
        <f t="shared" si="8"/>
        <v>14.761399999999998</v>
      </c>
      <c r="AW63">
        <f t="shared" si="9"/>
        <v>23.368772339999996</v>
      </c>
      <c r="AX63" s="9"/>
      <c r="AY63" s="22">
        <v>0.166931</v>
      </c>
      <c r="AZ63" s="22">
        <v>403.82400000000001</v>
      </c>
      <c r="BA63" s="22">
        <v>-1.6806000000000001E-2</v>
      </c>
      <c r="BB63" s="22">
        <v>53</v>
      </c>
      <c r="BC63" s="22">
        <v>0.16650400000000001</v>
      </c>
      <c r="BD63">
        <f t="shared" si="10"/>
        <v>16.806000000000001</v>
      </c>
      <c r="BE63">
        <f t="shared" si="11"/>
        <v>2.8054423860000002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63.308199999999999</v>
      </c>
      <c r="I64" s="22">
        <v>-1.51276E-2</v>
      </c>
      <c r="J64" s="22">
        <v>54</v>
      </c>
      <c r="K64" s="22">
        <v>1.57745</v>
      </c>
      <c r="L64">
        <f t="shared" si="0"/>
        <v>15.127599999999999</v>
      </c>
      <c r="M64">
        <f t="shared" si="1"/>
        <v>23.872260455999999</v>
      </c>
      <c r="N64" s="9"/>
      <c r="O64" s="22">
        <v>0.17196700000000001</v>
      </c>
      <c r="P64" s="22">
        <v>134.965</v>
      </c>
      <c r="Q64" s="22">
        <v>-1.6747999999999999E-2</v>
      </c>
      <c r="R64" s="22">
        <v>54</v>
      </c>
      <c r="S64" s="22">
        <v>0.17138700000000001</v>
      </c>
      <c r="T64">
        <f t="shared" si="2"/>
        <v>16.747999999999998</v>
      </c>
      <c r="U64">
        <f t="shared" si="3"/>
        <v>2.8801033159999996</v>
      </c>
      <c r="X64" s="9"/>
      <c r="Y64" s="22">
        <v>1.57806</v>
      </c>
      <c r="Z64" s="22">
        <v>209.21600000000001</v>
      </c>
      <c r="AA64" s="22">
        <v>-1.5094E-2</v>
      </c>
      <c r="AB64" s="22">
        <v>54</v>
      </c>
      <c r="AC64" s="22">
        <v>1.5771500000000001</v>
      </c>
      <c r="AD64">
        <f t="shared" si="4"/>
        <v>15.093999999999999</v>
      </c>
      <c r="AE64">
        <f t="shared" si="5"/>
        <v>23.819237640000001</v>
      </c>
      <c r="AF64" s="9"/>
      <c r="AG64" s="22">
        <v>0.17196700000000001</v>
      </c>
      <c r="AH64" s="22">
        <v>270.28699999999998</v>
      </c>
      <c r="AI64" s="22">
        <v>-1.67999E-2</v>
      </c>
      <c r="AJ64" s="22">
        <v>54</v>
      </c>
      <c r="AK64" s="22">
        <v>0.17141700000000001</v>
      </c>
      <c r="AL64">
        <f t="shared" si="6"/>
        <v>16.799900000000001</v>
      </c>
      <c r="AM64">
        <f t="shared" si="7"/>
        <v>2.8890284033000002</v>
      </c>
      <c r="AP64" s="9"/>
      <c r="AQ64" s="22">
        <v>1.57806</v>
      </c>
      <c r="AR64" s="22">
        <v>337.70100000000002</v>
      </c>
      <c r="AS64" s="22">
        <v>-1.4816299999999999E-2</v>
      </c>
      <c r="AT64" s="22">
        <v>54</v>
      </c>
      <c r="AU64" s="22">
        <v>1.5771500000000001</v>
      </c>
      <c r="AV64">
        <f t="shared" si="8"/>
        <v>14.8163</v>
      </c>
      <c r="AW64">
        <f t="shared" si="9"/>
        <v>23.381010377999999</v>
      </c>
      <c r="AX64" s="9"/>
      <c r="AY64" s="22">
        <v>0.17196700000000001</v>
      </c>
      <c r="AZ64" s="22">
        <v>403.92500000000001</v>
      </c>
      <c r="BA64" s="22">
        <v>-1.68091E-2</v>
      </c>
      <c r="BB64" s="22">
        <v>54</v>
      </c>
      <c r="BC64" s="22">
        <v>0.17141700000000001</v>
      </c>
      <c r="BD64">
        <f t="shared" si="10"/>
        <v>16.809100000000001</v>
      </c>
      <c r="BE64">
        <f t="shared" si="11"/>
        <v>2.8906104997000002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63.408900000000003</v>
      </c>
      <c r="I65" s="22">
        <v>-1.5179399999999999E-2</v>
      </c>
      <c r="J65" s="22">
        <v>55</v>
      </c>
      <c r="K65" s="22">
        <v>1.5722700000000001</v>
      </c>
      <c r="L65">
        <f t="shared" si="0"/>
        <v>15.179399999999999</v>
      </c>
      <c r="M65">
        <f t="shared" si="1"/>
        <v>23.877651581999999</v>
      </c>
      <c r="N65" s="9"/>
      <c r="O65" s="22">
        <v>0.17700199999999999</v>
      </c>
      <c r="P65" s="22">
        <v>135.066</v>
      </c>
      <c r="Q65" s="22">
        <v>-1.6751100000000001E-2</v>
      </c>
      <c r="R65" s="22">
        <v>55</v>
      </c>
      <c r="S65" s="22">
        <v>0.17633099999999999</v>
      </c>
      <c r="T65">
        <f t="shared" si="2"/>
        <v>16.751100000000001</v>
      </c>
      <c r="U65">
        <f t="shared" si="3"/>
        <v>2.9649782022000002</v>
      </c>
      <c r="X65" s="9"/>
      <c r="Y65" s="22">
        <v>1.5730299999999999</v>
      </c>
      <c r="Z65" s="22">
        <v>209.31700000000001</v>
      </c>
      <c r="AA65" s="22">
        <v>-1.51428E-2</v>
      </c>
      <c r="AB65" s="22">
        <v>55</v>
      </c>
      <c r="AC65" s="22">
        <v>1.5722700000000001</v>
      </c>
      <c r="AD65">
        <f t="shared" si="4"/>
        <v>15.142799999999999</v>
      </c>
      <c r="AE65">
        <f t="shared" si="5"/>
        <v>23.820078683999999</v>
      </c>
      <c r="AF65" s="9"/>
      <c r="AG65" s="22">
        <v>0.17700199999999999</v>
      </c>
      <c r="AH65" s="22">
        <v>270.38799999999998</v>
      </c>
      <c r="AI65" s="22">
        <v>-1.6802999999999998E-2</v>
      </c>
      <c r="AJ65" s="22">
        <v>55</v>
      </c>
      <c r="AK65" s="22">
        <v>0.176422</v>
      </c>
      <c r="AL65">
        <f t="shared" si="6"/>
        <v>16.802999999999997</v>
      </c>
      <c r="AM65">
        <f t="shared" si="7"/>
        <v>2.9741646059999995</v>
      </c>
      <c r="AP65" s="9"/>
      <c r="AQ65" s="22">
        <v>1.5730299999999999</v>
      </c>
      <c r="AR65" s="22">
        <v>337.80099999999999</v>
      </c>
      <c r="AS65" s="22">
        <v>-1.4855999999999999E-2</v>
      </c>
      <c r="AT65" s="22">
        <v>55</v>
      </c>
      <c r="AU65" s="22">
        <v>1.57196</v>
      </c>
      <c r="AV65">
        <f t="shared" si="8"/>
        <v>14.856</v>
      </c>
      <c r="AW65">
        <f t="shared" si="9"/>
        <v>23.368933679999998</v>
      </c>
      <c r="AX65" s="9"/>
      <c r="AY65" s="22">
        <v>0.17700199999999999</v>
      </c>
      <c r="AZ65" s="22">
        <v>404.02499999999998</v>
      </c>
      <c r="BA65" s="22">
        <v>-1.68091E-2</v>
      </c>
      <c r="BB65" s="22">
        <v>55</v>
      </c>
      <c r="BC65" s="22">
        <v>0.17654400000000001</v>
      </c>
      <c r="BD65">
        <f t="shared" si="10"/>
        <v>16.809100000000001</v>
      </c>
      <c r="BE65">
        <f t="shared" si="11"/>
        <v>2.9752443182000001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63.509599999999999</v>
      </c>
      <c r="I66" s="22">
        <v>-1.51825E-2</v>
      </c>
      <c r="J66" s="22">
        <v>56</v>
      </c>
      <c r="K66" s="22">
        <v>1.56708</v>
      </c>
      <c r="L66">
        <f t="shared" si="0"/>
        <v>15.182499999999999</v>
      </c>
      <c r="M66">
        <f t="shared" si="1"/>
        <v>23.806008174999999</v>
      </c>
      <c r="N66" s="9"/>
      <c r="O66" s="22">
        <v>0.182037</v>
      </c>
      <c r="P66" s="22">
        <v>135.167</v>
      </c>
      <c r="Q66" s="22">
        <v>-1.6760299999999999E-2</v>
      </c>
      <c r="R66" s="22">
        <v>56</v>
      </c>
      <c r="S66" s="22">
        <v>0.18154899999999999</v>
      </c>
      <c r="T66">
        <f t="shared" si="2"/>
        <v>16.760299999999997</v>
      </c>
      <c r="U66">
        <f t="shared" si="3"/>
        <v>3.0509947310999994</v>
      </c>
      <c r="X66" s="9"/>
      <c r="Y66" s="22">
        <v>1.56799</v>
      </c>
      <c r="Z66" s="22">
        <v>209.41800000000001</v>
      </c>
      <c r="AA66" s="22">
        <v>-1.51825E-2</v>
      </c>
      <c r="AB66" s="22">
        <v>56</v>
      </c>
      <c r="AC66" s="22">
        <v>1.56769</v>
      </c>
      <c r="AD66">
        <f t="shared" si="4"/>
        <v>15.182499999999999</v>
      </c>
      <c r="AE66">
        <f t="shared" si="5"/>
        <v>23.806008174999999</v>
      </c>
      <c r="AF66" s="9"/>
      <c r="AG66" s="22">
        <v>0.182037</v>
      </c>
      <c r="AH66" s="22">
        <v>270.48899999999998</v>
      </c>
      <c r="AI66" s="22">
        <v>-1.6793800000000001E-2</v>
      </c>
      <c r="AJ66" s="22">
        <v>56</v>
      </c>
      <c r="AK66" s="22">
        <v>0.18145800000000001</v>
      </c>
      <c r="AL66">
        <f t="shared" si="6"/>
        <v>16.793800000000001</v>
      </c>
      <c r="AM66">
        <f t="shared" si="7"/>
        <v>3.0570929706000003</v>
      </c>
      <c r="AP66" s="9"/>
      <c r="AQ66" s="22">
        <v>1.56799</v>
      </c>
      <c r="AR66" s="22">
        <v>337.90199999999999</v>
      </c>
      <c r="AS66" s="22">
        <v>-1.48865E-2</v>
      </c>
      <c r="AT66" s="22">
        <v>56</v>
      </c>
      <c r="AU66" s="22">
        <v>1.56677</v>
      </c>
      <c r="AV66">
        <f t="shared" si="8"/>
        <v>14.8865</v>
      </c>
      <c r="AW66">
        <f t="shared" si="9"/>
        <v>23.341883135</v>
      </c>
      <c r="AX66" s="9"/>
      <c r="AY66" s="22">
        <v>0.182037</v>
      </c>
      <c r="AZ66" s="22">
        <v>404.12599999999998</v>
      </c>
      <c r="BA66" s="22">
        <v>-1.67969E-2</v>
      </c>
      <c r="BB66" s="22">
        <v>56</v>
      </c>
      <c r="BC66" s="22">
        <v>0.18148800000000001</v>
      </c>
      <c r="BD66">
        <f t="shared" si="10"/>
        <v>16.796900000000001</v>
      </c>
      <c r="BE66">
        <f t="shared" si="11"/>
        <v>3.0576572853000004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63.610300000000002</v>
      </c>
      <c r="I67" s="22">
        <v>-1.521E-2</v>
      </c>
      <c r="J67" s="22">
        <v>57</v>
      </c>
      <c r="K67" s="22">
        <v>1.56219</v>
      </c>
      <c r="L67">
        <f t="shared" si="0"/>
        <v>15.209999999999999</v>
      </c>
      <c r="M67">
        <f t="shared" si="1"/>
        <v>23.772621599999997</v>
      </c>
      <c r="N67" s="9"/>
      <c r="O67" s="22">
        <v>0.18707299999999999</v>
      </c>
      <c r="P67" s="22">
        <v>135.267</v>
      </c>
      <c r="Q67" s="22">
        <v>-1.67542E-2</v>
      </c>
      <c r="R67" s="22">
        <v>57</v>
      </c>
      <c r="S67" s="22">
        <v>0.18631</v>
      </c>
      <c r="T67">
        <f t="shared" si="2"/>
        <v>16.754200000000001</v>
      </c>
      <c r="U67">
        <f t="shared" si="3"/>
        <v>3.1342584566</v>
      </c>
      <c r="X67" s="9"/>
      <c r="Y67" s="22">
        <v>1.5629599999999999</v>
      </c>
      <c r="Z67" s="22">
        <v>209.51900000000001</v>
      </c>
      <c r="AA67" s="22">
        <v>-1.52222E-2</v>
      </c>
      <c r="AB67" s="22">
        <v>57</v>
      </c>
      <c r="AC67" s="22">
        <v>1.56219</v>
      </c>
      <c r="AD67">
        <f t="shared" si="4"/>
        <v>15.222200000000001</v>
      </c>
      <c r="AE67">
        <f t="shared" si="5"/>
        <v>23.791689712</v>
      </c>
      <c r="AF67" s="9"/>
      <c r="AG67" s="22">
        <v>0.18707299999999999</v>
      </c>
      <c r="AH67" s="22">
        <v>270.58999999999997</v>
      </c>
      <c r="AI67" s="22">
        <v>-1.67999E-2</v>
      </c>
      <c r="AJ67" s="22">
        <v>57</v>
      </c>
      <c r="AK67" s="22">
        <v>0.186615</v>
      </c>
      <c r="AL67">
        <f t="shared" si="6"/>
        <v>16.799900000000001</v>
      </c>
      <c r="AM67">
        <f t="shared" si="7"/>
        <v>3.1428076926999999</v>
      </c>
      <c r="AP67" s="9"/>
      <c r="AQ67" s="22">
        <v>1.5629599999999999</v>
      </c>
      <c r="AR67" s="22">
        <v>338.00299999999999</v>
      </c>
      <c r="AS67" s="22">
        <v>-1.49353E-2</v>
      </c>
      <c r="AT67" s="22">
        <v>57</v>
      </c>
      <c r="AU67" s="22">
        <v>1.5625</v>
      </c>
      <c r="AV67">
        <f t="shared" si="8"/>
        <v>14.9353</v>
      </c>
      <c r="AW67">
        <f t="shared" si="9"/>
        <v>23.343276487999997</v>
      </c>
      <c r="AX67" s="9"/>
      <c r="AY67" s="22">
        <v>0.18707299999999999</v>
      </c>
      <c r="AZ67" s="22">
        <v>404.22699999999998</v>
      </c>
      <c r="BA67" s="22">
        <v>-1.67969E-2</v>
      </c>
      <c r="BB67" s="22">
        <v>57</v>
      </c>
      <c r="BC67" s="22">
        <v>0.18649299999999999</v>
      </c>
      <c r="BD67">
        <f t="shared" si="10"/>
        <v>16.796900000000001</v>
      </c>
      <c r="BE67">
        <f t="shared" si="11"/>
        <v>3.1422464736999998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63.710999999999999</v>
      </c>
      <c r="I68" s="22">
        <v>-1.5246600000000001E-2</v>
      </c>
      <c r="J68" s="22">
        <v>58</v>
      </c>
      <c r="K68" s="22">
        <v>1.55792</v>
      </c>
      <c r="L68">
        <f t="shared" si="0"/>
        <v>15.246600000000001</v>
      </c>
      <c r="M68">
        <f t="shared" si="1"/>
        <v>23.752983071999999</v>
      </c>
      <c r="N68" s="9"/>
      <c r="O68" s="22">
        <v>0.192108</v>
      </c>
      <c r="P68" s="22">
        <v>135.36799999999999</v>
      </c>
      <c r="Q68" s="22">
        <v>-1.6741900000000001E-2</v>
      </c>
      <c r="R68" s="22">
        <v>58</v>
      </c>
      <c r="S68" s="22">
        <v>0.19168099999999999</v>
      </c>
      <c r="T68">
        <f t="shared" si="2"/>
        <v>16.741900000000001</v>
      </c>
      <c r="U68">
        <f t="shared" si="3"/>
        <v>3.2162529252000001</v>
      </c>
      <c r="X68" s="9"/>
      <c r="Y68" s="22">
        <v>1.55792</v>
      </c>
      <c r="Z68" s="22">
        <v>209.619</v>
      </c>
      <c r="AA68" s="22">
        <v>-1.5267899999999999E-2</v>
      </c>
      <c r="AB68" s="22">
        <v>58</v>
      </c>
      <c r="AC68" s="22">
        <v>1.55792</v>
      </c>
      <c r="AD68">
        <f t="shared" si="4"/>
        <v>15.267899999999999</v>
      </c>
      <c r="AE68">
        <f t="shared" si="5"/>
        <v>23.786166767999998</v>
      </c>
      <c r="AF68" s="9"/>
      <c r="AG68" s="22">
        <v>0.192108</v>
      </c>
      <c r="AH68" s="22">
        <v>270.69</v>
      </c>
      <c r="AI68" s="22">
        <v>-1.67999E-2</v>
      </c>
      <c r="AJ68" s="22">
        <v>58</v>
      </c>
      <c r="AK68" s="22">
        <v>0.19155900000000001</v>
      </c>
      <c r="AL68">
        <f t="shared" si="6"/>
        <v>16.799900000000001</v>
      </c>
      <c r="AM68">
        <f t="shared" si="7"/>
        <v>3.2273951892000001</v>
      </c>
      <c r="AP68" s="9"/>
      <c r="AQ68" s="22">
        <v>1.55792</v>
      </c>
      <c r="AR68" s="22">
        <v>338.10300000000001</v>
      </c>
      <c r="AS68" s="22">
        <v>-1.49658E-2</v>
      </c>
      <c r="AT68" s="22">
        <v>58</v>
      </c>
      <c r="AU68" s="22">
        <v>1.55731</v>
      </c>
      <c r="AV68">
        <f t="shared" si="8"/>
        <v>14.9658</v>
      </c>
      <c r="AW68">
        <f t="shared" si="9"/>
        <v>23.315519135999999</v>
      </c>
      <c r="AX68" s="9"/>
      <c r="AY68" s="22">
        <v>0.192108</v>
      </c>
      <c r="AZ68" s="22">
        <v>404.327</v>
      </c>
      <c r="BA68" s="22">
        <v>-1.6790800000000002E-2</v>
      </c>
      <c r="BB68" s="22">
        <v>58</v>
      </c>
      <c r="BC68" s="22">
        <v>0.191528</v>
      </c>
      <c r="BD68">
        <f t="shared" si="10"/>
        <v>16.790800000000001</v>
      </c>
      <c r="BE68">
        <f t="shared" si="11"/>
        <v>3.2256470064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63.811700000000002</v>
      </c>
      <c r="I69" s="22">
        <v>-1.5280200000000001E-2</v>
      </c>
      <c r="J69" s="22">
        <v>59</v>
      </c>
      <c r="K69" s="22">
        <v>1.55243</v>
      </c>
      <c r="L69">
        <f t="shared" si="0"/>
        <v>15.280200000000001</v>
      </c>
      <c r="M69">
        <f t="shared" si="1"/>
        <v>23.728469778000001</v>
      </c>
      <c r="N69" s="9"/>
      <c r="O69" s="22">
        <v>0.19714400000000001</v>
      </c>
      <c r="P69" s="22">
        <v>135.46899999999999</v>
      </c>
      <c r="Q69" s="22">
        <v>-1.6751100000000001E-2</v>
      </c>
      <c r="R69" s="22">
        <v>59</v>
      </c>
      <c r="S69" s="22">
        <v>0.19662499999999999</v>
      </c>
      <c r="T69">
        <f t="shared" si="2"/>
        <v>16.751100000000001</v>
      </c>
      <c r="U69">
        <f t="shared" si="3"/>
        <v>3.3023788584000004</v>
      </c>
      <c r="X69" s="9"/>
      <c r="Y69" s="22">
        <v>1.5528900000000001</v>
      </c>
      <c r="Z69" s="22">
        <v>209.72</v>
      </c>
      <c r="AA69" s="22">
        <v>-1.5295400000000001E-2</v>
      </c>
      <c r="AB69" s="22">
        <v>59</v>
      </c>
      <c r="AC69" s="22">
        <v>1.55243</v>
      </c>
      <c r="AD69">
        <f t="shared" si="4"/>
        <v>15.295400000000001</v>
      </c>
      <c r="AE69">
        <f t="shared" si="5"/>
        <v>23.752073706000004</v>
      </c>
      <c r="AF69" s="9"/>
      <c r="AG69" s="22">
        <v>0.19714400000000001</v>
      </c>
      <c r="AH69" s="22">
        <v>270.791</v>
      </c>
      <c r="AI69" s="22">
        <v>-1.6787699999999999E-2</v>
      </c>
      <c r="AJ69" s="22">
        <v>59</v>
      </c>
      <c r="AK69" s="22">
        <v>0.19647200000000001</v>
      </c>
      <c r="AL69">
        <f t="shared" si="6"/>
        <v>16.787699999999997</v>
      </c>
      <c r="AM69">
        <f t="shared" si="7"/>
        <v>3.3095943287999998</v>
      </c>
      <c r="AP69" s="9"/>
      <c r="AQ69" s="22">
        <v>1.5528900000000001</v>
      </c>
      <c r="AR69" s="22">
        <v>338.20400000000001</v>
      </c>
      <c r="AS69" s="22">
        <v>-1.5014599999999999E-2</v>
      </c>
      <c r="AT69" s="22">
        <v>59</v>
      </c>
      <c r="AU69" s="22">
        <v>1.5515099999999999</v>
      </c>
      <c r="AV69">
        <f t="shared" si="8"/>
        <v>15.0146</v>
      </c>
      <c r="AW69">
        <f t="shared" si="9"/>
        <v>23.316022194000002</v>
      </c>
      <c r="AX69" s="9"/>
      <c r="AY69" s="22">
        <v>0.19714400000000001</v>
      </c>
      <c r="AZ69" s="22">
        <v>404.428</v>
      </c>
      <c r="BA69" s="22">
        <v>-1.6787699999999999E-2</v>
      </c>
      <c r="BB69" s="22">
        <v>59</v>
      </c>
      <c r="BC69" s="22">
        <v>0.19662499999999999</v>
      </c>
      <c r="BD69">
        <f t="shared" si="10"/>
        <v>16.787699999999997</v>
      </c>
      <c r="BE69">
        <f t="shared" si="11"/>
        <v>3.3095943287999998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63.912399999999998</v>
      </c>
      <c r="I70" s="22">
        <v>-1.52771E-2</v>
      </c>
      <c r="J70" s="22">
        <v>60</v>
      </c>
      <c r="K70" s="22">
        <v>1.54694</v>
      </c>
      <c r="L70">
        <f t="shared" si="0"/>
        <v>15.277100000000001</v>
      </c>
      <c r="M70">
        <f t="shared" si="1"/>
        <v>23.646659235000001</v>
      </c>
      <c r="N70" s="9"/>
      <c r="O70" s="22">
        <v>0.202179</v>
      </c>
      <c r="P70" s="22">
        <v>135.57</v>
      </c>
      <c r="Q70" s="22">
        <v>-1.6751100000000001E-2</v>
      </c>
      <c r="R70" s="22">
        <v>60</v>
      </c>
      <c r="S70" s="22">
        <v>0.20163</v>
      </c>
      <c r="T70">
        <f t="shared" si="2"/>
        <v>16.751100000000001</v>
      </c>
      <c r="U70">
        <f t="shared" si="3"/>
        <v>3.3867206469000002</v>
      </c>
      <c r="X70" s="9"/>
      <c r="Y70" s="22">
        <v>1.5478499999999999</v>
      </c>
      <c r="Z70" s="22">
        <v>209.821</v>
      </c>
      <c r="AA70" s="22">
        <v>-1.53259E-2</v>
      </c>
      <c r="AB70" s="22">
        <v>60</v>
      </c>
      <c r="AC70" s="22">
        <v>1.5466299999999999</v>
      </c>
      <c r="AD70">
        <f t="shared" si="4"/>
        <v>15.325900000000001</v>
      </c>
      <c r="AE70">
        <f t="shared" si="5"/>
        <v>23.722194314999999</v>
      </c>
      <c r="AF70" s="9"/>
      <c r="AG70" s="22">
        <v>0.202179</v>
      </c>
      <c r="AH70" s="22">
        <v>270.892</v>
      </c>
      <c r="AI70" s="22">
        <v>-1.67969E-2</v>
      </c>
      <c r="AJ70" s="22">
        <v>60</v>
      </c>
      <c r="AK70" s="22">
        <v>0.20163</v>
      </c>
      <c r="AL70">
        <f t="shared" si="6"/>
        <v>16.796900000000001</v>
      </c>
      <c r="AM70">
        <f t="shared" si="7"/>
        <v>3.3959804451000002</v>
      </c>
      <c r="AP70" s="9"/>
      <c r="AQ70" s="22">
        <v>1.5478499999999999</v>
      </c>
      <c r="AR70" s="22">
        <v>338.30500000000001</v>
      </c>
      <c r="AS70" s="22">
        <v>-1.4978E-2</v>
      </c>
      <c r="AT70" s="22">
        <v>60</v>
      </c>
      <c r="AU70" s="22">
        <v>1.54755</v>
      </c>
      <c r="AV70">
        <f t="shared" si="8"/>
        <v>14.978</v>
      </c>
      <c r="AW70">
        <f t="shared" si="9"/>
        <v>23.183697299999999</v>
      </c>
      <c r="AX70" s="9"/>
      <c r="AY70" s="22">
        <v>0.202179</v>
      </c>
      <c r="AZ70" s="22">
        <v>404.529</v>
      </c>
      <c r="BA70" s="22">
        <v>-1.68091E-2</v>
      </c>
      <c r="BB70" s="22">
        <v>60</v>
      </c>
      <c r="BC70" s="22">
        <v>0.20175199999999999</v>
      </c>
      <c r="BD70">
        <f t="shared" si="10"/>
        <v>16.809100000000001</v>
      </c>
      <c r="BE70">
        <f t="shared" si="11"/>
        <v>3.3984470289000002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64.013099999999994</v>
      </c>
      <c r="I71" s="22">
        <v>-1.5280200000000001E-2</v>
      </c>
      <c r="J71" s="22">
        <v>61</v>
      </c>
      <c r="K71" s="22">
        <v>1.54236</v>
      </c>
      <c r="L71">
        <f t="shared" si="0"/>
        <v>15.280200000000001</v>
      </c>
      <c r="M71">
        <f t="shared" si="1"/>
        <v>23.574598164000001</v>
      </c>
      <c r="N71" s="9"/>
      <c r="O71" s="22">
        <v>0.20721400000000001</v>
      </c>
      <c r="P71" s="22">
        <v>135.66999999999999</v>
      </c>
      <c r="Q71" s="22">
        <v>-1.6738900000000001E-2</v>
      </c>
      <c r="R71" s="22">
        <v>61</v>
      </c>
      <c r="S71" s="22">
        <v>0.20660400000000001</v>
      </c>
      <c r="T71">
        <f t="shared" si="2"/>
        <v>16.738900000000001</v>
      </c>
      <c r="U71">
        <f t="shared" si="3"/>
        <v>3.4685344246000005</v>
      </c>
      <c r="X71" s="9"/>
      <c r="Y71" s="22">
        <v>1.5428200000000001</v>
      </c>
      <c r="Z71" s="22">
        <v>209.92099999999999</v>
      </c>
      <c r="AA71" s="22">
        <v>-1.53534E-2</v>
      </c>
      <c r="AB71" s="22">
        <v>61</v>
      </c>
      <c r="AC71" s="22">
        <v>1.54236</v>
      </c>
      <c r="AD71">
        <f t="shared" si="4"/>
        <v>15.353399999999999</v>
      </c>
      <c r="AE71">
        <f t="shared" si="5"/>
        <v>23.687532588</v>
      </c>
      <c r="AF71" s="9"/>
      <c r="AG71" s="22">
        <v>0.20721400000000001</v>
      </c>
      <c r="AH71" s="22">
        <v>270.99200000000002</v>
      </c>
      <c r="AI71" s="22">
        <v>-1.6790800000000002E-2</v>
      </c>
      <c r="AJ71" s="22">
        <v>61</v>
      </c>
      <c r="AK71" s="22">
        <v>0.20666499999999999</v>
      </c>
      <c r="AL71">
        <f t="shared" si="6"/>
        <v>16.790800000000001</v>
      </c>
      <c r="AM71">
        <f t="shared" si="7"/>
        <v>3.4792888312000003</v>
      </c>
      <c r="AP71" s="9"/>
      <c r="AQ71" s="22">
        <v>1.5428200000000001</v>
      </c>
      <c r="AR71" s="22">
        <v>338.40499999999997</v>
      </c>
      <c r="AS71" s="22">
        <v>-1.50726E-2</v>
      </c>
      <c r="AT71" s="22">
        <v>61</v>
      </c>
      <c r="AU71" s="22">
        <v>1.54236</v>
      </c>
      <c r="AV71">
        <f t="shared" si="8"/>
        <v>15.0726</v>
      </c>
      <c r="AW71">
        <f t="shared" si="9"/>
        <v>23.254308732000002</v>
      </c>
      <c r="AX71" s="9"/>
      <c r="AY71" s="22">
        <v>0.20721400000000001</v>
      </c>
      <c r="AZ71" s="22">
        <v>404.63</v>
      </c>
      <c r="BA71" s="22">
        <v>-1.6787699999999999E-2</v>
      </c>
      <c r="BB71" s="22">
        <v>61</v>
      </c>
      <c r="BC71" s="22">
        <v>0.20669599999999999</v>
      </c>
      <c r="BD71">
        <f t="shared" si="10"/>
        <v>16.787699999999997</v>
      </c>
      <c r="BE71">
        <f t="shared" si="11"/>
        <v>3.4786464677999995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64.113799999999998</v>
      </c>
      <c r="I72" s="22">
        <v>-1.5347299999999999E-2</v>
      </c>
      <c r="J72" s="22">
        <v>62</v>
      </c>
      <c r="K72" s="22">
        <v>1.5362499999999999</v>
      </c>
      <c r="L72">
        <f t="shared" si="0"/>
        <v>15.347299999999999</v>
      </c>
      <c r="M72">
        <f t="shared" si="1"/>
        <v>23.600770993999998</v>
      </c>
      <c r="N72" s="9"/>
      <c r="O72" s="22">
        <v>0.21224999999999999</v>
      </c>
      <c r="P72" s="22">
        <v>135.77099999999999</v>
      </c>
      <c r="Q72" s="22">
        <v>-1.67542E-2</v>
      </c>
      <c r="R72" s="22">
        <v>62</v>
      </c>
      <c r="S72" s="22">
        <v>0.2117</v>
      </c>
      <c r="T72">
        <f t="shared" si="2"/>
        <v>16.754200000000001</v>
      </c>
      <c r="U72">
        <f t="shared" si="3"/>
        <v>3.5560789500000003</v>
      </c>
      <c r="X72" s="9"/>
      <c r="Y72" s="22">
        <v>1.5377799999999999</v>
      </c>
      <c r="Z72" s="22">
        <v>210.02199999999999</v>
      </c>
      <c r="AA72" s="22">
        <v>-1.5396099999999999E-2</v>
      </c>
      <c r="AB72" s="22">
        <v>62</v>
      </c>
      <c r="AC72" s="22">
        <v>1.53748</v>
      </c>
      <c r="AD72">
        <f t="shared" si="4"/>
        <v>15.396099999999999</v>
      </c>
      <c r="AE72">
        <f t="shared" si="5"/>
        <v>23.675814657999997</v>
      </c>
      <c r="AF72" s="9"/>
      <c r="AG72" s="22">
        <v>0.21224999999999999</v>
      </c>
      <c r="AH72" s="22">
        <v>271.09300000000002</v>
      </c>
      <c r="AI72" s="22">
        <v>-1.6790800000000002E-2</v>
      </c>
      <c r="AJ72" s="22">
        <v>62</v>
      </c>
      <c r="AK72" s="22">
        <v>0.21179200000000001</v>
      </c>
      <c r="AL72">
        <f t="shared" si="6"/>
        <v>16.790800000000001</v>
      </c>
      <c r="AM72">
        <f t="shared" si="7"/>
        <v>3.5638472999999999</v>
      </c>
      <c r="AP72" s="9"/>
      <c r="AQ72" s="22">
        <v>1.5377799999999999</v>
      </c>
      <c r="AR72" s="22">
        <v>338.50599999999997</v>
      </c>
      <c r="AS72" s="22">
        <v>-1.5115399999999999E-2</v>
      </c>
      <c r="AT72" s="22">
        <v>62</v>
      </c>
      <c r="AU72" s="22">
        <v>1.5371699999999999</v>
      </c>
      <c r="AV72">
        <f t="shared" si="8"/>
        <v>15.115399999999999</v>
      </c>
      <c r="AW72">
        <f t="shared" si="9"/>
        <v>23.244159811999999</v>
      </c>
      <c r="AX72" s="9"/>
      <c r="AY72" s="22">
        <v>0.21224999999999999</v>
      </c>
      <c r="AZ72" s="22">
        <v>404.73</v>
      </c>
      <c r="BA72" s="22">
        <v>-1.6787699999999999E-2</v>
      </c>
      <c r="BB72" s="22">
        <v>62</v>
      </c>
      <c r="BC72" s="22">
        <v>0.21157799999999999</v>
      </c>
      <c r="BD72">
        <f t="shared" si="10"/>
        <v>16.787699999999997</v>
      </c>
      <c r="BE72">
        <f t="shared" si="11"/>
        <v>3.5631893249999993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64.214600000000004</v>
      </c>
      <c r="I73" s="22">
        <v>-1.53534E-2</v>
      </c>
      <c r="J73" s="22">
        <v>63</v>
      </c>
      <c r="K73" s="22">
        <v>1.5322899999999999</v>
      </c>
      <c r="L73">
        <f t="shared" si="0"/>
        <v>15.353399999999999</v>
      </c>
      <c r="M73">
        <f t="shared" si="1"/>
        <v>23.53292385</v>
      </c>
      <c r="N73" s="9"/>
      <c r="O73" s="22">
        <v>0.21728500000000001</v>
      </c>
      <c r="P73" s="22">
        <v>135.87200000000001</v>
      </c>
      <c r="Q73" s="22">
        <v>-1.67542E-2</v>
      </c>
      <c r="R73" s="22">
        <v>63</v>
      </c>
      <c r="S73" s="22">
        <v>0.21679699999999999</v>
      </c>
      <c r="T73">
        <f t="shared" si="2"/>
        <v>16.754200000000001</v>
      </c>
      <c r="U73">
        <f t="shared" si="3"/>
        <v>3.6404363470000001</v>
      </c>
      <c r="X73" s="9"/>
      <c r="Y73" s="22">
        <v>1.5327500000000001</v>
      </c>
      <c r="Z73" s="22">
        <v>210.12299999999999</v>
      </c>
      <c r="AA73" s="22">
        <v>-1.54205E-2</v>
      </c>
      <c r="AB73" s="22">
        <v>63</v>
      </c>
      <c r="AC73" s="22">
        <v>1.5319799999999999</v>
      </c>
      <c r="AD73">
        <f t="shared" si="4"/>
        <v>15.420500000000001</v>
      </c>
      <c r="AE73">
        <f t="shared" si="5"/>
        <v>23.635771375000001</v>
      </c>
      <c r="AF73" s="9"/>
      <c r="AG73" s="22">
        <v>0.21728500000000001</v>
      </c>
      <c r="AH73" s="22">
        <v>271.19400000000002</v>
      </c>
      <c r="AI73" s="22">
        <v>-1.67969E-2</v>
      </c>
      <c r="AJ73" s="22">
        <v>63</v>
      </c>
      <c r="AK73" s="22">
        <v>0.21682699999999999</v>
      </c>
      <c r="AL73">
        <f t="shared" si="6"/>
        <v>16.796900000000001</v>
      </c>
      <c r="AM73">
        <f t="shared" si="7"/>
        <v>3.6497144165000002</v>
      </c>
      <c r="AP73" s="9"/>
      <c r="AQ73" s="22">
        <v>1.5327500000000001</v>
      </c>
      <c r="AR73" s="22">
        <v>338.60700000000003</v>
      </c>
      <c r="AS73" s="22">
        <v>-1.5090900000000001E-2</v>
      </c>
      <c r="AT73" s="22">
        <v>63</v>
      </c>
      <c r="AU73" s="22">
        <v>1.5319799999999999</v>
      </c>
      <c r="AV73">
        <f t="shared" si="8"/>
        <v>15.090900000000001</v>
      </c>
      <c r="AW73">
        <f t="shared" si="9"/>
        <v>23.130576975000004</v>
      </c>
      <c r="AX73" s="9"/>
      <c r="AY73" s="22">
        <v>0.21728500000000001</v>
      </c>
      <c r="AZ73" s="22">
        <v>404.83100000000002</v>
      </c>
      <c r="BA73" s="22">
        <v>-1.6781600000000001E-2</v>
      </c>
      <c r="BB73" s="22">
        <v>63</v>
      </c>
      <c r="BC73" s="22">
        <v>0.216614</v>
      </c>
      <c r="BD73">
        <f t="shared" si="10"/>
        <v>16.781600000000001</v>
      </c>
      <c r="BE73">
        <f t="shared" si="11"/>
        <v>3.6463899560000002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64.315299999999993</v>
      </c>
      <c r="I74" s="22">
        <v>-1.5368700000000001E-2</v>
      </c>
      <c r="J74" s="22">
        <v>64</v>
      </c>
      <c r="K74" s="22">
        <v>1.5270999999999999</v>
      </c>
      <c r="L74">
        <f t="shared" si="0"/>
        <v>15.3687</v>
      </c>
      <c r="M74">
        <f t="shared" si="1"/>
        <v>23.478916677000001</v>
      </c>
      <c r="N74" s="9"/>
      <c r="O74" s="22">
        <v>0.22232099999999999</v>
      </c>
      <c r="P74" s="22">
        <v>135.97200000000001</v>
      </c>
      <c r="Q74" s="22">
        <v>-1.67542E-2</v>
      </c>
      <c r="R74" s="22">
        <v>64</v>
      </c>
      <c r="S74" s="22">
        <v>0.221802</v>
      </c>
      <c r="T74">
        <f t="shared" si="2"/>
        <v>16.754200000000001</v>
      </c>
      <c r="U74">
        <f t="shared" si="3"/>
        <v>3.7248104982000001</v>
      </c>
      <c r="X74" s="9"/>
      <c r="Y74" s="22">
        <v>1.5277099999999999</v>
      </c>
      <c r="Z74" s="22">
        <v>210.22399999999999</v>
      </c>
      <c r="AA74" s="22">
        <v>-1.5432700000000001E-2</v>
      </c>
      <c r="AB74" s="22">
        <v>64</v>
      </c>
      <c r="AC74" s="22">
        <v>1.5274000000000001</v>
      </c>
      <c r="AD74">
        <f t="shared" si="4"/>
        <v>15.432700000000001</v>
      </c>
      <c r="AE74">
        <f t="shared" si="5"/>
        <v>23.576690116999998</v>
      </c>
      <c r="AF74" s="9"/>
      <c r="AG74" s="22">
        <v>0.22232099999999999</v>
      </c>
      <c r="AH74" s="22">
        <v>271.29500000000002</v>
      </c>
      <c r="AI74" s="22">
        <v>-1.6787699999999999E-2</v>
      </c>
      <c r="AJ74" s="22">
        <v>64</v>
      </c>
      <c r="AK74" s="22">
        <v>0.22167999999999999</v>
      </c>
      <c r="AL74">
        <f t="shared" si="6"/>
        <v>16.787699999999997</v>
      </c>
      <c r="AM74">
        <f t="shared" si="7"/>
        <v>3.7322582516999994</v>
      </c>
      <c r="AP74" s="9"/>
      <c r="AQ74" s="22">
        <v>1.5277099999999999</v>
      </c>
      <c r="AR74" s="22">
        <v>338.70800000000003</v>
      </c>
      <c r="AS74" s="22">
        <v>-1.51825E-2</v>
      </c>
      <c r="AT74" s="22">
        <v>64</v>
      </c>
      <c r="AU74" s="22">
        <v>1.5264899999999999</v>
      </c>
      <c r="AV74">
        <f t="shared" si="8"/>
        <v>15.182499999999999</v>
      </c>
      <c r="AW74">
        <f t="shared" si="9"/>
        <v>23.194457074999999</v>
      </c>
      <c r="AX74" s="9"/>
      <c r="AY74" s="22">
        <v>0.22232099999999999</v>
      </c>
      <c r="AZ74" s="22">
        <v>404.93200000000002</v>
      </c>
      <c r="BA74" s="22">
        <v>-1.6766400000000001E-2</v>
      </c>
      <c r="BB74" s="22">
        <v>64</v>
      </c>
      <c r="BC74" s="22">
        <v>0.221802</v>
      </c>
      <c r="BD74">
        <f t="shared" si="10"/>
        <v>16.766400000000001</v>
      </c>
      <c r="BE74">
        <f t="shared" si="11"/>
        <v>3.7275228143999999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64.415999999999997</v>
      </c>
      <c r="I75" s="22">
        <v>-1.5438800000000001E-2</v>
      </c>
      <c r="J75" s="22">
        <v>65</v>
      </c>
      <c r="K75" s="22">
        <v>1.5216099999999999</v>
      </c>
      <c r="L75">
        <f t="shared" si="0"/>
        <v>15.438800000000001</v>
      </c>
      <c r="M75">
        <f t="shared" si="1"/>
        <v>23.508197595999999</v>
      </c>
      <c r="N75" s="9"/>
      <c r="O75" s="22">
        <v>0.227356</v>
      </c>
      <c r="P75" s="22">
        <v>136.07300000000001</v>
      </c>
      <c r="Q75" s="22">
        <v>-1.6747999999999999E-2</v>
      </c>
      <c r="R75" s="22">
        <v>65</v>
      </c>
      <c r="S75" s="22">
        <v>0.22686799999999999</v>
      </c>
      <c r="T75">
        <f t="shared" si="2"/>
        <v>16.747999999999998</v>
      </c>
      <c r="U75">
        <f t="shared" si="3"/>
        <v>3.8077582879999996</v>
      </c>
      <c r="X75" s="9"/>
      <c r="Y75" s="22">
        <v>1.52267</v>
      </c>
      <c r="Z75" s="22">
        <v>210.32400000000001</v>
      </c>
      <c r="AA75" s="22">
        <v>-1.54602E-2</v>
      </c>
      <c r="AB75" s="22">
        <v>65</v>
      </c>
      <c r="AC75" s="22">
        <v>1.5228299999999999</v>
      </c>
      <c r="AD75">
        <f t="shared" si="4"/>
        <v>15.4602</v>
      </c>
      <c r="AE75">
        <f t="shared" si="5"/>
        <v>23.540782734</v>
      </c>
      <c r="AF75" s="9"/>
      <c r="AG75" s="22">
        <v>0.227356</v>
      </c>
      <c r="AH75" s="22">
        <v>271.39499999999998</v>
      </c>
      <c r="AI75" s="22">
        <v>-1.67847E-2</v>
      </c>
      <c r="AJ75" s="22">
        <v>65</v>
      </c>
      <c r="AK75" s="22">
        <v>0.22689799999999999</v>
      </c>
      <c r="AL75">
        <f t="shared" si="6"/>
        <v>16.784700000000001</v>
      </c>
      <c r="AM75">
        <f t="shared" si="7"/>
        <v>3.8161022532000004</v>
      </c>
      <c r="AP75" s="9"/>
      <c r="AQ75" s="22">
        <v>1.52267</v>
      </c>
      <c r="AR75" s="22">
        <v>338.80799999999999</v>
      </c>
      <c r="AS75" s="22">
        <v>-1.521E-2</v>
      </c>
      <c r="AT75" s="22">
        <v>65</v>
      </c>
      <c r="AU75" s="22">
        <v>1.5216099999999999</v>
      </c>
      <c r="AV75">
        <f t="shared" si="8"/>
        <v>15.209999999999999</v>
      </c>
      <c r="AW75">
        <f t="shared" si="9"/>
        <v>23.159810699999998</v>
      </c>
      <c r="AX75" s="9"/>
      <c r="AY75" s="22">
        <v>0.227356</v>
      </c>
      <c r="AZ75" s="22">
        <v>405.03199999999998</v>
      </c>
      <c r="BA75" s="22">
        <v>-1.6772499999999999E-2</v>
      </c>
      <c r="BB75" s="22">
        <v>65</v>
      </c>
      <c r="BC75" s="22">
        <v>0.22686799999999999</v>
      </c>
      <c r="BD75">
        <f t="shared" si="10"/>
        <v>16.772500000000001</v>
      </c>
      <c r="BE75">
        <f t="shared" si="11"/>
        <v>3.8133285100000003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64.5167</v>
      </c>
      <c r="I76" s="22">
        <v>-1.5448E-2</v>
      </c>
      <c r="J76" s="22">
        <v>66</v>
      </c>
      <c r="K76" s="22">
        <v>1.5176400000000001</v>
      </c>
      <c r="L76">
        <f t="shared" ref="L76:L139" si="12">-I76/$F$2*1000</f>
        <v>15.448</v>
      </c>
      <c r="M76">
        <f t="shared" ref="M76:M139" si="13">L76*G76</f>
        <v>23.444502720000003</v>
      </c>
      <c r="N76" s="9"/>
      <c r="O76" s="22">
        <v>0.23239099999999999</v>
      </c>
      <c r="P76" s="22">
        <v>136.17400000000001</v>
      </c>
      <c r="Q76" s="22">
        <v>-1.6738900000000001E-2</v>
      </c>
      <c r="R76" s="22">
        <v>66</v>
      </c>
      <c r="S76" s="22">
        <v>0.231598</v>
      </c>
      <c r="T76">
        <f t="shared" ref="T76:T139" si="14">-Q76/$F$2*1000</f>
        <v>16.738900000000001</v>
      </c>
      <c r="U76">
        <f t="shared" ref="U76:U139" si="15">T76*O76</f>
        <v>3.8899697098999999</v>
      </c>
      <c r="X76" s="9"/>
      <c r="Y76" s="22">
        <v>1.5176400000000001</v>
      </c>
      <c r="Z76" s="22">
        <v>210.42500000000001</v>
      </c>
      <c r="AA76" s="22">
        <v>-1.54816E-2</v>
      </c>
      <c r="AB76" s="22">
        <v>66</v>
      </c>
      <c r="AC76" s="22">
        <v>1.5170300000000001</v>
      </c>
      <c r="AD76">
        <f t="shared" ref="AD76:AD139" si="16">-AA76/$F$2*1000</f>
        <v>15.4816</v>
      </c>
      <c r="AE76">
        <f t="shared" ref="AE76:AE139" si="17">AD76*Y76</f>
        <v>23.495495424000001</v>
      </c>
      <c r="AF76" s="9"/>
      <c r="AG76" s="22">
        <v>0.23239099999999999</v>
      </c>
      <c r="AH76" s="22">
        <v>271.49599999999998</v>
      </c>
      <c r="AI76" s="22">
        <v>-1.6802999999999998E-2</v>
      </c>
      <c r="AJ76" s="22">
        <v>66</v>
      </c>
      <c r="AK76" s="22">
        <v>0.23184199999999999</v>
      </c>
      <c r="AL76">
        <f t="shared" ref="AL76:AL139" si="18">-AI76/$F$2*1000</f>
        <v>16.802999999999997</v>
      </c>
      <c r="AM76">
        <f t="shared" ref="AM76:AM139" si="19">AL76*AG76</f>
        <v>3.9048659729999993</v>
      </c>
      <c r="AP76" s="9"/>
      <c r="AQ76" s="22">
        <v>1.5176400000000001</v>
      </c>
      <c r="AR76" s="22">
        <v>338.90899999999999</v>
      </c>
      <c r="AS76" s="22">
        <v>-1.52496E-2</v>
      </c>
      <c r="AT76" s="22">
        <v>66</v>
      </c>
      <c r="AU76" s="22">
        <v>1.5167200000000001</v>
      </c>
      <c r="AV76">
        <f t="shared" ref="AV76:AV139" si="20">-AS76/$F$2*1000</f>
        <v>15.249600000000001</v>
      </c>
      <c r="AW76">
        <f t="shared" ref="AW76:AW139" si="21">AV76*AQ76</f>
        <v>23.143402944000002</v>
      </c>
      <c r="AX76" s="9"/>
      <c r="AY76" s="22">
        <v>0.23239099999999999</v>
      </c>
      <c r="AZ76" s="22">
        <v>405.13299999999998</v>
      </c>
      <c r="BA76" s="22">
        <v>-1.6772499999999999E-2</v>
      </c>
      <c r="BB76" s="22">
        <v>66</v>
      </c>
      <c r="BC76" s="22">
        <v>0.231934</v>
      </c>
      <c r="BD76">
        <f t="shared" ref="BD76:BD139" si="22">-BA76/$F$2*1000</f>
        <v>16.772500000000001</v>
      </c>
      <c r="BE76">
        <f t="shared" ref="BE76:BE139" si="23">BD76*AY76</f>
        <v>3.8977780475000001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64.617400000000004</v>
      </c>
      <c r="I77" s="22">
        <v>-1.54907E-2</v>
      </c>
      <c r="J77" s="22">
        <v>67</v>
      </c>
      <c r="K77" s="22">
        <v>1.5118400000000001</v>
      </c>
      <c r="L77">
        <f t="shared" si="12"/>
        <v>15.4907</v>
      </c>
      <c r="M77">
        <f t="shared" si="13"/>
        <v>23.431232819999998</v>
      </c>
      <c r="N77" s="9"/>
      <c r="O77" s="22">
        <v>0.237427</v>
      </c>
      <c r="P77" s="22">
        <v>136.27500000000001</v>
      </c>
      <c r="Q77" s="22">
        <v>-1.6751100000000001E-2</v>
      </c>
      <c r="R77" s="22">
        <v>67</v>
      </c>
      <c r="S77" s="22">
        <v>0.236816</v>
      </c>
      <c r="T77">
        <f t="shared" si="14"/>
        <v>16.751100000000001</v>
      </c>
      <c r="U77">
        <f t="shared" si="15"/>
        <v>3.9771634197000001</v>
      </c>
      <c r="X77" s="9"/>
      <c r="Y77" s="22">
        <v>1.5125999999999999</v>
      </c>
      <c r="Z77" s="22">
        <v>210.52600000000001</v>
      </c>
      <c r="AA77" s="22">
        <v>-1.54877E-2</v>
      </c>
      <c r="AB77" s="22">
        <v>67</v>
      </c>
      <c r="AC77" s="22">
        <v>1.5115400000000001</v>
      </c>
      <c r="AD77">
        <f t="shared" si="16"/>
        <v>15.4877</v>
      </c>
      <c r="AE77">
        <f t="shared" si="17"/>
        <v>23.42669502</v>
      </c>
      <c r="AF77" s="9"/>
      <c r="AG77" s="22">
        <v>0.237427</v>
      </c>
      <c r="AH77" s="22">
        <v>271.59699999999998</v>
      </c>
      <c r="AI77" s="22">
        <v>-1.6781600000000001E-2</v>
      </c>
      <c r="AJ77" s="22">
        <v>67</v>
      </c>
      <c r="AK77" s="22">
        <v>0.236847</v>
      </c>
      <c r="AL77">
        <f t="shared" si="18"/>
        <v>16.781600000000001</v>
      </c>
      <c r="AM77">
        <f t="shared" si="19"/>
        <v>3.9844049432000004</v>
      </c>
      <c r="AP77" s="9"/>
      <c r="AQ77" s="22">
        <v>1.5125999999999999</v>
      </c>
      <c r="AR77" s="22">
        <v>339.01</v>
      </c>
      <c r="AS77" s="22">
        <v>-1.52649E-2</v>
      </c>
      <c r="AT77" s="22">
        <v>67</v>
      </c>
      <c r="AU77" s="22">
        <v>1.5115400000000001</v>
      </c>
      <c r="AV77">
        <f t="shared" si="20"/>
        <v>15.264899999999999</v>
      </c>
      <c r="AW77">
        <f t="shared" si="21"/>
        <v>23.089687739999999</v>
      </c>
      <c r="AX77" s="9"/>
      <c r="AY77" s="22">
        <v>0.237427</v>
      </c>
      <c r="AZ77" s="22">
        <v>405.23399999999998</v>
      </c>
      <c r="BA77" s="22">
        <v>-1.6775499999999999E-2</v>
      </c>
      <c r="BB77" s="22">
        <v>67</v>
      </c>
      <c r="BC77" s="22">
        <v>0.23721300000000001</v>
      </c>
      <c r="BD77">
        <f t="shared" si="22"/>
        <v>16.775499999999997</v>
      </c>
      <c r="BE77">
        <f t="shared" si="23"/>
        <v>3.9829566384999993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64.718100000000007</v>
      </c>
      <c r="I78" s="22">
        <v>-1.5521200000000001E-2</v>
      </c>
      <c r="J78" s="22">
        <v>68</v>
      </c>
      <c r="K78" s="22">
        <v>1.5069600000000001</v>
      </c>
      <c r="L78">
        <f t="shared" si="12"/>
        <v>15.5212</v>
      </c>
      <c r="M78">
        <f t="shared" si="13"/>
        <v>23.399295484000003</v>
      </c>
      <c r="N78" s="9"/>
      <c r="O78" s="22">
        <v>0.24246200000000001</v>
      </c>
      <c r="P78" s="22">
        <v>136.375</v>
      </c>
      <c r="Q78" s="22">
        <v>-1.6735799999999999E-2</v>
      </c>
      <c r="R78" s="22">
        <v>68</v>
      </c>
      <c r="S78" s="22">
        <v>0.24188200000000001</v>
      </c>
      <c r="T78">
        <f t="shared" si="14"/>
        <v>16.735799999999998</v>
      </c>
      <c r="U78">
        <f t="shared" si="15"/>
        <v>4.0577955395999998</v>
      </c>
      <c r="X78" s="9"/>
      <c r="Y78" s="22">
        <v>1.5075700000000001</v>
      </c>
      <c r="Z78" s="22">
        <v>210.626</v>
      </c>
      <c r="AA78" s="22">
        <v>-1.54999E-2</v>
      </c>
      <c r="AB78" s="22">
        <v>68</v>
      </c>
      <c r="AC78" s="22">
        <v>1.50604</v>
      </c>
      <c r="AD78">
        <f t="shared" si="16"/>
        <v>15.4999</v>
      </c>
      <c r="AE78">
        <f t="shared" si="17"/>
        <v>23.367184243000001</v>
      </c>
      <c r="AF78" s="9"/>
      <c r="AG78" s="22">
        <v>0.24246200000000001</v>
      </c>
      <c r="AH78" s="22">
        <v>271.697</v>
      </c>
      <c r="AI78" s="22">
        <v>-1.6781600000000001E-2</v>
      </c>
      <c r="AJ78" s="22">
        <v>68</v>
      </c>
      <c r="AK78" s="22">
        <v>0.24188200000000001</v>
      </c>
      <c r="AL78">
        <f t="shared" si="18"/>
        <v>16.781600000000001</v>
      </c>
      <c r="AM78">
        <f t="shared" si="19"/>
        <v>4.0689002992000001</v>
      </c>
      <c r="AP78" s="9"/>
      <c r="AQ78" s="22">
        <v>1.5075700000000001</v>
      </c>
      <c r="AR78" s="22">
        <v>339.11</v>
      </c>
      <c r="AS78" s="22">
        <v>-1.5307599999999999E-2</v>
      </c>
      <c r="AT78" s="22">
        <v>68</v>
      </c>
      <c r="AU78" s="22">
        <v>1.50665</v>
      </c>
      <c r="AV78">
        <f t="shared" si="20"/>
        <v>15.307599999999999</v>
      </c>
      <c r="AW78">
        <f t="shared" si="21"/>
        <v>23.077278532000001</v>
      </c>
      <c r="AX78" s="9"/>
      <c r="AY78" s="22">
        <v>0.24246200000000001</v>
      </c>
      <c r="AZ78" s="22">
        <v>405.334</v>
      </c>
      <c r="BA78" s="22">
        <v>-1.6760299999999999E-2</v>
      </c>
      <c r="BB78" s="22">
        <v>68</v>
      </c>
      <c r="BC78" s="22">
        <v>0.24185200000000001</v>
      </c>
      <c r="BD78">
        <f t="shared" si="22"/>
        <v>16.760299999999997</v>
      </c>
      <c r="BE78">
        <f t="shared" si="23"/>
        <v>4.0637358585999994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64.818799999999996</v>
      </c>
      <c r="I79" s="22">
        <v>-1.5545700000000001E-2</v>
      </c>
      <c r="J79" s="22">
        <v>69</v>
      </c>
      <c r="K79" s="22">
        <v>1.50116</v>
      </c>
      <c r="L79">
        <f t="shared" si="12"/>
        <v>15.5457</v>
      </c>
      <c r="M79">
        <f t="shared" si="13"/>
        <v>23.357880621</v>
      </c>
      <c r="N79" s="9"/>
      <c r="O79" s="22">
        <v>0.247498</v>
      </c>
      <c r="P79" s="22">
        <v>136.476</v>
      </c>
      <c r="Q79" s="22">
        <v>-1.67542E-2</v>
      </c>
      <c r="R79" s="22">
        <v>69</v>
      </c>
      <c r="S79" s="22">
        <v>0.246918</v>
      </c>
      <c r="T79">
        <f t="shared" si="14"/>
        <v>16.754200000000001</v>
      </c>
      <c r="U79">
        <f t="shared" si="15"/>
        <v>4.1466309916000004</v>
      </c>
      <c r="X79" s="9"/>
      <c r="Y79" s="22">
        <v>1.5025299999999999</v>
      </c>
      <c r="Z79" s="22">
        <v>210.727</v>
      </c>
      <c r="AA79" s="22">
        <v>-1.55029E-2</v>
      </c>
      <c r="AB79" s="22">
        <v>69</v>
      </c>
      <c r="AC79" s="22">
        <v>1.50177</v>
      </c>
      <c r="AD79">
        <f t="shared" si="16"/>
        <v>15.5029</v>
      </c>
      <c r="AE79">
        <f t="shared" si="17"/>
        <v>23.293572337000001</v>
      </c>
      <c r="AF79" s="9"/>
      <c r="AG79" s="22">
        <v>0.247498</v>
      </c>
      <c r="AH79" s="22">
        <v>271.798</v>
      </c>
      <c r="AI79" s="22">
        <v>-1.6778600000000001E-2</v>
      </c>
      <c r="AJ79" s="22">
        <v>69</v>
      </c>
      <c r="AK79" s="22">
        <v>0.246948</v>
      </c>
      <c r="AL79">
        <f t="shared" si="18"/>
        <v>16.778600000000001</v>
      </c>
      <c r="AM79">
        <f t="shared" si="19"/>
        <v>4.1526699428000002</v>
      </c>
      <c r="AP79" s="9"/>
      <c r="AQ79" s="22">
        <v>1.5025299999999999</v>
      </c>
      <c r="AR79" s="22">
        <v>339.21100000000001</v>
      </c>
      <c r="AS79" s="22">
        <v>-1.5335100000000001E-2</v>
      </c>
      <c r="AT79" s="22">
        <v>69</v>
      </c>
      <c r="AU79" s="22">
        <v>1.50177</v>
      </c>
      <c r="AV79">
        <f t="shared" si="20"/>
        <v>15.335100000000001</v>
      </c>
      <c r="AW79">
        <f t="shared" si="21"/>
        <v>23.041447803000001</v>
      </c>
      <c r="AX79" s="9"/>
      <c r="AY79" s="22">
        <v>0.247498</v>
      </c>
      <c r="AZ79" s="22">
        <v>405.435</v>
      </c>
      <c r="BA79" s="22">
        <v>-1.6766400000000001E-2</v>
      </c>
      <c r="BB79" s="22">
        <v>69</v>
      </c>
      <c r="BC79" s="22">
        <v>0.246887</v>
      </c>
      <c r="BD79">
        <f t="shared" si="22"/>
        <v>16.766400000000001</v>
      </c>
      <c r="BE79">
        <f t="shared" si="23"/>
        <v>4.1496504671999999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64.919499999999999</v>
      </c>
      <c r="I80" s="22">
        <v>-1.5560900000000001E-2</v>
      </c>
      <c r="J80" s="22">
        <v>70</v>
      </c>
      <c r="K80" s="22">
        <v>1.49658</v>
      </c>
      <c r="L80">
        <f t="shared" si="12"/>
        <v>15.5609</v>
      </c>
      <c r="M80">
        <f t="shared" si="13"/>
        <v>23.302447750000002</v>
      </c>
      <c r="N80" s="9"/>
      <c r="O80" s="22">
        <v>0.25253300000000001</v>
      </c>
      <c r="P80" s="22">
        <v>136.577</v>
      </c>
      <c r="Q80" s="22">
        <v>-1.67542E-2</v>
      </c>
      <c r="R80" s="22">
        <v>70</v>
      </c>
      <c r="S80" s="22">
        <v>0.25192300000000001</v>
      </c>
      <c r="T80">
        <f t="shared" si="14"/>
        <v>16.754200000000001</v>
      </c>
      <c r="U80">
        <f t="shared" si="15"/>
        <v>4.2309883886000001</v>
      </c>
      <c r="X80" s="9"/>
      <c r="Y80" s="22">
        <v>1.4975000000000001</v>
      </c>
      <c r="Z80" s="22">
        <v>210.828</v>
      </c>
      <c r="AA80" s="22">
        <v>-1.5521200000000001E-2</v>
      </c>
      <c r="AB80" s="22">
        <v>70</v>
      </c>
      <c r="AC80" s="22">
        <v>1.4968900000000001</v>
      </c>
      <c r="AD80">
        <f t="shared" si="16"/>
        <v>15.5212</v>
      </c>
      <c r="AE80">
        <f t="shared" si="17"/>
        <v>23.242997000000003</v>
      </c>
      <c r="AF80" s="9"/>
      <c r="AG80" s="22">
        <v>0.25253300000000001</v>
      </c>
      <c r="AH80" s="22">
        <v>271.899</v>
      </c>
      <c r="AI80" s="22">
        <v>-1.67847E-2</v>
      </c>
      <c r="AJ80" s="22">
        <v>70</v>
      </c>
      <c r="AK80" s="22">
        <v>0.25176999999999999</v>
      </c>
      <c r="AL80">
        <f t="shared" si="18"/>
        <v>16.784700000000001</v>
      </c>
      <c r="AM80">
        <f t="shared" si="19"/>
        <v>4.2386906451000002</v>
      </c>
      <c r="AP80" s="9"/>
      <c r="AQ80" s="22">
        <v>1.4975000000000001</v>
      </c>
      <c r="AR80" s="22">
        <v>339.31200000000001</v>
      </c>
      <c r="AS80" s="22">
        <v>-1.53595E-2</v>
      </c>
      <c r="AT80" s="22">
        <v>70</v>
      </c>
      <c r="AU80" s="22">
        <v>1.4962800000000001</v>
      </c>
      <c r="AV80">
        <f t="shared" si="20"/>
        <v>15.359500000000001</v>
      </c>
      <c r="AW80">
        <f t="shared" si="21"/>
        <v>23.00085125</v>
      </c>
      <c r="AX80" s="9"/>
      <c r="AY80" s="22">
        <v>0.25253300000000001</v>
      </c>
      <c r="AZ80" s="22">
        <v>405.536</v>
      </c>
      <c r="BA80" s="22">
        <v>-1.6766400000000001E-2</v>
      </c>
      <c r="BB80" s="22">
        <v>70</v>
      </c>
      <c r="BC80" s="22">
        <v>0.25198399999999999</v>
      </c>
      <c r="BD80">
        <f t="shared" si="22"/>
        <v>16.766400000000001</v>
      </c>
      <c r="BE80">
        <f t="shared" si="23"/>
        <v>4.2340692912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65.020200000000003</v>
      </c>
      <c r="I81" s="22">
        <v>-1.55701E-2</v>
      </c>
      <c r="J81" s="22">
        <v>71</v>
      </c>
      <c r="K81" s="22">
        <v>1.4917</v>
      </c>
      <c r="L81">
        <f t="shared" si="12"/>
        <v>15.5701</v>
      </c>
      <c r="M81">
        <f t="shared" si="13"/>
        <v>23.237751445999997</v>
      </c>
      <c r="N81" s="9"/>
      <c r="O81" s="22">
        <v>0.25756800000000002</v>
      </c>
      <c r="P81" s="22">
        <v>136.67699999999999</v>
      </c>
      <c r="Q81" s="22">
        <v>-1.6747999999999999E-2</v>
      </c>
      <c r="R81" s="22">
        <v>71</v>
      </c>
      <c r="S81" s="22">
        <v>0.25695800000000002</v>
      </c>
      <c r="T81">
        <f t="shared" si="14"/>
        <v>16.747999999999998</v>
      </c>
      <c r="U81">
        <f t="shared" si="15"/>
        <v>4.3137488639999999</v>
      </c>
      <c r="X81" s="9"/>
      <c r="Y81" s="22">
        <v>1.4924599999999999</v>
      </c>
      <c r="Z81" s="22">
        <v>210.929</v>
      </c>
      <c r="AA81" s="22">
        <v>-1.5545700000000001E-2</v>
      </c>
      <c r="AB81" s="22">
        <v>71</v>
      </c>
      <c r="AC81" s="22">
        <v>1.492</v>
      </c>
      <c r="AD81">
        <f t="shared" si="16"/>
        <v>15.5457</v>
      </c>
      <c r="AE81">
        <f t="shared" si="17"/>
        <v>23.201335422</v>
      </c>
      <c r="AF81" s="9"/>
      <c r="AG81" s="22">
        <v>0.25756800000000002</v>
      </c>
      <c r="AH81" s="22">
        <v>271.99900000000002</v>
      </c>
      <c r="AI81" s="22">
        <v>-1.6778600000000001E-2</v>
      </c>
      <c r="AJ81" s="22">
        <v>71</v>
      </c>
      <c r="AK81" s="22">
        <v>0.25711099999999998</v>
      </c>
      <c r="AL81">
        <f t="shared" si="18"/>
        <v>16.778600000000001</v>
      </c>
      <c r="AM81">
        <f t="shared" si="19"/>
        <v>4.3216304448000002</v>
      </c>
      <c r="AP81" s="9"/>
      <c r="AQ81" s="22">
        <v>1.4924599999999999</v>
      </c>
      <c r="AR81" s="22">
        <v>339.41300000000001</v>
      </c>
      <c r="AS81" s="22">
        <v>-1.53778E-2</v>
      </c>
      <c r="AT81" s="22">
        <v>71</v>
      </c>
      <c r="AU81" s="22">
        <v>1.4917</v>
      </c>
      <c r="AV81">
        <f t="shared" si="20"/>
        <v>15.377800000000001</v>
      </c>
      <c r="AW81">
        <f t="shared" si="21"/>
        <v>22.950751388</v>
      </c>
      <c r="AX81" s="9"/>
      <c r="AY81" s="22">
        <v>0.25756800000000002</v>
      </c>
      <c r="AZ81" s="22">
        <v>405.637</v>
      </c>
      <c r="BA81" s="22">
        <v>-1.6763299999999998E-2</v>
      </c>
      <c r="BB81" s="22">
        <v>71</v>
      </c>
      <c r="BC81" s="22">
        <v>0.25705</v>
      </c>
      <c r="BD81">
        <f t="shared" si="22"/>
        <v>16.763299999999997</v>
      </c>
      <c r="BE81">
        <f t="shared" si="23"/>
        <v>4.3176896543999996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65.120900000000006</v>
      </c>
      <c r="I82" s="22">
        <v>-1.5606699999999999E-2</v>
      </c>
      <c r="J82" s="22">
        <v>72</v>
      </c>
      <c r="K82" s="22">
        <v>1.48651</v>
      </c>
      <c r="L82">
        <f t="shared" si="12"/>
        <v>15.6067</v>
      </c>
      <c r="M82">
        <f t="shared" si="13"/>
        <v>23.213873781</v>
      </c>
      <c r="N82" s="9"/>
      <c r="O82" s="22">
        <v>0.262604</v>
      </c>
      <c r="P82" s="22">
        <v>136.77799999999999</v>
      </c>
      <c r="Q82" s="22">
        <v>-1.6744999999999999E-2</v>
      </c>
      <c r="R82" s="22">
        <v>72</v>
      </c>
      <c r="S82" s="22">
        <v>0.262299</v>
      </c>
      <c r="T82">
        <f t="shared" si="14"/>
        <v>16.745000000000001</v>
      </c>
      <c r="U82">
        <f t="shared" si="15"/>
        <v>4.3973039800000002</v>
      </c>
      <c r="X82" s="9"/>
      <c r="Y82" s="22">
        <v>1.48743</v>
      </c>
      <c r="Z82" s="22">
        <v>211.029</v>
      </c>
      <c r="AA82" s="22">
        <v>-1.5588400000000001E-2</v>
      </c>
      <c r="AB82" s="22">
        <v>72</v>
      </c>
      <c r="AC82" s="22">
        <v>1.48712</v>
      </c>
      <c r="AD82">
        <f t="shared" si="16"/>
        <v>15.5884</v>
      </c>
      <c r="AE82">
        <f t="shared" si="17"/>
        <v>23.186653811999999</v>
      </c>
      <c r="AF82" s="9"/>
      <c r="AG82" s="22">
        <v>0.262604</v>
      </c>
      <c r="AH82" s="22">
        <v>272.10000000000002</v>
      </c>
      <c r="AI82" s="22">
        <v>-1.67694E-2</v>
      </c>
      <c r="AJ82" s="22">
        <v>72</v>
      </c>
      <c r="AK82" s="22">
        <v>0.26205400000000001</v>
      </c>
      <c r="AL82">
        <f t="shared" si="18"/>
        <v>16.769400000000001</v>
      </c>
      <c r="AM82">
        <f t="shared" si="19"/>
        <v>4.4037115176000006</v>
      </c>
      <c r="AP82" s="9"/>
      <c r="AQ82" s="22">
        <v>1.48743</v>
      </c>
      <c r="AR82" s="22">
        <v>339.51299999999998</v>
      </c>
      <c r="AS82" s="22">
        <v>-1.5387E-2</v>
      </c>
      <c r="AT82" s="22">
        <v>72</v>
      </c>
      <c r="AU82" s="22">
        <v>1.48682</v>
      </c>
      <c r="AV82">
        <f t="shared" si="20"/>
        <v>15.387</v>
      </c>
      <c r="AW82">
        <f t="shared" si="21"/>
        <v>22.887085410000001</v>
      </c>
      <c r="AX82" s="9"/>
      <c r="AY82" s="22">
        <v>0.262604</v>
      </c>
      <c r="AZ82" s="22">
        <v>405.73700000000002</v>
      </c>
      <c r="BA82" s="22">
        <v>-1.6751100000000001E-2</v>
      </c>
      <c r="BB82" s="22">
        <v>72</v>
      </c>
      <c r="BC82" s="22">
        <v>0.26205400000000001</v>
      </c>
      <c r="BD82">
        <f t="shared" si="22"/>
        <v>16.751100000000001</v>
      </c>
      <c r="BE82">
        <f t="shared" si="23"/>
        <v>4.3989058644000005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65.221599999999995</v>
      </c>
      <c r="I83" s="22">
        <v>-1.5640299999999999E-2</v>
      </c>
      <c r="J83" s="22">
        <v>73</v>
      </c>
      <c r="K83" s="22">
        <v>1.48224</v>
      </c>
      <c r="L83">
        <f t="shared" si="12"/>
        <v>15.6403</v>
      </c>
      <c r="M83">
        <f t="shared" si="13"/>
        <v>23.185024317</v>
      </c>
      <c r="N83" s="9"/>
      <c r="O83" s="22">
        <v>0.26763900000000002</v>
      </c>
      <c r="P83" s="22">
        <v>136.87899999999999</v>
      </c>
      <c r="Q83" s="22">
        <v>-1.6732799999999999E-2</v>
      </c>
      <c r="R83" s="22">
        <v>73</v>
      </c>
      <c r="S83" s="22">
        <v>0.26696799999999998</v>
      </c>
      <c r="T83">
        <f t="shared" si="14"/>
        <v>16.732799999999997</v>
      </c>
      <c r="U83">
        <f t="shared" si="15"/>
        <v>4.4783498591999997</v>
      </c>
      <c r="X83" s="9"/>
      <c r="Y83" s="22">
        <v>1.4823900000000001</v>
      </c>
      <c r="Z83" s="22">
        <v>211.13</v>
      </c>
      <c r="AA83" s="22">
        <v>-1.56189E-2</v>
      </c>
      <c r="AB83" s="22">
        <v>73</v>
      </c>
      <c r="AC83" s="22">
        <v>1.48132</v>
      </c>
      <c r="AD83">
        <f t="shared" si="16"/>
        <v>15.6189</v>
      </c>
      <c r="AE83">
        <f t="shared" si="17"/>
        <v>23.153301171000003</v>
      </c>
      <c r="AF83" s="9"/>
      <c r="AG83" s="22">
        <v>0.26763900000000002</v>
      </c>
      <c r="AH83" s="22">
        <v>272.20100000000002</v>
      </c>
      <c r="AI83" s="22">
        <v>-1.67694E-2</v>
      </c>
      <c r="AJ83" s="22">
        <v>73</v>
      </c>
      <c r="AK83" s="22">
        <v>0.26678499999999999</v>
      </c>
      <c r="AL83">
        <f t="shared" si="18"/>
        <v>16.769400000000001</v>
      </c>
      <c r="AM83">
        <f t="shared" si="19"/>
        <v>4.4881454466000008</v>
      </c>
      <c r="AP83" s="9"/>
      <c r="AQ83" s="22">
        <v>1.4823900000000001</v>
      </c>
      <c r="AR83" s="22">
        <v>339.61399999999998</v>
      </c>
      <c r="AS83" s="22">
        <v>-1.5383900000000001E-2</v>
      </c>
      <c r="AT83" s="22">
        <v>73</v>
      </c>
      <c r="AU83" s="22">
        <v>1.48132</v>
      </c>
      <c r="AV83">
        <f t="shared" si="20"/>
        <v>15.383900000000001</v>
      </c>
      <c r="AW83">
        <f t="shared" si="21"/>
        <v>22.804939521000001</v>
      </c>
      <c r="AX83" s="9"/>
      <c r="AY83" s="22">
        <v>0.26763900000000002</v>
      </c>
      <c r="AZ83" s="22">
        <v>405.83800000000002</v>
      </c>
      <c r="BA83" s="22">
        <v>-1.6747999999999999E-2</v>
      </c>
      <c r="BB83" s="22">
        <v>73</v>
      </c>
      <c r="BC83" s="22">
        <v>0.26699800000000001</v>
      </c>
      <c r="BD83">
        <f t="shared" si="22"/>
        <v>16.747999999999998</v>
      </c>
      <c r="BE83">
        <f t="shared" si="23"/>
        <v>4.4824179719999995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65.322299999999998</v>
      </c>
      <c r="I84" s="22">
        <v>-1.5625E-2</v>
      </c>
      <c r="J84" s="22">
        <v>74</v>
      </c>
      <c r="K84" s="22">
        <v>1.47675</v>
      </c>
      <c r="L84">
        <f t="shared" si="12"/>
        <v>15.625</v>
      </c>
      <c r="M84">
        <f t="shared" si="13"/>
        <v>23.083749999999998</v>
      </c>
      <c r="N84" s="9"/>
      <c r="O84" s="22">
        <v>0.272675</v>
      </c>
      <c r="P84" s="22">
        <v>136.97900000000001</v>
      </c>
      <c r="Q84" s="22">
        <v>-1.6738900000000001E-2</v>
      </c>
      <c r="R84" s="22">
        <v>74</v>
      </c>
      <c r="S84" s="22">
        <v>0.27212500000000001</v>
      </c>
      <c r="T84">
        <f t="shared" si="14"/>
        <v>16.738900000000001</v>
      </c>
      <c r="U84">
        <f t="shared" si="15"/>
        <v>4.5642795574999999</v>
      </c>
      <c r="X84" s="9"/>
      <c r="Y84" s="22">
        <v>1.47736</v>
      </c>
      <c r="Z84" s="22">
        <v>211.23099999999999</v>
      </c>
      <c r="AA84" s="22">
        <v>-1.5661600000000001E-2</v>
      </c>
      <c r="AB84" s="22">
        <v>74</v>
      </c>
      <c r="AC84" s="22">
        <v>1.47644</v>
      </c>
      <c r="AD84">
        <f t="shared" si="16"/>
        <v>15.661600000000002</v>
      </c>
      <c r="AE84">
        <f t="shared" si="17"/>
        <v>23.137821376000002</v>
      </c>
      <c r="AF84" s="9"/>
      <c r="AG84" s="22">
        <v>0.272675</v>
      </c>
      <c r="AH84" s="22">
        <v>272.30200000000002</v>
      </c>
      <c r="AI84" s="22">
        <v>-1.6778600000000001E-2</v>
      </c>
      <c r="AJ84" s="22">
        <v>74</v>
      </c>
      <c r="AK84" s="22">
        <v>0.27209499999999998</v>
      </c>
      <c r="AL84">
        <f t="shared" si="18"/>
        <v>16.778600000000001</v>
      </c>
      <c r="AM84">
        <f t="shared" si="19"/>
        <v>4.5751047549999999</v>
      </c>
      <c r="AP84" s="9"/>
      <c r="AQ84" s="22">
        <v>1.47736</v>
      </c>
      <c r="AR84" s="22">
        <v>339.71499999999997</v>
      </c>
      <c r="AS84" s="22">
        <v>-1.54205E-2</v>
      </c>
      <c r="AT84" s="22">
        <v>74</v>
      </c>
      <c r="AU84" s="22">
        <v>1.47736</v>
      </c>
      <c r="AV84">
        <f t="shared" si="20"/>
        <v>15.420500000000001</v>
      </c>
      <c r="AW84">
        <f t="shared" si="21"/>
        <v>22.781629880000001</v>
      </c>
      <c r="AX84" s="9"/>
      <c r="AY84" s="22">
        <v>0.272675</v>
      </c>
      <c r="AZ84" s="22">
        <v>405.93900000000002</v>
      </c>
      <c r="BA84" s="22">
        <v>-1.6738900000000001E-2</v>
      </c>
      <c r="BB84" s="22">
        <v>74</v>
      </c>
      <c r="BC84" s="22">
        <v>0.27212500000000001</v>
      </c>
      <c r="BD84">
        <f t="shared" si="22"/>
        <v>16.738900000000001</v>
      </c>
      <c r="BE84">
        <f t="shared" si="23"/>
        <v>4.5642795574999999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65.423100000000005</v>
      </c>
      <c r="I85" s="22">
        <v>-1.56525E-2</v>
      </c>
      <c r="J85" s="22">
        <v>75</v>
      </c>
      <c r="K85" s="22">
        <v>1.47156</v>
      </c>
      <c r="L85">
        <f t="shared" si="12"/>
        <v>15.6525</v>
      </c>
      <c r="M85">
        <f t="shared" si="13"/>
        <v>23.045488800000001</v>
      </c>
      <c r="N85" s="9"/>
      <c r="O85" s="22">
        <v>0.27771000000000001</v>
      </c>
      <c r="P85" s="22">
        <v>137.08000000000001</v>
      </c>
      <c r="Q85" s="22">
        <v>-1.6744999999999999E-2</v>
      </c>
      <c r="R85" s="22">
        <v>75</v>
      </c>
      <c r="S85" s="22">
        <v>0.27710000000000001</v>
      </c>
      <c r="T85">
        <f t="shared" si="14"/>
        <v>16.745000000000001</v>
      </c>
      <c r="U85">
        <f t="shared" si="15"/>
        <v>4.6502539500000006</v>
      </c>
      <c r="X85" s="9"/>
      <c r="Y85" s="22">
        <v>1.4723200000000001</v>
      </c>
      <c r="Z85" s="22">
        <v>211.33099999999999</v>
      </c>
      <c r="AA85" s="22">
        <v>-1.5658600000000002E-2</v>
      </c>
      <c r="AB85" s="22">
        <v>75</v>
      </c>
      <c r="AC85" s="22">
        <v>1.47156</v>
      </c>
      <c r="AD85">
        <f t="shared" si="16"/>
        <v>15.658600000000002</v>
      </c>
      <c r="AE85">
        <f t="shared" si="17"/>
        <v>23.054469952000005</v>
      </c>
      <c r="AF85" s="9"/>
      <c r="AG85" s="22">
        <v>0.27771000000000001</v>
      </c>
      <c r="AH85" s="22">
        <v>272.40199999999999</v>
      </c>
      <c r="AI85" s="22">
        <v>-1.6775499999999999E-2</v>
      </c>
      <c r="AJ85" s="22">
        <v>75</v>
      </c>
      <c r="AK85" s="22">
        <v>0.27716099999999999</v>
      </c>
      <c r="AL85">
        <f t="shared" si="18"/>
        <v>16.775499999999997</v>
      </c>
      <c r="AM85">
        <f t="shared" si="19"/>
        <v>4.6587241049999992</v>
      </c>
      <c r="AP85" s="9"/>
      <c r="AQ85" s="22">
        <v>1.4723200000000001</v>
      </c>
      <c r="AR85" s="22">
        <v>339.815</v>
      </c>
      <c r="AS85" s="22">
        <v>-1.54053E-2</v>
      </c>
      <c r="AT85" s="22">
        <v>75</v>
      </c>
      <c r="AU85" s="22">
        <v>1.4718599999999999</v>
      </c>
      <c r="AV85">
        <f t="shared" si="20"/>
        <v>15.4053</v>
      </c>
      <c r="AW85">
        <f t="shared" si="21"/>
        <v>22.681531296000003</v>
      </c>
      <c r="AX85" s="9"/>
      <c r="AY85" s="22">
        <v>0.27771000000000001</v>
      </c>
      <c r="AZ85" s="22">
        <v>406.03899999999999</v>
      </c>
      <c r="BA85" s="22">
        <v>-1.6744999999999999E-2</v>
      </c>
      <c r="BB85" s="22">
        <v>75</v>
      </c>
      <c r="BC85" s="22">
        <v>0.27710000000000001</v>
      </c>
      <c r="BD85">
        <f t="shared" si="22"/>
        <v>16.745000000000001</v>
      </c>
      <c r="BE85">
        <f t="shared" si="23"/>
        <v>4.6502539500000006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65.523799999999994</v>
      </c>
      <c r="I86" s="22">
        <v>-1.5661600000000001E-2</v>
      </c>
      <c r="J86" s="22">
        <v>76</v>
      </c>
      <c r="K86" s="22">
        <v>1.46729</v>
      </c>
      <c r="L86">
        <f t="shared" si="12"/>
        <v>15.661600000000002</v>
      </c>
      <c r="M86">
        <f t="shared" si="13"/>
        <v>22.980109064000001</v>
      </c>
      <c r="N86" s="9"/>
      <c r="O86" s="22">
        <v>0.28274500000000002</v>
      </c>
      <c r="P86" s="22">
        <v>137.18100000000001</v>
      </c>
      <c r="Q86" s="22">
        <v>-1.6735799999999999E-2</v>
      </c>
      <c r="R86" s="22">
        <v>76</v>
      </c>
      <c r="S86" s="22">
        <v>0.28186</v>
      </c>
      <c r="T86">
        <f t="shared" si="14"/>
        <v>16.735799999999998</v>
      </c>
      <c r="U86">
        <f t="shared" si="15"/>
        <v>4.7319637709999993</v>
      </c>
      <c r="X86" s="9"/>
      <c r="Y86" s="22">
        <v>1.46729</v>
      </c>
      <c r="Z86" s="22">
        <v>211.43199999999999</v>
      </c>
      <c r="AA86" s="22">
        <v>-1.5655499999999999E-2</v>
      </c>
      <c r="AB86" s="22">
        <v>76</v>
      </c>
      <c r="AC86" s="22">
        <v>1.4666699999999999</v>
      </c>
      <c r="AD86">
        <f t="shared" si="16"/>
        <v>15.6555</v>
      </c>
      <c r="AE86">
        <f t="shared" si="17"/>
        <v>22.971158594999999</v>
      </c>
      <c r="AF86" s="9"/>
      <c r="AG86" s="22">
        <v>0.28274500000000002</v>
      </c>
      <c r="AH86" s="22">
        <v>272.50299999999999</v>
      </c>
      <c r="AI86" s="22">
        <v>-1.67694E-2</v>
      </c>
      <c r="AJ86" s="22">
        <v>76</v>
      </c>
      <c r="AK86" s="22">
        <v>0.28213500000000002</v>
      </c>
      <c r="AL86">
        <f t="shared" si="18"/>
        <v>16.769400000000001</v>
      </c>
      <c r="AM86">
        <f t="shared" si="19"/>
        <v>4.7414640030000008</v>
      </c>
      <c r="AP86" s="9"/>
      <c r="AQ86" s="22">
        <v>1.46729</v>
      </c>
      <c r="AR86" s="22">
        <v>339.916</v>
      </c>
      <c r="AS86" s="22">
        <v>-1.5448E-2</v>
      </c>
      <c r="AT86" s="22">
        <v>76</v>
      </c>
      <c r="AU86" s="22">
        <v>1.4666699999999999</v>
      </c>
      <c r="AV86">
        <f t="shared" si="20"/>
        <v>15.448</v>
      </c>
      <c r="AW86">
        <f t="shared" si="21"/>
        <v>22.666695919999999</v>
      </c>
      <c r="AX86" s="9"/>
      <c r="AY86" s="22">
        <v>0.28274500000000002</v>
      </c>
      <c r="AZ86" s="22">
        <v>406.14</v>
      </c>
      <c r="BA86" s="22">
        <v>-1.6741900000000001E-2</v>
      </c>
      <c r="BB86" s="22">
        <v>76</v>
      </c>
      <c r="BC86" s="22">
        <v>0.282196</v>
      </c>
      <c r="BD86">
        <f t="shared" si="22"/>
        <v>16.741900000000001</v>
      </c>
      <c r="BE86">
        <f t="shared" si="23"/>
        <v>4.7336885155000008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65.624499999999998</v>
      </c>
      <c r="I87" s="22">
        <v>-1.5670799999999999E-2</v>
      </c>
      <c r="J87" s="22">
        <v>77</v>
      </c>
      <c r="K87" s="22">
        <v>1.4611799999999999</v>
      </c>
      <c r="L87">
        <f t="shared" si="12"/>
        <v>15.670799999999998</v>
      </c>
      <c r="M87">
        <f t="shared" si="13"/>
        <v>22.914627299999999</v>
      </c>
      <c r="N87" s="9"/>
      <c r="O87" s="22">
        <v>0.28778100000000001</v>
      </c>
      <c r="P87" s="22">
        <v>137.28200000000001</v>
      </c>
      <c r="Q87" s="22">
        <v>-1.67297E-2</v>
      </c>
      <c r="R87" s="22">
        <v>77</v>
      </c>
      <c r="S87" s="22">
        <v>0.28729199999999999</v>
      </c>
      <c r="T87">
        <f t="shared" si="14"/>
        <v>16.729700000000001</v>
      </c>
      <c r="U87">
        <f t="shared" si="15"/>
        <v>4.8144897957000001</v>
      </c>
      <c r="X87" s="9"/>
      <c r="Y87" s="22">
        <v>1.46225</v>
      </c>
      <c r="Z87" s="22">
        <v>211.53299999999999</v>
      </c>
      <c r="AA87" s="22">
        <v>-1.5673800000000002E-2</v>
      </c>
      <c r="AB87" s="22">
        <v>77</v>
      </c>
      <c r="AC87" s="22">
        <v>1.46149</v>
      </c>
      <c r="AD87">
        <f t="shared" si="16"/>
        <v>15.673800000000002</v>
      </c>
      <c r="AE87">
        <f t="shared" si="17"/>
        <v>22.919014050000005</v>
      </c>
      <c r="AF87" s="9"/>
      <c r="AG87" s="22">
        <v>0.28778100000000001</v>
      </c>
      <c r="AH87" s="22">
        <v>272.60399999999998</v>
      </c>
      <c r="AI87" s="22">
        <v>-1.67694E-2</v>
      </c>
      <c r="AJ87" s="22">
        <v>77</v>
      </c>
      <c r="AK87" s="22">
        <v>0.28720099999999998</v>
      </c>
      <c r="AL87">
        <f t="shared" si="18"/>
        <v>16.769400000000001</v>
      </c>
      <c r="AM87">
        <f t="shared" si="19"/>
        <v>4.8259147014000003</v>
      </c>
      <c r="AP87" s="9"/>
      <c r="AQ87" s="22">
        <v>1.46225</v>
      </c>
      <c r="AR87" s="22">
        <v>340.017</v>
      </c>
      <c r="AS87" s="22">
        <v>-1.5484599999999999E-2</v>
      </c>
      <c r="AT87" s="22">
        <v>77</v>
      </c>
      <c r="AU87" s="22">
        <v>1.4617899999999999</v>
      </c>
      <c r="AV87">
        <f t="shared" si="20"/>
        <v>15.484599999999999</v>
      </c>
      <c r="AW87">
        <f t="shared" si="21"/>
        <v>22.64235635</v>
      </c>
      <c r="AX87" s="9"/>
      <c r="AY87" s="22">
        <v>0.28778100000000001</v>
      </c>
      <c r="AZ87" s="22">
        <v>406.24099999999999</v>
      </c>
      <c r="BA87" s="22">
        <v>-1.6738900000000001E-2</v>
      </c>
      <c r="BB87" s="22">
        <v>77</v>
      </c>
      <c r="BC87" s="22">
        <v>0.28726200000000002</v>
      </c>
      <c r="BD87">
        <f t="shared" si="22"/>
        <v>16.738900000000001</v>
      </c>
      <c r="BE87">
        <f t="shared" si="23"/>
        <v>4.8171373809000002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65.725200000000001</v>
      </c>
      <c r="I88" s="22">
        <v>-1.5698199999999999E-2</v>
      </c>
      <c r="J88" s="22">
        <v>78</v>
      </c>
      <c r="K88" s="22">
        <v>1.4565999999999999</v>
      </c>
      <c r="L88">
        <f t="shared" si="12"/>
        <v>15.698199999999998</v>
      </c>
      <c r="M88">
        <f t="shared" si="13"/>
        <v>22.875574021999995</v>
      </c>
      <c r="N88" s="9"/>
      <c r="O88" s="22">
        <v>0.29281600000000002</v>
      </c>
      <c r="P88" s="22">
        <v>137.38200000000001</v>
      </c>
      <c r="Q88" s="22">
        <v>-1.6738900000000001E-2</v>
      </c>
      <c r="R88" s="22">
        <v>78</v>
      </c>
      <c r="S88" s="22">
        <v>0.29229699999999997</v>
      </c>
      <c r="T88">
        <f t="shared" si="14"/>
        <v>16.738900000000001</v>
      </c>
      <c r="U88">
        <f t="shared" si="15"/>
        <v>4.9014177424000005</v>
      </c>
      <c r="X88" s="9"/>
      <c r="Y88" s="22">
        <v>1.4572099999999999</v>
      </c>
      <c r="Z88" s="22">
        <v>211.63300000000001</v>
      </c>
      <c r="AA88" s="22">
        <v>-1.5695199999999999E-2</v>
      </c>
      <c r="AB88" s="22">
        <v>78</v>
      </c>
      <c r="AC88" s="22">
        <v>1.4562999999999999</v>
      </c>
      <c r="AD88">
        <f t="shared" si="16"/>
        <v>15.6952</v>
      </c>
      <c r="AE88">
        <f t="shared" si="17"/>
        <v>22.871202391999997</v>
      </c>
      <c r="AF88" s="9"/>
      <c r="AG88" s="22">
        <v>0.29281600000000002</v>
      </c>
      <c r="AH88" s="22">
        <v>272.70400000000001</v>
      </c>
      <c r="AI88" s="22">
        <v>-1.6778600000000001E-2</v>
      </c>
      <c r="AJ88" s="22">
        <v>78</v>
      </c>
      <c r="AK88" s="22">
        <v>0.29232799999999998</v>
      </c>
      <c r="AL88">
        <f t="shared" si="18"/>
        <v>16.778600000000001</v>
      </c>
      <c r="AM88">
        <f t="shared" si="19"/>
        <v>4.9130425376000009</v>
      </c>
      <c r="AP88" s="9"/>
      <c r="AQ88" s="22">
        <v>1.4572099999999999</v>
      </c>
      <c r="AR88" s="22">
        <v>340.11799999999999</v>
      </c>
      <c r="AS88" s="22">
        <v>-1.5506000000000001E-2</v>
      </c>
      <c r="AT88" s="22">
        <v>78</v>
      </c>
      <c r="AU88" s="22">
        <v>1.4565999999999999</v>
      </c>
      <c r="AV88">
        <f t="shared" si="20"/>
        <v>15.506</v>
      </c>
      <c r="AW88">
        <f t="shared" si="21"/>
        <v>22.595498259999999</v>
      </c>
      <c r="AX88" s="9"/>
      <c r="AY88" s="22">
        <v>0.29281600000000002</v>
      </c>
      <c r="AZ88" s="22">
        <v>406.34199999999998</v>
      </c>
      <c r="BA88" s="22">
        <v>-1.6732799999999999E-2</v>
      </c>
      <c r="BB88" s="22">
        <v>78</v>
      </c>
      <c r="BC88" s="22">
        <v>0.292267</v>
      </c>
      <c r="BD88">
        <f t="shared" si="22"/>
        <v>16.732799999999997</v>
      </c>
      <c r="BE88">
        <f t="shared" si="23"/>
        <v>4.8996315647999999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65.825900000000004</v>
      </c>
      <c r="I89" s="22">
        <v>-1.57501E-2</v>
      </c>
      <c r="J89" s="22">
        <v>79</v>
      </c>
      <c r="K89" s="22">
        <v>1.4511099999999999</v>
      </c>
      <c r="L89">
        <f t="shared" si="12"/>
        <v>15.7501</v>
      </c>
      <c r="M89">
        <f t="shared" si="13"/>
        <v>22.871980218000001</v>
      </c>
      <c r="N89" s="9"/>
      <c r="O89" s="22">
        <v>0.29785200000000001</v>
      </c>
      <c r="P89" s="22">
        <v>137.483</v>
      </c>
      <c r="Q89" s="22">
        <v>-1.6726700000000001E-2</v>
      </c>
      <c r="R89" s="22">
        <v>79</v>
      </c>
      <c r="S89" s="22">
        <v>0.29739399999999999</v>
      </c>
      <c r="T89">
        <f t="shared" si="14"/>
        <v>16.726700000000001</v>
      </c>
      <c r="U89">
        <f t="shared" si="15"/>
        <v>4.9820810484000004</v>
      </c>
      <c r="X89" s="9"/>
      <c r="Y89" s="22">
        <v>1.45218</v>
      </c>
      <c r="Z89" s="22">
        <v>211.73400000000001</v>
      </c>
      <c r="AA89" s="22">
        <v>-1.5716600000000001E-2</v>
      </c>
      <c r="AB89" s="22">
        <v>79</v>
      </c>
      <c r="AC89" s="22">
        <v>1.4517199999999999</v>
      </c>
      <c r="AD89">
        <f t="shared" si="16"/>
        <v>15.716600000000001</v>
      </c>
      <c r="AE89">
        <f t="shared" si="17"/>
        <v>22.823332188000002</v>
      </c>
      <c r="AF89" s="9"/>
      <c r="AG89" s="22">
        <v>0.29785200000000001</v>
      </c>
      <c r="AH89" s="22">
        <v>272.80500000000001</v>
      </c>
      <c r="AI89" s="22">
        <v>-1.67572E-2</v>
      </c>
      <c r="AJ89" s="22">
        <v>79</v>
      </c>
      <c r="AK89" s="22">
        <v>0.29739399999999999</v>
      </c>
      <c r="AL89">
        <f t="shared" si="18"/>
        <v>16.757200000000001</v>
      </c>
      <c r="AM89">
        <f t="shared" si="19"/>
        <v>4.9911655344000003</v>
      </c>
      <c r="AP89" s="9"/>
      <c r="AQ89" s="22">
        <v>1.45218</v>
      </c>
      <c r="AR89" s="22">
        <v>340.21800000000002</v>
      </c>
      <c r="AS89" s="22">
        <v>-1.5506000000000001E-2</v>
      </c>
      <c r="AT89" s="22">
        <v>79</v>
      </c>
      <c r="AU89" s="22">
        <v>1.4511099999999999</v>
      </c>
      <c r="AV89">
        <f t="shared" si="20"/>
        <v>15.506</v>
      </c>
      <c r="AW89">
        <f t="shared" si="21"/>
        <v>22.517503080000001</v>
      </c>
      <c r="AX89" s="9"/>
      <c r="AY89" s="22">
        <v>0.29785200000000001</v>
      </c>
      <c r="AZ89" s="22">
        <v>406.44200000000001</v>
      </c>
      <c r="BA89" s="22">
        <v>-1.67297E-2</v>
      </c>
      <c r="BB89" s="22">
        <v>79</v>
      </c>
      <c r="BC89" s="22">
        <v>0.297211</v>
      </c>
      <c r="BD89">
        <f t="shared" si="22"/>
        <v>16.729700000000001</v>
      </c>
      <c r="BE89">
        <f t="shared" si="23"/>
        <v>4.9829746044000007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65.926599999999993</v>
      </c>
      <c r="I90" s="22">
        <v>-1.5753199999999998E-2</v>
      </c>
      <c r="J90" s="22">
        <v>80</v>
      </c>
      <c r="K90" s="22">
        <v>1.4459200000000001</v>
      </c>
      <c r="L90">
        <f t="shared" si="12"/>
        <v>15.753199999999998</v>
      </c>
      <c r="M90">
        <f t="shared" si="13"/>
        <v>22.797085847999998</v>
      </c>
      <c r="N90" s="9"/>
      <c r="O90" s="22">
        <v>0.30288700000000002</v>
      </c>
      <c r="P90" s="22">
        <v>137.584</v>
      </c>
      <c r="Q90" s="22">
        <v>-1.6735799999999999E-2</v>
      </c>
      <c r="R90" s="22">
        <v>80</v>
      </c>
      <c r="S90" s="22">
        <v>0.30230699999999999</v>
      </c>
      <c r="T90">
        <f t="shared" si="14"/>
        <v>16.735799999999998</v>
      </c>
      <c r="U90">
        <f t="shared" si="15"/>
        <v>5.0690562545999995</v>
      </c>
      <c r="X90" s="9"/>
      <c r="Y90" s="22">
        <v>1.4471400000000001</v>
      </c>
      <c r="Z90" s="22">
        <v>211.83500000000001</v>
      </c>
      <c r="AA90" s="22">
        <v>-1.57349E-2</v>
      </c>
      <c r="AB90" s="22">
        <v>80</v>
      </c>
      <c r="AC90" s="22">
        <v>1.4462299999999999</v>
      </c>
      <c r="AD90">
        <f t="shared" si="16"/>
        <v>15.7349</v>
      </c>
      <c r="AE90">
        <f t="shared" si="17"/>
        <v>22.770603186000002</v>
      </c>
      <c r="AF90" s="9"/>
      <c r="AG90" s="22">
        <v>0.30288700000000002</v>
      </c>
      <c r="AH90" s="22">
        <v>272.90600000000001</v>
      </c>
      <c r="AI90" s="22">
        <v>-1.67572E-2</v>
      </c>
      <c r="AJ90" s="22">
        <v>80</v>
      </c>
      <c r="AK90" s="22">
        <v>0.302338</v>
      </c>
      <c r="AL90">
        <f t="shared" si="18"/>
        <v>16.757200000000001</v>
      </c>
      <c r="AM90">
        <f t="shared" si="19"/>
        <v>5.0755380364000002</v>
      </c>
      <c r="AP90" s="9"/>
      <c r="AQ90" s="22">
        <v>1.4471400000000001</v>
      </c>
      <c r="AR90" s="22">
        <v>340.31900000000002</v>
      </c>
      <c r="AS90" s="22">
        <v>-1.5512099999999999E-2</v>
      </c>
      <c r="AT90" s="22">
        <v>80</v>
      </c>
      <c r="AU90" s="22">
        <v>1.4465300000000001</v>
      </c>
      <c r="AV90">
        <f t="shared" si="20"/>
        <v>15.512099999999998</v>
      </c>
      <c r="AW90">
        <f t="shared" si="21"/>
        <v>22.448180393999998</v>
      </c>
      <c r="AX90" s="9"/>
      <c r="AY90" s="22">
        <v>0.30288700000000002</v>
      </c>
      <c r="AZ90" s="22">
        <v>406.54300000000001</v>
      </c>
      <c r="BA90" s="22">
        <v>-1.67297E-2</v>
      </c>
      <c r="BB90" s="22">
        <v>80</v>
      </c>
      <c r="BC90" s="22">
        <v>0.30230699999999999</v>
      </c>
      <c r="BD90">
        <f t="shared" si="22"/>
        <v>16.729700000000001</v>
      </c>
      <c r="BE90">
        <f t="shared" si="23"/>
        <v>5.0672086439000008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66.027299999999997</v>
      </c>
      <c r="I91" s="22">
        <v>-1.5808099999999999E-2</v>
      </c>
      <c r="J91" s="22">
        <v>81</v>
      </c>
      <c r="K91" s="22">
        <v>1.4413499999999999</v>
      </c>
      <c r="L91">
        <f t="shared" si="12"/>
        <v>15.808099999999998</v>
      </c>
      <c r="M91">
        <f t="shared" si="13"/>
        <v>22.797019090999996</v>
      </c>
      <c r="N91" s="9"/>
      <c r="O91" s="22">
        <v>0.30792199999999997</v>
      </c>
      <c r="P91" s="22">
        <v>137.684</v>
      </c>
      <c r="Q91" s="22">
        <v>-1.6732799999999999E-2</v>
      </c>
      <c r="R91" s="22">
        <v>81</v>
      </c>
      <c r="S91" s="22">
        <v>0.30752600000000002</v>
      </c>
      <c r="T91">
        <f t="shared" si="14"/>
        <v>16.732799999999997</v>
      </c>
      <c r="U91">
        <f t="shared" si="15"/>
        <v>5.1523972415999983</v>
      </c>
      <c r="X91" s="9"/>
      <c r="Y91" s="22">
        <v>1.44211</v>
      </c>
      <c r="Z91" s="22">
        <v>211.93600000000001</v>
      </c>
      <c r="AA91" s="22">
        <v>-1.57471E-2</v>
      </c>
      <c r="AB91" s="22">
        <v>81</v>
      </c>
      <c r="AC91" s="22">
        <v>1.4410400000000001</v>
      </c>
      <c r="AD91">
        <f t="shared" si="16"/>
        <v>15.7471</v>
      </c>
      <c r="AE91">
        <f t="shared" si="17"/>
        <v>22.709050381000001</v>
      </c>
      <c r="AF91" s="9"/>
      <c r="AG91" s="22">
        <v>0.30792199999999997</v>
      </c>
      <c r="AH91" s="22">
        <v>273.00700000000001</v>
      </c>
      <c r="AI91" s="22">
        <v>-1.67542E-2</v>
      </c>
      <c r="AJ91" s="22">
        <v>81</v>
      </c>
      <c r="AK91" s="22">
        <v>0.30734299999999998</v>
      </c>
      <c r="AL91">
        <f t="shared" si="18"/>
        <v>16.754200000000001</v>
      </c>
      <c r="AM91">
        <f t="shared" si="19"/>
        <v>5.1589867723999996</v>
      </c>
      <c r="AP91" s="9"/>
      <c r="AQ91" s="22">
        <v>1.44211</v>
      </c>
      <c r="AR91" s="22">
        <v>340.42</v>
      </c>
      <c r="AS91" s="22">
        <v>-1.55029E-2</v>
      </c>
      <c r="AT91" s="22">
        <v>81</v>
      </c>
      <c r="AU91" s="22">
        <v>1.4413499999999999</v>
      </c>
      <c r="AV91">
        <f t="shared" si="20"/>
        <v>15.5029</v>
      </c>
      <c r="AW91">
        <f t="shared" si="21"/>
        <v>22.356887119</v>
      </c>
      <c r="AX91" s="9"/>
      <c r="AY91" s="22">
        <v>0.30792199999999997</v>
      </c>
      <c r="AZ91" s="22">
        <v>406.64400000000001</v>
      </c>
      <c r="BA91" s="22">
        <v>-1.67297E-2</v>
      </c>
      <c r="BB91" s="22">
        <v>81</v>
      </c>
      <c r="BC91" s="22">
        <v>0.30715900000000002</v>
      </c>
      <c r="BD91">
        <f t="shared" si="22"/>
        <v>16.729700000000001</v>
      </c>
      <c r="BE91">
        <f t="shared" si="23"/>
        <v>5.1514426834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66.128</v>
      </c>
      <c r="I92" s="22">
        <v>-1.5823400000000001E-2</v>
      </c>
      <c r="J92" s="22">
        <v>82</v>
      </c>
      <c r="K92" s="22">
        <v>1.4364600000000001</v>
      </c>
      <c r="L92">
        <f t="shared" si="12"/>
        <v>15.823400000000001</v>
      </c>
      <c r="M92">
        <f t="shared" si="13"/>
        <v>22.739333438000003</v>
      </c>
      <c r="N92" s="9"/>
      <c r="O92" s="22">
        <v>0.31295800000000001</v>
      </c>
      <c r="P92" s="22">
        <v>137.785</v>
      </c>
      <c r="Q92" s="22">
        <v>-1.6732799999999999E-2</v>
      </c>
      <c r="R92" s="22">
        <v>82</v>
      </c>
      <c r="S92" s="22">
        <v>0.31243900000000002</v>
      </c>
      <c r="T92">
        <f t="shared" si="14"/>
        <v>16.732799999999997</v>
      </c>
      <c r="U92">
        <f t="shared" si="15"/>
        <v>5.2366636223999992</v>
      </c>
      <c r="X92" s="9"/>
      <c r="Y92" s="22">
        <v>1.4370700000000001</v>
      </c>
      <c r="Z92" s="22">
        <v>212.036</v>
      </c>
      <c r="AA92" s="22">
        <v>-1.5765399999999999E-2</v>
      </c>
      <c r="AB92" s="22">
        <v>82</v>
      </c>
      <c r="AC92" s="22">
        <v>1.4367700000000001</v>
      </c>
      <c r="AD92">
        <f t="shared" si="16"/>
        <v>15.7654</v>
      </c>
      <c r="AE92">
        <f t="shared" si="17"/>
        <v>22.655983378000002</v>
      </c>
      <c r="AF92" s="9"/>
      <c r="AG92" s="22">
        <v>0.31295800000000001</v>
      </c>
      <c r="AH92" s="22">
        <v>273.10700000000003</v>
      </c>
      <c r="AI92" s="22">
        <v>-1.67572E-2</v>
      </c>
      <c r="AJ92" s="22">
        <v>82</v>
      </c>
      <c r="AK92" s="22">
        <v>0.31240800000000002</v>
      </c>
      <c r="AL92">
        <f t="shared" si="18"/>
        <v>16.757200000000001</v>
      </c>
      <c r="AM92">
        <f t="shared" si="19"/>
        <v>5.244299797600001</v>
      </c>
      <c r="AP92" s="9"/>
      <c r="AQ92" s="22">
        <v>1.4370700000000001</v>
      </c>
      <c r="AR92" s="22">
        <v>340.52</v>
      </c>
      <c r="AS92" s="22">
        <v>-1.5545700000000001E-2</v>
      </c>
      <c r="AT92" s="22">
        <v>82</v>
      </c>
      <c r="AU92" s="22">
        <v>1.4358500000000001</v>
      </c>
      <c r="AV92">
        <f t="shared" si="20"/>
        <v>15.5457</v>
      </c>
      <c r="AW92">
        <f t="shared" si="21"/>
        <v>22.340259099000001</v>
      </c>
      <c r="AX92" s="9"/>
      <c r="AY92" s="22">
        <v>0.31295800000000001</v>
      </c>
      <c r="AZ92" s="22">
        <v>406.74400000000003</v>
      </c>
      <c r="BA92" s="22">
        <v>-1.67175E-2</v>
      </c>
      <c r="BB92" s="22">
        <v>82</v>
      </c>
      <c r="BC92" s="22">
        <v>0.31237799999999999</v>
      </c>
      <c r="BD92">
        <f t="shared" si="22"/>
        <v>16.717500000000001</v>
      </c>
      <c r="BE92">
        <f t="shared" si="23"/>
        <v>5.2318753650000005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66.228700000000003</v>
      </c>
      <c r="I93" s="22">
        <v>-1.5808099999999999E-2</v>
      </c>
      <c r="J93" s="22">
        <v>83</v>
      </c>
      <c r="K93" s="22">
        <v>1.4309700000000001</v>
      </c>
      <c r="L93">
        <f t="shared" si="12"/>
        <v>15.808099999999998</v>
      </c>
      <c r="M93">
        <f t="shared" si="13"/>
        <v>22.637831523999996</v>
      </c>
      <c r="N93" s="9"/>
      <c r="O93" s="22">
        <v>0.31799300000000003</v>
      </c>
      <c r="P93" s="22">
        <v>137.886</v>
      </c>
      <c r="Q93" s="22">
        <v>-1.6738900000000001E-2</v>
      </c>
      <c r="R93" s="22">
        <v>83</v>
      </c>
      <c r="S93" s="22">
        <v>0.31716899999999998</v>
      </c>
      <c r="T93">
        <f t="shared" si="14"/>
        <v>16.738900000000001</v>
      </c>
      <c r="U93">
        <f t="shared" si="15"/>
        <v>5.3228530277000008</v>
      </c>
      <c r="X93" s="9"/>
      <c r="Y93" s="22">
        <v>1.43204</v>
      </c>
      <c r="Z93" s="22">
        <v>212.137</v>
      </c>
      <c r="AA93" s="22">
        <v>-1.5771500000000001E-2</v>
      </c>
      <c r="AB93" s="22">
        <v>83</v>
      </c>
      <c r="AC93" s="22">
        <v>1.4309700000000001</v>
      </c>
      <c r="AD93">
        <f t="shared" si="16"/>
        <v>15.771500000000001</v>
      </c>
      <c r="AE93">
        <f t="shared" si="17"/>
        <v>22.585418860000001</v>
      </c>
      <c r="AF93" s="9"/>
      <c r="AG93" s="22">
        <v>0.31799300000000003</v>
      </c>
      <c r="AH93" s="22">
        <v>273.20800000000003</v>
      </c>
      <c r="AI93" s="22">
        <v>-1.67542E-2</v>
      </c>
      <c r="AJ93" s="22">
        <v>83</v>
      </c>
      <c r="AK93" s="22">
        <v>0.317413</v>
      </c>
      <c r="AL93">
        <f t="shared" si="18"/>
        <v>16.754200000000001</v>
      </c>
      <c r="AM93">
        <f t="shared" si="19"/>
        <v>5.3277183206000007</v>
      </c>
      <c r="AP93" s="9"/>
      <c r="AQ93" s="22">
        <v>1.43204</v>
      </c>
      <c r="AR93" s="22">
        <v>340.62099999999998</v>
      </c>
      <c r="AS93" s="22">
        <v>-1.55792E-2</v>
      </c>
      <c r="AT93" s="22">
        <v>83</v>
      </c>
      <c r="AU93" s="22">
        <v>1.4309700000000001</v>
      </c>
      <c r="AV93">
        <f t="shared" si="20"/>
        <v>15.5792</v>
      </c>
      <c r="AW93">
        <f t="shared" si="21"/>
        <v>22.310037567999998</v>
      </c>
      <c r="AX93" s="9"/>
      <c r="AY93" s="22">
        <v>0.31799300000000003</v>
      </c>
      <c r="AZ93" s="22">
        <v>406.84500000000003</v>
      </c>
      <c r="BA93" s="22">
        <v>-1.67297E-2</v>
      </c>
      <c r="BB93" s="22">
        <v>83</v>
      </c>
      <c r="BC93" s="22">
        <v>0.317139</v>
      </c>
      <c r="BD93">
        <f t="shared" si="22"/>
        <v>16.729700000000001</v>
      </c>
      <c r="BE93">
        <f t="shared" si="23"/>
        <v>5.3199274921000006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66.329400000000007</v>
      </c>
      <c r="I94" s="22">
        <v>-1.5826400000000001E-2</v>
      </c>
      <c r="J94" s="22">
        <v>84</v>
      </c>
      <c r="K94" s="22">
        <v>1.4254800000000001</v>
      </c>
      <c r="L94">
        <f t="shared" si="12"/>
        <v>15.826400000000001</v>
      </c>
      <c r="M94">
        <f t="shared" si="13"/>
        <v>22.584272800000004</v>
      </c>
      <c r="N94" s="9"/>
      <c r="O94" s="22">
        <v>0.32302900000000001</v>
      </c>
      <c r="P94" s="22">
        <v>137.98699999999999</v>
      </c>
      <c r="Q94" s="22">
        <v>-1.67297E-2</v>
      </c>
      <c r="R94" s="22">
        <v>84</v>
      </c>
      <c r="S94" s="22">
        <v>0.32241799999999998</v>
      </c>
      <c r="T94">
        <f t="shared" si="14"/>
        <v>16.729700000000001</v>
      </c>
      <c r="U94">
        <f t="shared" si="15"/>
        <v>5.4041782613000002</v>
      </c>
      <c r="X94" s="9"/>
      <c r="Y94" s="22">
        <v>1.427</v>
      </c>
      <c r="Z94" s="22">
        <v>212.238</v>
      </c>
      <c r="AA94" s="22">
        <v>-1.5795900000000002E-2</v>
      </c>
      <c r="AB94" s="22">
        <v>84</v>
      </c>
      <c r="AC94" s="22">
        <v>1.4273100000000001</v>
      </c>
      <c r="AD94">
        <f t="shared" si="16"/>
        <v>15.795900000000001</v>
      </c>
      <c r="AE94">
        <f t="shared" si="17"/>
        <v>22.540749300000002</v>
      </c>
      <c r="AF94" s="9"/>
      <c r="AG94" s="22">
        <v>0.32302900000000001</v>
      </c>
      <c r="AH94" s="22">
        <v>273.30900000000003</v>
      </c>
      <c r="AI94" s="22">
        <v>-1.67572E-2</v>
      </c>
      <c r="AJ94" s="22">
        <v>84</v>
      </c>
      <c r="AK94" s="22">
        <v>0.32244899999999999</v>
      </c>
      <c r="AL94">
        <f t="shared" si="18"/>
        <v>16.757200000000001</v>
      </c>
      <c r="AM94">
        <f t="shared" si="19"/>
        <v>5.4130615588000008</v>
      </c>
      <c r="AP94" s="9"/>
      <c r="AQ94" s="22">
        <v>1.427</v>
      </c>
      <c r="AR94" s="22">
        <v>340.72199999999998</v>
      </c>
      <c r="AS94" s="22">
        <v>-1.56036E-2</v>
      </c>
      <c r="AT94" s="22">
        <v>84</v>
      </c>
      <c r="AU94" s="22">
        <v>1.42639</v>
      </c>
      <c r="AV94">
        <f t="shared" si="20"/>
        <v>15.6036</v>
      </c>
      <c r="AW94">
        <f t="shared" si="21"/>
        <v>22.266337200000002</v>
      </c>
      <c r="AX94" s="9"/>
      <c r="AY94" s="22">
        <v>0.32302900000000001</v>
      </c>
      <c r="AZ94" s="22">
        <v>406.94600000000003</v>
      </c>
      <c r="BA94" s="22">
        <v>-1.67175E-2</v>
      </c>
      <c r="BB94" s="22">
        <v>84</v>
      </c>
      <c r="BC94" s="22">
        <v>0.32241799999999998</v>
      </c>
      <c r="BD94">
        <f t="shared" si="22"/>
        <v>16.717500000000001</v>
      </c>
      <c r="BE94">
        <f t="shared" si="23"/>
        <v>5.4002373075000003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66.430099999999996</v>
      </c>
      <c r="I95" s="22">
        <v>-1.5853900000000001E-2</v>
      </c>
      <c r="J95" s="22">
        <v>85</v>
      </c>
      <c r="K95" s="22">
        <v>1.4209000000000001</v>
      </c>
      <c r="L95">
        <f t="shared" si="12"/>
        <v>15.853900000000001</v>
      </c>
      <c r="M95">
        <f t="shared" si="13"/>
        <v>22.543770182999999</v>
      </c>
      <c r="N95" s="9"/>
      <c r="O95" s="22">
        <v>0.32806400000000002</v>
      </c>
      <c r="P95" s="22">
        <v>138.08699999999999</v>
      </c>
      <c r="Q95" s="22">
        <v>-1.6723600000000002E-2</v>
      </c>
      <c r="R95" s="22">
        <v>85</v>
      </c>
      <c r="S95" s="22">
        <v>0.32742300000000002</v>
      </c>
      <c r="T95">
        <f t="shared" si="14"/>
        <v>16.723600000000001</v>
      </c>
      <c r="U95">
        <f t="shared" si="15"/>
        <v>5.4864111104000006</v>
      </c>
      <c r="X95" s="9"/>
      <c r="Y95" s="22">
        <v>1.42197</v>
      </c>
      <c r="Z95" s="22">
        <v>212.33799999999999</v>
      </c>
      <c r="AA95" s="22">
        <v>-1.5808099999999999E-2</v>
      </c>
      <c r="AB95" s="22">
        <v>85</v>
      </c>
      <c r="AC95" s="22">
        <v>1.4212</v>
      </c>
      <c r="AD95">
        <f t="shared" si="16"/>
        <v>15.808099999999998</v>
      </c>
      <c r="AE95">
        <f t="shared" si="17"/>
        <v>22.478643956999996</v>
      </c>
      <c r="AF95" s="9"/>
      <c r="AG95" s="22">
        <v>0.32806400000000002</v>
      </c>
      <c r="AH95" s="22">
        <v>273.40899999999999</v>
      </c>
      <c r="AI95" s="22">
        <v>-1.67572E-2</v>
      </c>
      <c r="AJ95" s="22">
        <v>85</v>
      </c>
      <c r="AK95" s="22">
        <v>0.32742300000000002</v>
      </c>
      <c r="AL95">
        <f t="shared" si="18"/>
        <v>16.757200000000001</v>
      </c>
      <c r="AM95">
        <f t="shared" si="19"/>
        <v>5.4974340608000007</v>
      </c>
      <c r="AP95" s="9"/>
      <c r="AQ95" s="22">
        <v>1.42197</v>
      </c>
      <c r="AR95" s="22">
        <v>340.822</v>
      </c>
      <c r="AS95" s="22">
        <v>-1.5625E-2</v>
      </c>
      <c r="AT95" s="22">
        <v>85</v>
      </c>
      <c r="AU95" s="22">
        <v>1.4209000000000001</v>
      </c>
      <c r="AV95">
        <f t="shared" si="20"/>
        <v>15.625</v>
      </c>
      <c r="AW95">
        <f t="shared" si="21"/>
        <v>22.21828125</v>
      </c>
      <c r="AX95" s="9"/>
      <c r="AY95" s="22">
        <v>0.32806400000000002</v>
      </c>
      <c r="AZ95" s="22">
        <v>407.04700000000003</v>
      </c>
      <c r="BA95" s="22">
        <v>-1.67175E-2</v>
      </c>
      <c r="BB95" s="22">
        <v>85</v>
      </c>
      <c r="BC95" s="22">
        <v>0.32736199999999999</v>
      </c>
      <c r="BD95">
        <f t="shared" si="22"/>
        <v>16.717500000000001</v>
      </c>
      <c r="BE95">
        <f t="shared" si="23"/>
        <v>5.4844099200000009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66.530799999999999</v>
      </c>
      <c r="I96" s="22">
        <v>-1.5859999999999999E-2</v>
      </c>
      <c r="J96" s="22">
        <v>86</v>
      </c>
      <c r="K96" s="22">
        <v>1.41632</v>
      </c>
      <c r="L96">
        <f t="shared" si="12"/>
        <v>15.86</v>
      </c>
      <c r="M96">
        <f t="shared" si="13"/>
        <v>22.472509800000001</v>
      </c>
      <c r="N96" s="9"/>
      <c r="O96" s="22">
        <v>0.33309899999999998</v>
      </c>
      <c r="P96" s="22">
        <v>138.18799999999999</v>
      </c>
      <c r="Q96" s="22">
        <v>-1.67297E-2</v>
      </c>
      <c r="R96" s="22">
        <v>86</v>
      </c>
      <c r="S96" s="22">
        <v>0.332397</v>
      </c>
      <c r="T96">
        <f t="shared" si="14"/>
        <v>16.729700000000001</v>
      </c>
      <c r="U96">
        <f t="shared" si="15"/>
        <v>5.5726463403000004</v>
      </c>
      <c r="X96" s="9"/>
      <c r="Y96" s="22">
        <v>1.41693</v>
      </c>
      <c r="Z96" s="22">
        <v>212.43899999999999</v>
      </c>
      <c r="AA96" s="22">
        <v>-1.5826400000000001E-2</v>
      </c>
      <c r="AB96" s="22">
        <v>86</v>
      </c>
      <c r="AC96" s="22">
        <v>1.4166300000000001</v>
      </c>
      <c r="AD96">
        <f t="shared" si="16"/>
        <v>15.826400000000001</v>
      </c>
      <c r="AE96">
        <f t="shared" si="17"/>
        <v>22.424900952000002</v>
      </c>
      <c r="AF96" s="9"/>
      <c r="AG96" s="22">
        <v>0.33309899999999998</v>
      </c>
      <c r="AH96" s="22">
        <v>273.51</v>
      </c>
      <c r="AI96" s="22">
        <v>-1.6741900000000001E-2</v>
      </c>
      <c r="AJ96" s="22">
        <v>86</v>
      </c>
      <c r="AK96" s="22">
        <v>0.33261099999999999</v>
      </c>
      <c r="AL96">
        <f t="shared" si="18"/>
        <v>16.741900000000001</v>
      </c>
      <c r="AM96">
        <f t="shared" si="19"/>
        <v>5.5767101481000001</v>
      </c>
      <c r="AP96" s="9"/>
      <c r="AQ96" s="22">
        <v>1.41693</v>
      </c>
      <c r="AR96" s="22">
        <v>340.923</v>
      </c>
      <c r="AS96" s="22">
        <v>-1.5625E-2</v>
      </c>
      <c r="AT96" s="22">
        <v>86</v>
      </c>
      <c r="AU96" s="22">
        <v>1.41632</v>
      </c>
      <c r="AV96">
        <f t="shared" si="20"/>
        <v>15.625</v>
      </c>
      <c r="AW96">
        <f t="shared" si="21"/>
        <v>22.139531250000001</v>
      </c>
      <c r="AX96" s="9"/>
      <c r="AY96" s="22">
        <v>0.33309899999999998</v>
      </c>
      <c r="AZ96" s="22">
        <v>407.14699999999999</v>
      </c>
      <c r="BA96" s="22">
        <v>-1.6711400000000001E-2</v>
      </c>
      <c r="BB96" s="22">
        <v>86</v>
      </c>
      <c r="BC96" s="22">
        <v>0.33255000000000001</v>
      </c>
      <c r="BD96">
        <f t="shared" si="22"/>
        <v>16.711400000000001</v>
      </c>
      <c r="BE96">
        <f t="shared" si="23"/>
        <v>5.5665506285999999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66.631500000000003</v>
      </c>
      <c r="I97" s="22">
        <v>-1.5862999999999999E-2</v>
      </c>
      <c r="J97" s="22">
        <v>87</v>
      </c>
      <c r="K97" s="22">
        <v>1.41113</v>
      </c>
      <c r="L97">
        <f t="shared" si="12"/>
        <v>15.862999999999998</v>
      </c>
      <c r="M97">
        <f t="shared" si="13"/>
        <v>22.396969699999996</v>
      </c>
      <c r="N97" s="9"/>
      <c r="O97" s="22">
        <v>0.33813500000000002</v>
      </c>
      <c r="P97" s="22">
        <v>138.28899999999999</v>
      </c>
      <c r="Q97" s="22">
        <v>-1.67175E-2</v>
      </c>
      <c r="R97" s="22">
        <v>87</v>
      </c>
      <c r="S97" s="22">
        <v>0.33755499999999999</v>
      </c>
      <c r="T97">
        <f t="shared" si="14"/>
        <v>16.717500000000001</v>
      </c>
      <c r="U97">
        <f t="shared" si="15"/>
        <v>5.6527718625000007</v>
      </c>
      <c r="X97" s="9"/>
      <c r="Y97" s="22">
        <v>1.4118999999999999</v>
      </c>
      <c r="Z97" s="22">
        <v>212.54</v>
      </c>
      <c r="AA97" s="22">
        <v>-1.5835599999999998E-2</v>
      </c>
      <c r="AB97" s="22">
        <v>87</v>
      </c>
      <c r="AC97" s="22">
        <v>1.41052</v>
      </c>
      <c r="AD97">
        <f t="shared" si="16"/>
        <v>15.835599999999998</v>
      </c>
      <c r="AE97">
        <f t="shared" si="17"/>
        <v>22.358283639999996</v>
      </c>
      <c r="AF97" s="9"/>
      <c r="AG97" s="22">
        <v>0.33813500000000002</v>
      </c>
      <c r="AH97" s="22">
        <v>273.61099999999999</v>
      </c>
      <c r="AI97" s="22">
        <v>-1.6751100000000001E-2</v>
      </c>
      <c r="AJ97" s="22">
        <v>87</v>
      </c>
      <c r="AK97" s="22">
        <v>0.33755499999999999</v>
      </c>
      <c r="AL97">
        <f t="shared" si="18"/>
        <v>16.751100000000001</v>
      </c>
      <c r="AM97">
        <f t="shared" si="19"/>
        <v>5.664133198500001</v>
      </c>
      <c r="AP97" s="9"/>
      <c r="AQ97" s="22">
        <v>1.4118999999999999</v>
      </c>
      <c r="AR97" s="22">
        <v>341.024</v>
      </c>
      <c r="AS97" s="22">
        <v>-1.5634200000000001E-2</v>
      </c>
      <c r="AT97" s="22">
        <v>87</v>
      </c>
      <c r="AU97" s="22">
        <v>1.41144</v>
      </c>
      <c r="AV97">
        <f t="shared" si="20"/>
        <v>15.634200000000002</v>
      </c>
      <c r="AW97">
        <f t="shared" si="21"/>
        <v>22.07392698</v>
      </c>
      <c r="AX97" s="9"/>
      <c r="AY97" s="22">
        <v>0.33813500000000002</v>
      </c>
      <c r="AZ97" s="22">
        <v>407.24799999999999</v>
      </c>
      <c r="BA97" s="22">
        <v>-1.6699200000000001E-2</v>
      </c>
      <c r="BB97" s="22">
        <v>87</v>
      </c>
      <c r="BC97" s="22">
        <v>0.33749400000000002</v>
      </c>
      <c r="BD97">
        <f t="shared" si="22"/>
        <v>16.699200000000001</v>
      </c>
      <c r="BE97">
        <f t="shared" si="23"/>
        <v>5.6465839920000009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66.732299999999995</v>
      </c>
      <c r="I98" s="22">
        <v>-1.5866100000000001E-2</v>
      </c>
      <c r="J98" s="22">
        <v>88</v>
      </c>
      <c r="K98" s="22">
        <v>1.40625</v>
      </c>
      <c r="L98">
        <f t="shared" si="12"/>
        <v>15.866100000000001</v>
      </c>
      <c r="M98">
        <f t="shared" si="13"/>
        <v>22.321381446</v>
      </c>
      <c r="N98" s="9"/>
      <c r="O98" s="22">
        <v>0.34316999999999998</v>
      </c>
      <c r="P98" s="22">
        <v>138.38900000000001</v>
      </c>
      <c r="Q98" s="22">
        <v>-1.6726700000000001E-2</v>
      </c>
      <c r="R98" s="22">
        <v>88</v>
      </c>
      <c r="S98" s="22">
        <v>0.34246799999999999</v>
      </c>
      <c r="T98">
        <f t="shared" si="14"/>
        <v>16.726700000000001</v>
      </c>
      <c r="U98">
        <f t="shared" si="15"/>
        <v>5.7401016389999997</v>
      </c>
      <c r="X98" s="9"/>
      <c r="Y98" s="22">
        <v>1.40686</v>
      </c>
      <c r="Z98" s="22">
        <v>212.64099999999999</v>
      </c>
      <c r="AA98" s="22">
        <v>-1.5838600000000001E-2</v>
      </c>
      <c r="AB98" s="22">
        <v>88</v>
      </c>
      <c r="AC98" s="22">
        <v>1.40594</v>
      </c>
      <c r="AD98">
        <f t="shared" si="16"/>
        <v>15.838600000000001</v>
      </c>
      <c r="AE98">
        <f t="shared" si="17"/>
        <v>22.282692796000003</v>
      </c>
      <c r="AF98" s="9"/>
      <c r="AG98" s="22">
        <v>0.34316999999999998</v>
      </c>
      <c r="AH98" s="22">
        <v>273.71199999999999</v>
      </c>
      <c r="AI98" s="22">
        <v>-1.67542E-2</v>
      </c>
      <c r="AJ98" s="22">
        <v>88</v>
      </c>
      <c r="AK98" s="22">
        <v>0.34283400000000003</v>
      </c>
      <c r="AL98">
        <f t="shared" si="18"/>
        <v>16.754200000000001</v>
      </c>
      <c r="AM98">
        <f t="shared" si="19"/>
        <v>5.7495388140000001</v>
      </c>
      <c r="AP98" s="9"/>
      <c r="AQ98" s="22">
        <v>1.40686</v>
      </c>
      <c r="AR98" s="22">
        <v>341.125</v>
      </c>
      <c r="AS98" s="22">
        <v>-1.5631099999999998E-2</v>
      </c>
      <c r="AT98" s="22">
        <v>88</v>
      </c>
      <c r="AU98" s="22">
        <v>1.40594</v>
      </c>
      <c r="AV98">
        <f t="shared" si="20"/>
        <v>15.631099999999998</v>
      </c>
      <c r="AW98">
        <f t="shared" si="21"/>
        <v>21.990769345999997</v>
      </c>
      <c r="AX98" s="9"/>
      <c r="AY98" s="22">
        <v>0.34316999999999998</v>
      </c>
      <c r="AZ98" s="22">
        <v>407.34899999999999</v>
      </c>
      <c r="BA98" s="22">
        <v>-1.6693099999999999E-2</v>
      </c>
      <c r="BB98" s="22">
        <v>88</v>
      </c>
      <c r="BC98" s="22">
        <v>0.34255999999999998</v>
      </c>
      <c r="BD98">
        <f t="shared" si="22"/>
        <v>16.693099999999998</v>
      </c>
      <c r="BE98">
        <f t="shared" si="23"/>
        <v>5.7285711269999986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66.832999999999998</v>
      </c>
      <c r="I99" s="22">
        <v>-1.5878300000000001E-2</v>
      </c>
      <c r="J99" s="22">
        <v>89</v>
      </c>
      <c r="K99" s="22">
        <v>1.40076</v>
      </c>
      <c r="L99">
        <f t="shared" si="12"/>
        <v>15.878300000000001</v>
      </c>
      <c r="M99">
        <f t="shared" si="13"/>
        <v>22.258518506000001</v>
      </c>
      <c r="N99" s="9"/>
      <c r="O99" s="22">
        <v>0.34820600000000002</v>
      </c>
      <c r="P99" s="22">
        <v>138.49</v>
      </c>
      <c r="Q99" s="22">
        <v>-1.6711400000000001E-2</v>
      </c>
      <c r="R99" s="22">
        <v>89</v>
      </c>
      <c r="S99" s="22">
        <v>0.34765600000000002</v>
      </c>
      <c r="T99">
        <f t="shared" si="14"/>
        <v>16.711400000000001</v>
      </c>
      <c r="U99">
        <f t="shared" si="15"/>
        <v>5.819009748400001</v>
      </c>
      <c r="X99" s="9"/>
      <c r="Y99" s="22">
        <v>1.4018200000000001</v>
      </c>
      <c r="Z99" s="22">
        <v>212.74100000000001</v>
      </c>
      <c r="AA99" s="22">
        <v>-1.5862999999999999E-2</v>
      </c>
      <c r="AB99" s="22">
        <v>89</v>
      </c>
      <c r="AC99" s="22">
        <v>1.40106</v>
      </c>
      <c r="AD99">
        <f t="shared" si="16"/>
        <v>15.862999999999998</v>
      </c>
      <c r="AE99">
        <f t="shared" si="17"/>
        <v>22.237070659999997</v>
      </c>
      <c r="AF99" s="9"/>
      <c r="AG99" s="22">
        <v>0.34820600000000002</v>
      </c>
      <c r="AH99" s="22">
        <v>273.81200000000001</v>
      </c>
      <c r="AI99" s="22">
        <v>-1.6744999999999999E-2</v>
      </c>
      <c r="AJ99" s="22">
        <v>89</v>
      </c>
      <c r="AK99" s="22">
        <v>0.34768700000000002</v>
      </c>
      <c r="AL99">
        <f t="shared" si="18"/>
        <v>16.745000000000001</v>
      </c>
      <c r="AM99">
        <f t="shared" si="19"/>
        <v>5.8307094700000004</v>
      </c>
      <c r="AP99" s="9"/>
      <c r="AQ99" s="22">
        <v>1.4018200000000001</v>
      </c>
      <c r="AR99" s="22">
        <v>341.22500000000002</v>
      </c>
      <c r="AS99" s="22">
        <v>-1.5658600000000002E-2</v>
      </c>
      <c r="AT99" s="22">
        <v>89</v>
      </c>
      <c r="AU99" s="22">
        <v>1.40076</v>
      </c>
      <c r="AV99">
        <f t="shared" si="20"/>
        <v>15.658600000000002</v>
      </c>
      <c r="AW99">
        <f t="shared" si="21"/>
        <v>21.950538652000002</v>
      </c>
      <c r="AX99" s="9"/>
      <c r="AY99" s="22">
        <v>0.34820600000000002</v>
      </c>
      <c r="AZ99" s="22">
        <v>407.44900000000001</v>
      </c>
      <c r="BA99" s="22">
        <v>-1.67023E-2</v>
      </c>
      <c r="BB99" s="22">
        <v>89</v>
      </c>
      <c r="BC99" s="22">
        <v>0.34765600000000002</v>
      </c>
      <c r="BD99">
        <f t="shared" si="22"/>
        <v>16.702300000000001</v>
      </c>
      <c r="BE99">
        <f t="shared" si="23"/>
        <v>5.8158410738000006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66.933700000000002</v>
      </c>
      <c r="I100" s="22">
        <v>-1.5914899999999999E-2</v>
      </c>
      <c r="J100" s="22">
        <v>90</v>
      </c>
      <c r="K100" s="22">
        <v>1.3958699999999999</v>
      </c>
      <c r="L100">
        <f t="shared" si="12"/>
        <v>15.914899999999999</v>
      </c>
      <c r="M100">
        <f t="shared" si="13"/>
        <v>22.229773170999998</v>
      </c>
      <c r="N100" s="9"/>
      <c r="O100" s="22">
        <v>0.35324100000000003</v>
      </c>
      <c r="P100" s="22">
        <v>138.59100000000001</v>
      </c>
      <c r="Q100" s="22">
        <v>-1.6735799999999999E-2</v>
      </c>
      <c r="R100" s="22">
        <v>90</v>
      </c>
      <c r="S100" s="22">
        <v>0.352661</v>
      </c>
      <c r="T100">
        <f t="shared" si="14"/>
        <v>16.735799999999998</v>
      </c>
      <c r="U100">
        <f t="shared" si="15"/>
        <v>5.9117707277999996</v>
      </c>
      <c r="X100" s="9"/>
      <c r="Y100" s="22">
        <v>1.39679</v>
      </c>
      <c r="Z100" s="22">
        <v>212.84200000000001</v>
      </c>
      <c r="AA100" s="22">
        <v>-1.5887499999999999E-2</v>
      </c>
      <c r="AB100" s="22">
        <v>90</v>
      </c>
      <c r="AC100" s="22">
        <v>1.39557</v>
      </c>
      <c r="AD100">
        <f t="shared" si="16"/>
        <v>15.887499999999999</v>
      </c>
      <c r="AE100">
        <f t="shared" si="17"/>
        <v>22.191501124999998</v>
      </c>
      <c r="AF100" s="9"/>
      <c r="AG100" s="22">
        <v>0.35324100000000003</v>
      </c>
      <c r="AH100" s="22">
        <v>273.91300000000001</v>
      </c>
      <c r="AI100" s="22">
        <v>-1.6751100000000001E-2</v>
      </c>
      <c r="AJ100" s="22">
        <v>90</v>
      </c>
      <c r="AK100" s="22">
        <v>0.35253899999999999</v>
      </c>
      <c r="AL100">
        <f t="shared" si="18"/>
        <v>16.751100000000001</v>
      </c>
      <c r="AM100">
        <f t="shared" si="19"/>
        <v>5.9171753151000006</v>
      </c>
      <c r="AP100" s="9"/>
      <c r="AQ100" s="22">
        <v>1.39679</v>
      </c>
      <c r="AR100" s="22">
        <v>341.32600000000002</v>
      </c>
      <c r="AS100" s="22">
        <v>-1.5689100000000001E-2</v>
      </c>
      <c r="AT100" s="22">
        <v>90</v>
      </c>
      <c r="AU100" s="22">
        <v>1.39618</v>
      </c>
      <c r="AV100">
        <f t="shared" si="20"/>
        <v>15.689100000000002</v>
      </c>
      <c r="AW100">
        <f t="shared" si="21"/>
        <v>21.914377989000002</v>
      </c>
      <c r="AX100" s="9"/>
      <c r="AY100" s="22">
        <v>0.35324100000000003</v>
      </c>
      <c r="AZ100" s="22">
        <v>407.55</v>
      </c>
      <c r="BA100" s="22">
        <v>-1.6687E-2</v>
      </c>
      <c r="BB100" s="22">
        <v>90</v>
      </c>
      <c r="BC100" s="22">
        <v>0.35284399999999999</v>
      </c>
      <c r="BD100">
        <f t="shared" si="22"/>
        <v>16.687000000000001</v>
      </c>
      <c r="BE100">
        <f t="shared" si="23"/>
        <v>5.8945325670000006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67.034400000000005</v>
      </c>
      <c r="I101" s="22">
        <v>-1.59393E-2</v>
      </c>
      <c r="J101" s="22">
        <v>91</v>
      </c>
      <c r="K101" s="22">
        <v>1.3909899999999999</v>
      </c>
      <c r="L101">
        <f t="shared" si="12"/>
        <v>15.939299999999999</v>
      </c>
      <c r="M101">
        <f t="shared" si="13"/>
        <v>22.183520774999998</v>
      </c>
      <c r="N101" s="9"/>
      <c r="O101" s="22">
        <v>0.35827599999999998</v>
      </c>
      <c r="P101" s="22">
        <v>138.69200000000001</v>
      </c>
      <c r="Q101" s="22">
        <v>-1.6720599999999999E-2</v>
      </c>
      <c r="R101" s="22">
        <v>91</v>
      </c>
      <c r="S101" s="22">
        <v>0.35766599999999998</v>
      </c>
      <c r="T101">
        <f t="shared" si="14"/>
        <v>16.720599999999997</v>
      </c>
      <c r="U101">
        <f t="shared" si="15"/>
        <v>5.9905896855999989</v>
      </c>
      <c r="X101" s="9"/>
      <c r="Y101" s="22">
        <v>1.39175</v>
      </c>
      <c r="Z101" s="22">
        <v>212.94300000000001</v>
      </c>
      <c r="AA101" s="22">
        <v>-1.5893600000000001E-2</v>
      </c>
      <c r="AB101" s="22">
        <v>91</v>
      </c>
      <c r="AC101" s="22">
        <v>1.3913</v>
      </c>
      <c r="AD101">
        <f t="shared" si="16"/>
        <v>15.893600000000001</v>
      </c>
      <c r="AE101">
        <f t="shared" si="17"/>
        <v>22.119917800000003</v>
      </c>
      <c r="AF101" s="9"/>
      <c r="AG101" s="22">
        <v>0.35827599999999998</v>
      </c>
      <c r="AH101" s="22">
        <v>274.01400000000001</v>
      </c>
      <c r="AI101" s="22">
        <v>-1.6744999999999999E-2</v>
      </c>
      <c r="AJ101" s="22">
        <v>91</v>
      </c>
      <c r="AK101" s="22">
        <v>0.35754399999999997</v>
      </c>
      <c r="AL101">
        <f t="shared" si="18"/>
        <v>16.745000000000001</v>
      </c>
      <c r="AM101">
        <f t="shared" si="19"/>
        <v>5.9993316200000004</v>
      </c>
      <c r="AP101" s="9"/>
      <c r="AQ101" s="22">
        <v>1.39175</v>
      </c>
      <c r="AR101" s="22">
        <v>341.42700000000002</v>
      </c>
      <c r="AS101" s="22">
        <v>-1.5695199999999999E-2</v>
      </c>
      <c r="AT101" s="22">
        <v>91</v>
      </c>
      <c r="AU101" s="22">
        <v>1.3909899999999999</v>
      </c>
      <c r="AV101">
        <f t="shared" si="20"/>
        <v>15.6952</v>
      </c>
      <c r="AW101">
        <f t="shared" si="21"/>
        <v>21.843794599999999</v>
      </c>
      <c r="AX101" s="9"/>
      <c r="AY101" s="22">
        <v>0.35827599999999998</v>
      </c>
      <c r="AZ101" s="22">
        <v>407.65100000000001</v>
      </c>
      <c r="BA101" s="22">
        <v>-1.6687E-2</v>
      </c>
      <c r="BB101" s="22">
        <v>91</v>
      </c>
      <c r="BC101" s="22">
        <v>0.357574</v>
      </c>
      <c r="BD101">
        <f t="shared" si="22"/>
        <v>16.687000000000001</v>
      </c>
      <c r="BE101">
        <f t="shared" si="23"/>
        <v>5.9785516120000004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67.135099999999994</v>
      </c>
      <c r="I102" s="22">
        <v>-1.5933200000000002E-2</v>
      </c>
      <c r="J102" s="22">
        <v>92</v>
      </c>
      <c r="K102" s="22">
        <v>1.3855</v>
      </c>
      <c r="L102">
        <f t="shared" si="12"/>
        <v>15.933200000000001</v>
      </c>
      <c r="M102">
        <f t="shared" si="13"/>
        <v>22.094887104000001</v>
      </c>
      <c r="N102" s="9"/>
      <c r="O102" s="22">
        <v>0.36331200000000002</v>
      </c>
      <c r="P102" s="22">
        <v>138.792</v>
      </c>
      <c r="Q102" s="22">
        <v>-1.6738900000000001E-2</v>
      </c>
      <c r="R102" s="22">
        <v>92</v>
      </c>
      <c r="S102" s="22">
        <v>0.36276199999999997</v>
      </c>
      <c r="T102">
        <f t="shared" si="14"/>
        <v>16.738900000000001</v>
      </c>
      <c r="U102">
        <f t="shared" si="15"/>
        <v>6.0814432368000011</v>
      </c>
      <c r="X102" s="9"/>
      <c r="Y102" s="22">
        <v>1.38672</v>
      </c>
      <c r="Z102" s="22">
        <v>213.04300000000001</v>
      </c>
      <c r="AA102" s="22">
        <v>-1.59119E-2</v>
      </c>
      <c r="AB102" s="22">
        <v>92</v>
      </c>
      <c r="AC102" s="22">
        <v>1.3851899999999999</v>
      </c>
      <c r="AD102">
        <f t="shared" si="16"/>
        <v>15.911899999999999</v>
      </c>
      <c r="AE102">
        <f t="shared" si="17"/>
        <v>22.065349968</v>
      </c>
      <c r="AF102" s="9"/>
      <c r="AG102" s="22">
        <v>0.36331200000000002</v>
      </c>
      <c r="AH102" s="22">
        <v>274.11399999999998</v>
      </c>
      <c r="AI102" s="22">
        <v>-1.6738900000000001E-2</v>
      </c>
      <c r="AJ102" s="22">
        <v>92</v>
      </c>
      <c r="AK102" s="22">
        <v>0.362732</v>
      </c>
      <c r="AL102">
        <f t="shared" si="18"/>
        <v>16.738900000000001</v>
      </c>
      <c r="AM102">
        <f t="shared" si="19"/>
        <v>6.0814432368000011</v>
      </c>
      <c r="AP102" s="9"/>
      <c r="AQ102" s="22">
        <v>1.38672</v>
      </c>
      <c r="AR102" s="22">
        <v>341.52699999999999</v>
      </c>
      <c r="AS102" s="22">
        <v>-1.5646400000000001E-2</v>
      </c>
      <c r="AT102" s="22">
        <v>92</v>
      </c>
      <c r="AU102" s="22">
        <v>1.3857999999999999</v>
      </c>
      <c r="AV102">
        <f t="shared" si="20"/>
        <v>15.646400000000002</v>
      </c>
      <c r="AW102">
        <f t="shared" si="21"/>
        <v>21.697175808000001</v>
      </c>
      <c r="AX102" s="9"/>
      <c r="AY102" s="22">
        <v>0.36331200000000002</v>
      </c>
      <c r="AZ102" s="22">
        <v>407.75099999999998</v>
      </c>
      <c r="BA102" s="22">
        <v>-1.6684000000000001E-2</v>
      </c>
      <c r="BB102" s="22">
        <v>92</v>
      </c>
      <c r="BC102" s="22">
        <v>0.36267100000000002</v>
      </c>
      <c r="BD102">
        <f t="shared" si="22"/>
        <v>16.684000000000001</v>
      </c>
      <c r="BE102">
        <f t="shared" si="23"/>
        <v>6.061497408000001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67.235799999999998</v>
      </c>
      <c r="I103" s="22">
        <v>-1.5948500000000001E-2</v>
      </c>
      <c r="J103" s="22">
        <v>93</v>
      </c>
      <c r="K103" s="22">
        <v>1.38123</v>
      </c>
      <c r="L103">
        <f t="shared" si="12"/>
        <v>15.948500000000001</v>
      </c>
      <c r="M103">
        <f t="shared" si="13"/>
        <v>22.035723480000001</v>
      </c>
      <c r="N103" s="9"/>
      <c r="O103" s="22">
        <v>0.36834699999999998</v>
      </c>
      <c r="P103" s="22">
        <v>138.893</v>
      </c>
      <c r="Q103" s="22">
        <v>-1.6726700000000001E-2</v>
      </c>
      <c r="R103" s="22">
        <v>93</v>
      </c>
      <c r="S103" s="22">
        <v>0.36785899999999999</v>
      </c>
      <c r="T103">
        <f t="shared" si="14"/>
        <v>16.726700000000001</v>
      </c>
      <c r="U103">
        <f t="shared" si="15"/>
        <v>6.1612297648999999</v>
      </c>
      <c r="X103" s="9"/>
      <c r="Y103" s="22">
        <v>1.38168</v>
      </c>
      <c r="Z103" s="22">
        <v>213.14400000000001</v>
      </c>
      <c r="AA103" s="22">
        <v>-1.5921000000000001E-2</v>
      </c>
      <c r="AB103" s="22">
        <v>93</v>
      </c>
      <c r="AC103" s="22">
        <v>1.38123</v>
      </c>
      <c r="AD103">
        <f t="shared" si="16"/>
        <v>15.921000000000001</v>
      </c>
      <c r="AE103">
        <f t="shared" si="17"/>
        <v>21.997727280000003</v>
      </c>
      <c r="AF103" s="9"/>
      <c r="AG103" s="22">
        <v>0.36834699999999998</v>
      </c>
      <c r="AH103" s="22">
        <v>274.21499999999997</v>
      </c>
      <c r="AI103" s="22">
        <v>-1.6735799999999999E-2</v>
      </c>
      <c r="AJ103" s="22">
        <v>93</v>
      </c>
      <c r="AK103" s="22">
        <v>0.36776700000000001</v>
      </c>
      <c r="AL103">
        <f t="shared" si="18"/>
        <v>16.735799999999998</v>
      </c>
      <c r="AM103">
        <f t="shared" si="19"/>
        <v>6.1645817225999986</v>
      </c>
      <c r="AP103" s="9"/>
      <c r="AQ103" s="22">
        <v>1.38168</v>
      </c>
      <c r="AR103" s="22">
        <v>341.62799999999999</v>
      </c>
      <c r="AS103" s="22">
        <v>-1.56799E-2</v>
      </c>
      <c r="AT103" s="22">
        <v>93</v>
      </c>
      <c r="AU103" s="22">
        <v>1.3803099999999999</v>
      </c>
      <c r="AV103">
        <f t="shared" si="20"/>
        <v>15.6799</v>
      </c>
      <c r="AW103">
        <f t="shared" si="21"/>
        <v>21.664604231999999</v>
      </c>
      <c r="AX103" s="9"/>
      <c r="AY103" s="22">
        <v>0.36834699999999998</v>
      </c>
      <c r="AZ103" s="22">
        <v>407.85199999999998</v>
      </c>
      <c r="BA103" s="22">
        <v>-1.6684000000000001E-2</v>
      </c>
      <c r="BB103" s="22">
        <v>93</v>
      </c>
      <c r="BC103" s="22">
        <v>0.36773699999999998</v>
      </c>
      <c r="BD103">
        <f t="shared" si="22"/>
        <v>16.684000000000001</v>
      </c>
      <c r="BE103">
        <f t="shared" si="23"/>
        <v>6.1455013479999998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67.336500000000001</v>
      </c>
      <c r="I104" s="22">
        <v>-1.59393E-2</v>
      </c>
      <c r="J104" s="22">
        <v>94</v>
      </c>
      <c r="K104" s="22">
        <v>1.3760399999999999</v>
      </c>
      <c r="L104">
        <f t="shared" si="12"/>
        <v>15.939299999999999</v>
      </c>
      <c r="M104">
        <f t="shared" si="13"/>
        <v>21.942837344999997</v>
      </c>
      <c r="N104" s="9"/>
      <c r="O104" s="22">
        <v>0.37338300000000002</v>
      </c>
      <c r="P104" s="22">
        <v>138.994</v>
      </c>
      <c r="Q104" s="22">
        <v>-1.6708400000000002E-2</v>
      </c>
      <c r="R104" s="22">
        <v>94</v>
      </c>
      <c r="S104" s="22">
        <v>0.37271100000000001</v>
      </c>
      <c r="T104">
        <f t="shared" si="14"/>
        <v>16.708400000000001</v>
      </c>
      <c r="U104">
        <f t="shared" si="15"/>
        <v>6.238632517200001</v>
      </c>
      <c r="X104" s="9"/>
      <c r="Y104" s="22">
        <v>1.3766499999999999</v>
      </c>
      <c r="Z104" s="22">
        <v>213.245</v>
      </c>
      <c r="AA104" s="22">
        <v>-1.5930199999999999E-2</v>
      </c>
      <c r="AB104" s="22">
        <v>94</v>
      </c>
      <c r="AC104" s="22">
        <v>1.3754299999999999</v>
      </c>
      <c r="AD104">
        <f t="shared" si="16"/>
        <v>15.930199999999999</v>
      </c>
      <c r="AE104">
        <f t="shared" si="17"/>
        <v>21.930309829999999</v>
      </c>
      <c r="AF104" s="9"/>
      <c r="AG104" s="22">
        <v>0.37338300000000002</v>
      </c>
      <c r="AH104" s="22">
        <v>274.31599999999997</v>
      </c>
      <c r="AI104" s="22">
        <v>-1.6741900000000001E-2</v>
      </c>
      <c r="AJ104" s="22">
        <v>94</v>
      </c>
      <c r="AK104" s="22">
        <v>0.37286399999999997</v>
      </c>
      <c r="AL104">
        <f t="shared" si="18"/>
        <v>16.741900000000001</v>
      </c>
      <c r="AM104">
        <f t="shared" si="19"/>
        <v>6.2511408477000003</v>
      </c>
      <c r="AP104" s="9"/>
      <c r="AQ104" s="22">
        <v>1.3766499999999999</v>
      </c>
      <c r="AR104" s="22">
        <v>341.72899999999998</v>
      </c>
      <c r="AS104" s="22">
        <v>-1.5704300000000001E-2</v>
      </c>
      <c r="AT104" s="22">
        <v>94</v>
      </c>
      <c r="AU104" s="22">
        <v>1.3760399999999999</v>
      </c>
      <c r="AV104">
        <f t="shared" si="20"/>
        <v>15.704300000000002</v>
      </c>
      <c r="AW104">
        <f t="shared" si="21"/>
        <v>21.619324595000002</v>
      </c>
      <c r="AX104" s="9"/>
      <c r="AY104" s="22">
        <v>0.37338300000000002</v>
      </c>
      <c r="AZ104" s="22">
        <v>407.95299999999997</v>
      </c>
      <c r="BA104" s="22">
        <v>-1.6687E-2</v>
      </c>
      <c r="BB104" s="22">
        <v>94</v>
      </c>
      <c r="BC104" s="22">
        <v>0.37283300000000003</v>
      </c>
      <c r="BD104">
        <f t="shared" si="22"/>
        <v>16.687000000000001</v>
      </c>
      <c r="BE104">
        <f t="shared" si="23"/>
        <v>6.2306421210000007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67.437200000000004</v>
      </c>
      <c r="I105" s="22">
        <v>-1.5948500000000001E-2</v>
      </c>
      <c r="J105" s="22">
        <v>95</v>
      </c>
      <c r="K105" s="22">
        <v>1.3711500000000001</v>
      </c>
      <c r="L105">
        <f t="shared" si="12"/>
        <v>15.948500000000001</v>
      </c>
      <c r="M105">
        <f t="shared" si="13"/>
        <v>21.875122085000001</v>
      </c>
      <c r="N105" s="9"/>
      <c r="O105" s="22">
        <v>0.37841799999999998</v>
      </c>
      <c r="P105" s="22">
        <v>139.09399999999999</v>
      </c>
      <c r="Q105" s="22">
        <v>-1.6723600000000002E-2</v>
      </c>
      <c r="R105" s="22">
        <v>95</v>
      </c>
      <c r="S105" s="22">
        <v>0.377747</v>
      </c>
      <c r="T105">
        <f t="shared" si="14"/>
        <v>16.723600000000001</v>
      </c>
      <c r="U105">
        <f t="shared" si="15"/>
        <v>6.3285112648000004</v>
      </c>
      <c r="X105" s="9"/>
      <c r="Y105" s="22">
        <v>1.37161</v>
      </c>
      <c r="Z105" s="22">
        <v>213.346</v>
      </c>
      <c r="AA105" s="22">
        <v>-1.59515E-2</v>
      </c>
      <c r="AB105" s="22">
        <v>95</v>
      </c>
      <c r="AC105" s="22">
        <v>1.3705400000000001</v>
      </c>
      <c r="AD105">
        <f t="shared" si="16"/>
        <v>15.951500000000001</v>
      </c>
      <c r="AE105">
        <f t="shared" si="17"/>
        <v>21.879236915</v>
      </c>
      <c r="AF105" s="9"/>
      <c r="AG105" s="22">
        <v>0.37841799999999998</v>
      </c>
      <c r="AH105" s="22">
        <v>274.416</v>
      </c>
      <c r="AI105" s="22">
        <v>-1.6738900000000001E-2</v>
      </c>
      <c r="AJ105" s="22">
        <v>95</v>
      </c>
      <c r="AK105" s="22">
        <v>0.37789899999999998</v>
      </c>
      <c r="AL105">
        <f t="shared" si="18"/>
        <v>16.738900000000001</v>
      </c>
      <c r="AM105">
        <f t="shared" si="19"/>
        <v>6.3343010601999996</v>
      </c>
      <c r="AP105" s="9"/>
      <c r="AQ105" s="22">
        <v>1.37161</v>
      </c>
      <c r="AR105" s="22">
        <v>341.83</v>
      </c>
      <c r="AS105" s="22">
        <v>-1.57501E-2</v>
      </c>
      <c r="AT105" s="22">
        <v>95</v>
      </c>
      <c r="AU105" s="22">
        <v>1.3705400000000001</v>
      </c>
      <c r="AV105">
        <f t="shared" si="20"/>
        <v>15.7501</v>
      </c>
      <c r="AW105">
        <f t="shared" si="21"/>
        <v>21.602994661</v>
      </c>
      <c r="AX105" s="9"/>
      <c r="AY105" s="22">
        <v>0.37841799999999998</v>
      </c>
      <c r="AZ105" s="22">
        <v>408.05399999999997</v>
      </c>
      <c r="BA105" s="22">
        <v>-1.6680899999999999E-2</v>
      </c>
      <c r="BB105" s="22">
        <v>95</v>
      </c>
      <c r="BC105" s="22">
        <v>0.37783800000000001</v>
      </c>
      <c r="BD105">
        <f t="shared" si="22"/>
        <v>16.680899999999998</v>
      </c>
      <c r="BE105">
        <f t="shared" si="23"/>
        <v>6.3123528161999989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67.537899999999993</v>
      </c>
      <c r="I106" s="22">
        <v>-1.5957599999999999E-2</v>
      </c>
      <c r="J106" s="22">
        <v>96</v>
      </c>
      <c r="K106" s="22">
        <v>1.3656600000000001</v>
      </c>
      <c r="L106">
        <f t="shared" si="12"/>
        <v>15.957599999999999</v>
      </c>
      <c r="M106">
        <f t="shared" si="13"/>
        <v>21.807337007999998</v>
      </c>
      <c r="N106" s="9"/>
      <c r="O106" s="22">
        <v>0.38345299999999999</v>
      </c>
      <c r="P106" s="22">
        <v>139.19499999999999</v>
      </c>
      <c r="Q106" s="22">
        <v>-1.67145E-2</v>
      </c>
      <c r="R106" s="22">
        <v>96</v>
      </c>
      <c r="S106" s="22">
        <v>0.38281300000000001</v>
      </c>
      <c r="T106">
        <f t="shared" si="14"/>
        <v>16.714500000000001</v>
      </c>
      <c r="U106">
        <f t="shared" si="15"/>
        <v>6.4092251684999999</v>
      </c>
      <c r="X106" s="9"/>
      <c r="Y106" s="22">
        <v>1.3665799999999999</v>
      </c>
      <c r="Z106" s="22">
        <v>213.446</v>
      </c>
      <c r="AA106" s="22">
        <v>-1.5954599999999999E-2</v>
      </c>
      <c r="AB106" s="22">
        <v>96</v>
      </c>
      <c r="AC106" s="22">
        <v>1.3659699999999999</v>
      </c>
      <c r="AD106">
        <f t="shared" si="16"/>
        <v>15.954599999999999</v>
      </c>
      <c r="AE106">
        <f t="shared" si="17"/>
        <v>21.803237267999997</v>
      </c>
      <c r="AF106" s="9"/>
      <c r="AG106" s="22">
        <v>0.38345299999999999</v>
      </c>
      <c r="AH106" s="22">
        <v>274.517</v>
      </c>
      <c r="AI106" s="22">
        <v>-1.6747999999999999E-2</v>
      </c>
      <c r="AJ106" s="22">
        <v>96</v>
      </c>
      <c r="AK106" s="22">
        <v>0.38284299999999999</v>
      </c>
      <c r="AL106">
        <f t="shared" si="18"/>
        <v>16.747999999999998</v>
      </c>
      <c r="AM106">
        <f t="shared" si="19"/>
        <v>6.4220708439999985</v>
      </c>
      <c r="AP106" s="9"/>
      <c r="AQ106" s="22">
        <v>1.3665799999999999</v>
      </c>
      <c r="AR106" s="22">
        <v>341.93</v>
      </c>
      <c r="AS106" s="22">
        <v>-1.5771500000000001E-2</v>
      </c>
      <c r="AT106" s="22">
        <v>96</v>
      </c>
      <c r="AU106" s="22">
        <v>1.3653599999999999</v>
      </c>
      <c r="AV106">
        <f t="shared" si="20"/>
        <v>15.771500000000001</v>
      </c>
      <c r="AW106">
        <f t="shared" si="21"/>
        <v>21.553016469999999</v>
      </c>
      <c r="AX106" s="9"/>
      <c r="AY106" s="22">
        <v>0.38345299999999999</v>
      </c>
      <c r="AZ106" s="22">
        <v>408.154</v>
      </c>
      <c r="BA106" s="22">
        <v>-1.6671800000000001E-2</v>
      </c>
      <c r="BB106" s="22">
        <v>96</v>
      </c>
      <c r="BC106" s="22">
        <v>0.38302599999999998</v>
      </c>
      <c r="BD106">
        <f t="shared" si="22"/>
        <v>16.671800000000001</v>
      </c>
      <c r="BE106">
        <f t="shared" si="23"/>
        <v>6.3928517253999999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67.638599999999997</v>
      </c>
      <c r="I107" s="22">
        <v>-1.5976000000000001E-2</v>
      </c>
      <c r="J107" s="22">
        <v>97</v>
      </c>
      <c r="K107" s="22">
        <v>1.3604700000000001</v>
      </c>
      <c r="L107">
        <f t="shared" si="12"/>
        <v>15.976000000000001</v>
      </c>
      <c r="M107">
        <f t="shared" si="13"/>
        <v>21.75196304</v>
      </c>
      <c r="N107" s="9"/>
      <c r="O107" s="22">
        <v>0.38848899999999997</v>
      </c>
      <c r="P107" s="22">
        <v>139.29599999999999</v>
      </c>
      <c r="Q107" s="22">
        <v>-1.6708400000000002E-2</v>
      </c>
      <c r="R107" s="22">
        <v>97</v>
      </c>
      <c r="S107" s="22">
        <v>0.387909</v>
      </c>
      <c r="T107">
        <f t="shared" si="14"/>
        <v>16.708400000000001</v>
      </c>
      <c r="U107">
        <f t="shared" si="15"/>
        <v>6.4910296075999998</v>
      </c>
      <c r="X107" s="9"/>
      <c r="Y107" s="22">
        <v>1.36154</v>
      </c>
      <c r="Z107" s="22">
        <v>213.547</v>
      </c>
      <c r="AA107" s="22">
        <v>-1.5948500000000001E-2</v>
      </c>
      <c r="AB107" s="22">
        <v>97</v>
      </c>
      <c r="AC107" s="22">
        <v>1.3607800000000001</v>
      </c>
      <c r="AD107">
        <f t="shared" si="16"/>
        <v>15.948500000000001</v>
      </c>
      <c r="AE107">
        <f t="shared" si="17"/>
        <v>21.714520690000001</v>
      </c>
      <c r="AF107" s="9"/>
      <c r="AG107" s="22">
        <v>0.38848899999999997</v>
      </c>
      <c r="AH107" s="22">
        <v>274.61799999999999</v>
      </c>
      <c r="AI107" s="22">
        <v>-1.6732799999999999E-2</v>
      </c>
      <c r="AJ107" s="22">
        <v>97</v>
      </c>
      <c r="AK107" s="22">
        <v>0.38809199999999999</v>
      </c>
      <c r="AL107">
        <f t="shared" si="18"/>
        <v>16.732799999999997</v>
      </c>
      <c r="AM107">
        <f t="shared" si="19"/>
        <v>6.5005087391999989</v>
      </c>
      <c r="AP107" s="9"/>
      <c r="AQ107" s="22">
        <v>1.36154</v>
      </c>
      <c r="AR107" s="22">
        <v>342.03100000000001</v>
      </c>
      <c r="AS107" s="22">
        <v>-1.57745E-2</v>
      </c>
      <c r="AT107" s="22">
        <v>97</v>
      </c>
      <c r="AU107" s="22">
        <v>1.3604700000000001</v>
      </c>
      <c r="AV107">
        <f t="shared" si="20"/>
        <v>15.7745</v>
      </c>
      <c r="AW107">
        <f t="shared" si="21"/>
        <v>21.477612730000001</v>
      </c>
      <c r="AX107" s="9"/>
      <c r="AY107" s="22">
        <v>0.38848899999999997</v>
      </c>
      <c r="AZ107" s="22">
        <v>408.255</v>
      </c>
      <c r="BA107" s="22">
        <v>-1.66748E-2</v>
      </c>
      <c r="BB107" s="22">
        <v>97</v>
      </c>
      <c r="BC107" s="22">
        <v>0.38796999999999998</v>
      </c>
      <c r="BD107">
        <f t="shared" si="22"/>
        <v>16.674800000000001</v>
      </c>
      <c r="BE107">
        <f t="shared" si="23"/>
        <v>6.4779763772000001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67.7393</v>
      </c>
      <c r="I108" s="22">
        <v>-1.5982099999999999E-2</v>
      </c>
      <c r="J108" s="22">
        <v>98</v>
      </c>
      <c r="K108" s="22">
        <v>1.3562000000000001</v>
      </c>
      <c r="L108">
        <f t="shared" si="12"/>
        <v>15.982099999999999</v>
      </c>
      <c r="M108">
        <f t="shared" si="13"/>
        <v>21.679878471000002</v>
      </c>
      <c r="N108" s="9"/>
      <c r="O108" s="22">
        <v>0.39352399999999998</v>
      </c>
      <c r="P108" s="22">
        <v>139.39599999999999</v>
      </c>
      <c r="Q108" s="22">
        <v>-1.6705299999999999E-2</v>
      </c>
      <c r="R108" s="22">
        <v>98</v>
      </c>
      <c r="S108" s="22">
        <v>0.39321899999999999</v>
      </c>
      <c r="T108">
        <f t="shared" si="14"/>
        <v>16.705299999999998</v>
      </c>
      <c r="U108">
        <f t="shared" si="15"/>
        <v>6.5739364771999984</v>
      </c>
      <c r="X108" s="9"/>
      <c r="Y108" s="22">
        <v>1.3565100000000001</v>
      </c>
      <c r="Z108" s="22">
        <v>213.648</v>
      </c>
      <c r="AA108" s="22">
        <v>-1.5957599999999999E-2</v>
      </c>
      <c r="AB108" s="22">
        <v>98</v>
      </c>
      <c r="AC108" s="22">
        <v>1.3555900000000001</v>
      </c>
      <c r="AD108">
        <f t="shared" si="16"/>
        <v>15.957599999999999</v>
      </c>
      <c r="AE108">
        <f t="shared" si="17"/>
        <v>21.646643976</v>
      </c>
      <c r="AF108" s="9"/>
      <c r="AG108" s="22">
        <v>0.39352399999999998</v>
      </c>
      <c r="AH108" s="22">
        <v>274.71899999999999</v>
      </c>
      <c r="AI108" s="22">
        <v>-1.6732799999999999E-2</v>
      </c>
      <c r="AJ108" s="22">
        <v>98</v>
      </c>
      <c r="AK108" s="22">
        <v>0.39300499999999999</v>
      </c>
      <c r="AL108">
        <f t="shared" si="18"/>
        <v>16.732799999999997</v>
      </c>
      <c r="AM108">
        <f t="shared" si="19"/>
        <v>6.5847583871999991</v>
      </c>
      <c r="AP108" s="9"/>
      <c r="AQ108" s="22">
        <v>1.3565100000000001</v>
      </c>
      <c r="AR108" s="22">
        <v>342.13200000000001</v>
      </c>
      <c r="AS108" s="22">
        <v>-1.57898E-2</v>
      </c>
      <c r="AT108" s="22">
        <v>98</v>
      </c>
      <c r="AU108" s="22">
        <v>1.3559000000000001</v>
      </c>
      <c r="AV108">
        <f t="shared" si="20"/>
        <v>15.7898</v>
      </c>
      <c r="AW108">
        <f t="shared" si="21"/>
        <v>21.419021598</v>
      </c>
      <c r="AX108" s="9"/>
      <c r="AY108" s="22">
        <v>0.39352399999999998</v>
      </c>
      <c r="AZ108" s="22">
        <v>408.35599999999999</v>
      </c>
      <c r="BA108" s="22">
        <v>-1.6665599999999999E-2</v>
      </c>
      <c r="BB108" s="22">
        <v>98</v>
      </c>
      <c r="BC108" s="22">
        <v>0.39291399999999999</v>
      </c>
      <c r="BD108">
        <f t="shared" si="22"/>
        <v>16.665599999999998</v>
      </c>
      <c r="BE108">
        <f t="shared" si="23"/>
        <v>6.5583135743999987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67.84</v>
      </c>
      <c r="I109" s="22">
        <v>-1.5994299999999999E-2</v>
      </c>
      <c r="J109" s="22">
        <v>99</v>
      </c>
      <c r="K109" s="22">
        <v>1.3507100000000001</v>
      </c>
      <c r="L109">
        <f t="shared" si="12"/>
        <v>15.994299999999999</v>
      </c>
      <c r="M109">
        <f t="shared" si="13"/>
        <v>21.615816620999997</v>
      </c>
      <c r="N109" s="9"/>
      <c r="O109" s="22">
        <v>0.39856000000000003</v>
      </c>
      <c r="P109" s="22">
        <v>139.49700000000001</v>
      </c>
      <c r="Q109" s="22">
        <v>-1.6720599999999999E-2</v>
      </c>
      <c r="R109" s="22">
        <v>99</v>
      </c>
      <c r="S109" s="22">
        <v>0.39791900000000002</v>
      </c>
      <c r="T109">
        <f t="shared" si="14"/>
        <v>16.720599999999997</v>
      </c>
      <c r="U109">
        <f t="shared" si="15"/>
        <v>6.6641623359999995</v>
      </c>
      <c r="X109" s="9"/>
      <c r="Y109" s="22">
        <v>1.3514699999999999</v>
      </c>
      <c r="Z109" s="22">
        <v>213.74799999999999</v>
      </c>
      <c r="AA109" s="22">
        <v>-1.5988200000000001E-2</v>
      </c>
      <c r="AB109" s="22">
        <v>99</v>
      </c>
      <c r="AC109" s="22">
        <v>1.3507100000000001</v>
      </c>
      <c r="AD109">
        <f t="shared" si="16"/>
        <v>15.988200000000001</v>
      </c>
      <c r="AE109">
        <f t="shared" si="17"/>
        <v>21.607572654000002</v>
      </c>
      <c r="AF109" s="9"/>
      <c r="AG109" s="22">
        <v>0.39856000000000003</v>
      </c>
      <c r="AH109" s="22">
        <v>274.81900000000002</v>
      </c>
      <c r="AI109" s="22">
        <v>-1.6732799999999999E-2</v>
      </c>
      <c r="AJ109" s="22">
        <v>99</v>
      </c>
      <c r="AK109" s="22">
        <v>0.397949</v>
      </c>
      <c r="AL109">
        <f t="shared" si="18"/>
        <v>16.732799999999997</v>
      </c>
      <c r="AM109">
        <f t="shared" si="19"/>
        <v>6.669024767999999</v>
      </c>
      <c r="AP109" s="9"/>
      <c r="AQ109" s="22">
        <v>1.3514699999999999</v>
      </c>
      <c r="AR109" s="22">
        <v>342.23200000000003</v>
      </c>
      <c r="AS109" s="22">
        <v>-1.5820299999999999E-2</v>
      </c>
      <c r="AT109" s="22">
        <v>99</v>
      </c>
      <c r="AU109" s="22">
        <v>1.3507100000000001</v>
      </c>
      <c r="AV109">
        <f t="shared" si="20"/>
        <v>15.8203</v>
      </c>
      <c r="AW109">
        <f t="shared" si="21"/>
        <v>21.380660840999997</v>
      </c>
      <c r="AX109" s="9"/>
      <c r="AY109" s="22">
        <v>0.39856000000000003</v>
      </c>
      <c r="AZ109" s="22">
        <v>408.45600000000002</v>
      </c>
      <c r="BA109" s="22">
        <v>-1.66626E-2</v>
      </c>
      <c r="BB109" s="22">
        <v>99</v>
      </c>
      <c r="BC109" s="22">
        <v>0.39785799999999999</v>
      </c>
      <c r="BD109">
        <f t="shared" si="22"/>
        <v>16.662600000000001</v>
      </c>
      <c r="BE109">
        <f t="shared" si="23"/>
        <v>6.6410458560000007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67.940799999999996</v>
      </c>
      <c r="I110" s="22">
        <v>-1.6000400000000001E-2</v>
      </c>
      <c r="J110" s="22">
        <v>100</v>
      </c>
      <c r="K110" s="22">
        <v>1.34613</v>
      </c>
      <c r="L110">
        <f t="shared" si="12"/>
        <v>16.000400000000003</v>
      </c>
      <c r="M110">
        <f t="shared" si="13"/>
        <v>21.543578576000005</v>
      </c>
      <c r="N110" s="9"/>
      <c r="O110" s="22">
        <v>0.40359499999999998</v>
      </c>
      <c r="P110" s="22">
        <v>139.59800000000001</v>
      </c>
      <c r="Q110" s="22">
        <v>-1.6720599999999999E-2</v>
      </c>
      <c r="R110" s="22">
        <v>100</v>
      </c>
      <c r="S110" s="22">
        <v>0.40283200000000002</v>
      </c>
      <c r="T110">
        <f t="shared" si="14"/>
        <v>16.720599999999997</v>
      </c>
      <c r="U110">
        <f t="shared" si="15"/>
        <v>6.7483505569999984</v>
      </c>
      <c r="X110" s="9"/>
      <c r="Y110" s="22">
        <v>1.3464400000000001</v>
      </c>
      <c r="Z110" s="22">
        <v>213.84899999999999</v>
      </c>
      <c r="AA110" s="22">
        <v>-1.6000400000000001E-2</v>
      </c>
      <c r="AB110" s="22">
        <v>100</v>
      </c>
      <c r="AC110" s="22">
        <v>1.3458300000000001</v>
      </c>
      <c r="AD110">
        <f t="shared" si="16"/>
        <v>16.000400000000003</v>
      </c>
      <c r="AE110">
        <f t="shared" si="17"/>
        <v>21.543578576000005</v>
      </c>
      <c r="AF110" s="9"/>
      <c r="AG110" s="22">
        <v>0.40359499999999998</v>
      </c>
      <c r="AH110" s="22">
        <v>274.92</v>
      </c>
      <c r="AI110" s="22">
        <v>-1.6735799999999999E-2</v>
      </c>
      <c r="AJ110" s="22">
        <v>100</v>
      </c>
      <c r="AK110" s="22">
        <v>0.40295399999999998</v>
      </c>
      <c r="AL110">
        <f t="shared" si="18"/>
        <v>16.735799999999998</v>
      </c>
      <c r="AM110">
        <f t="shared" si="19"/>
        <v>6.7544852009999987</v>
      </c>
      <c r="AP110" s="9"/>
      <c r="AQ110" s="22">
        <v>1.3464400000000001</v>
      </c>
      <c r="AR110" s="22">
        <v>342.33300000000003</v>
      </c>
      <c r="AS110" s="22">
        <v>-1.5826400000000001E-2</v>
      </c>
      <c r="AT110" s="22">
        <v>100</v>
      </c>
      <c r="AU110" s="22">
        <v>1.34552</v>
      </c>
      <c r="AV110">
        <f t="shared" si="20"/>
        <v>15.826400000000001</v>
      </c>
      <c r="AW110">
        <f t="shared" si="21"/>
        <v>21.309298016000003</v>
      </c>
      <c r="AX110" s="9"/>
      <c r="AY110" s="22">
        <v>0.40359499999999998</v>
      </c>
      <c r="AZ110" s="22">
        <v>408.55700000000002</v>
      </c>
      <c r="BA110" s="22">
        <v>-1.6653399999999999E-2</v>
      </c>
      <c r="BB110" s="22">
        <v>100</v>
      </c>
      <c r="BC110" s="22">
        <v>0.40298499999999998</v>
      </c>
      <c r="BD110">
        <f t="shared" si="22"/>
        <v>16.653399999999998</v>
      </c>
      <c r="BE110">
        <f t="shared" si="23"/>
        <v>6.7212289729999988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68.041499999999999</v>
      </c>
      <c r="I111" s="22">
        <v>-1.6015600000000001E-2</v>
      </c>
      <c r="J111" s="22">
        <v>101</v>
      </c>
      <c r="K111" s="22">
        <v>1.34033</v>
      </c>
      <c r="L111">
        <f t="shared" si="12"/>
        <v>16.015600000000003</v>
      </c>
      <c r="M111">
        <f t="shared" si="13"/>
        <v>21.483325840000003</v>
      </c>
      <c r="N111" s="9"/>
      <c r="O111" s="22">
        <v>0.40862999999999999</v>
      </c>
      <c r="P111" s="22">
        <v>139.69900000000001</v>
      </c>
      <c r="Q111" s="22">
        <v>-1.67175E-2</v>
      </c>
      <c r="R111" s="22">
        <v>101</v>
      </c>
      <c r="S111" s="22">
        <v>0.40792800000000001</v>
      </c>
      <c r="T111">
        <f t="shared" si="14"/>
        <v>16.717500000000001</v>
      </c>
      <c r="U111">
        <f t="shared" si="15"/>
        <v>6.8312720250000005</v>
      </c>
      <c r="X111" s="9"/>
      <c r="Y111" s="22">
        <v>1.3413999999999999</v>
      </c>
      <c r="Z111" s="22">
        <v>213.95</v>
      </c>
      <c r="AA111" s="22">
        <v>-1.60065E-2</v>
      </c>
      <c r="AB111" s="22">
        <v>101</v>
      </c>
      <c r="AC111" s="22">
        <v>1.34033</v>
      </c>
      <c r="AD111">
        <f t="shared" si="16"/>
        <v>16.006499999999999</v>
      </c>
      <c r="AE111">
        <f t="shared" si="17"/>
        <v>21.471119099999999</v>
      </c>
      <c r="AF111" s="9"/>
      <c r="AG111" s="22">
        <v>0.40862999999999999</v>
      </c>
      <c r="AH111" s="22">
        <v>275.02100000000002</v>
      </c>
      <c r="AI111" s="22">
        <v>-1.67297E-2</v>
      </c>
      <c r="AJ111" s="22">
        <v>101</v>
      </c>
      <c r="AK111" s="22">
        <v>0.40789799999999998</v>
      </c>
      <c r="AL111">
        <f t="shared" si="18"/>
        <v>16.729700000000001</v>
      </c>
      <c r="AM111">
        <f t="shared" si="19"/>
        <v>6.8362573110000007</v>
      </c>
      <c r="AP111" s="9"/>
      <c r="AQ111" s="22">
        <v>1.3413999999999999</v>
      </c>
      <c r="AR111" s="22">
        <v>342.43400000000003</v>
      </c>
      <c r="AS111" s="22">
        <v>-1.5853900000000001E-2</v>
      </c>
      <c r="AT111" s="22">
        <v>101</v>
      </c>
      <c r="AU111" s="22">
        <v>1.34094</v>
      </c>
      <c r="AV111">
        <f t="shared" si="20"/>
        <v>15.853900000000001</v>
      </c>
      <c r="AW111">
        <f t="shared" si="21"/>
        <v>21.26642146</v>
      </c>
      <c r="AX111" s="9"/>
      <c r="AY111" s="22">
        <v>0.40862999999999999</v>
      </c>
      <c r="AZ111" s="22">
        <v>408.65800000000002</v>
      </c>
      <c r="BA111" s="22">
        <v>-1.6653399999999999E-2</v>
      </c>
      <c r="BB111" s="22">
        <v>101</v>
      </c>
      <c r="BC111" s="22">
        <v>0.40801999999999999</v>
      </c>
      <c r="BD111">
        <f t="shared" si="22"/>
        <v>16.653399999999998</v>
      </c>
      <c r="BE111">
        <f t="shared" si="23"/>
        <v>6.8050788419999986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68.142200000000003</v>
      </c>
      <c r="I112" s="22">
        <v>-1.6036999999999999E-2</v>
      </c>
      <c r="J112" s="22">
        <v>102</v>
      </c>
      <c r="K112" s="22">
        <v>1.33545</v>
      </c>
      <c r="L112">
        <f t="shared" si="12"/>
        <v>16.036999999999999</v>
      </c>
      <c r="M112">
        <f t="shared" si="13"/>
        <v>21.43120532</v>
      </c>
      <c r="N112" s="9"/>
      <c r="O112" s="22">
        <v>0.41366599999999998</v>
      </c>
      <c r="P112" s="22">
        <v>139.79900000000001</v>
      </c>
      <c r="Q112" s="22">
        <v>-1.6711400000000001E-2</v>
      </c>
      <c r="R112" s="22">
        <v>102</v>
      </c>
      <c r="S112" s="22">
        <v>0.41299400000000003</v>
      </c>
      <c r="T112">
        <f t="shared" si="14"/>
        <v>16.711400000000001</v>
      </c>
      <c r="U112">
        <f t="shared" si="15"/>
        <v>6.9129379923999998</v>
      </c>
      <c r="X112" s="9"/>
      <c r="Y112" s="22">
        <v>1.33636</v>
      </c>
      <c r="Z112" s="22">
        <v>214.05</v>
      </c>
      <c r="AA112" s="22">
        <v>-1.6015600000000001E-2</v>
      </c>
      <c r="AB112" s="22">
        <v>102</v>
      </c>
      <c r="AC112" s="22">
        <v>1.33575</v>
      </c>
      <c r="AD112">
        <f t="shared" si="16"/>
        <v>16.015600000000003</v>
      </c>
      <c r="AE112">
        <f t="shared" si="17"/>
        <v>21.402607216000003</v>
      </c>
      <c r="AF112" s="9"/>
      <c r="AG112" s="22">
        <v>0.41366599999999998</v>
      </c>
      <c r="AH112" s="22">
        <v>275.12099999999998</v>
      </c>
      <c r="AI112" s="22">
        <v>-1.6723600000000002E-2</v>
      </c>
      <c r="AJ112" s="22">
        <v>102</v>
      </c>
      <c r="AK112" s="22">
        <v>0.41308600000000001</v>
      </c>
      <c r="AL112">
        <f t="shared" si="18"/>
        <v>16.723600000000001</v>
      </c>
      <c r="AM112">
        <f t="shared" si="19"/>
        <v>6.9179847176000004</v>
      </c>
      <c r="AP112" s="9"/>
      <c r="AQ112" s="22">
        <v>1.33636</v>
      </c>
      <c r="AR112" s="22">
        <v>342.53500000000003</v>
      </c>
      <c r="AS112" s="22">
        <v>-1.58569E-2</v>
      </c>
      <c r="AT112" s="22">
        <v>102</v>
      </c>
      <c r="AU112" s="22">
        <v>1.33575</v>
      </c>
      <c r="AV112">
        <f t="shared" si="20"/>
        <v>15.8569</v>
      </c>
      <c r="AW112">
        <f t="shared" si="21"/>
        <v>21.190526884000001</v>
      </c>
      <c r="AX112" s="9"/>
      <c r="AY112" s="22">
        <v>0.41366599999999998</v>
      </c>
      <c r="AZ112" s="22">
        <v>408.75900000000001</v>
      </c>
      <c r="BA112" s="22">
        <v>-1.6650399999999999E-2</v>
      </c>
      <c r="BB112" s="22">
        <v>102</v>
      </c>
      <c r="BC112" s="22">
        <v>0.41314699999999999</v>
      </c>
      <c r="BD112">
        <f t="shared" si="22"/>
        <v>16.650399999999998</v>
      </c>
      <c r="BE112">
        <f t="shared" si="23"/>
        <v>6.8877043663999986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68.242900000000006</v>
      </c>
      <c r="I113" s="22">
        <v>-1.60339E-2</v>
      </c>
      <c r="J113" s="22">
        <v>103</v>
      </c>
      <c r="K113" s="22">
        <v>1.33057</v>
      </c>
      <c r="L113">
        <f t="shared" si="12"/>
        <v>16.033899999999999</v>
      </c>
      <c r="M113">
        <f t="shared" si="13"/>
        <v>21.346412086999997</v>
      </c>
      <c r="N113" s="9"/>
      <c r="O113" s="22">
        <v>0.41870099999999999</v>
      </c>
      <c r="P113" s="22">
        <v>139.9</v>
      </c>
      <c r="Q113" s="22">
        <v>-1.67023E-2</v>
      </c>
      <c r="R113" s="22">
        <v>103</v>
      </c>
      <c r="S113" s="22">
        <v>0.418213</v>
      </c>
      <c r="T113">
        <f t="shared" si="14"/>
        <v>16.702300000000001</v>
      </c>
      <c r="U113">
        <f t="shared" si="15"/>
        <v>6.9932697123000001</v>
      </c>
      <c r="X113" s="9"/>
      <c r="Y113" s="22">
        <v>1.3313299999999999</v>
      </c>
      <c r="Z113" s="22">
        <v>214.15100000000001</v>
      </c>
      <c r="AA113" s="22">
        <v>-1.6024799999999999E-2</v>
      </c>
      <c r="AB113" s="22">
        <v>103</v>
      </c>
      <c r="AC113" s="22">
        <v>1.33118</v>
      </c>
      <c r="AD113">
        <f t="shared" si="16"/>
        <v>16.024799999999999</v>
      </c>
      <c r="AE113">
        <f t="shared" si="17"/>
        <v>21.334296983999998</v>
      </c>
      <c r="AF113" s="9"/>
      <c r="AG113" s="22">
        <v>0.41870099999999999</v>
      </c>
      <c r="AH113" s="22">
        <v>275.22199999999998</v>
      </c>
      <c r="AI113" s="22">
        <v>-1.6723600000000002E-2</v>
      </c>
      <c r="AJ113" s="22">
        <v>103</v>
      </c>
      <c r="AK113" s="22">
        <v>0.41799900000000001</v>
      </c>
      <c r="AL113">
        <f t="shared" si="18"/>
        <v>16.723600000000001</v>
      </c>
      <c r="AM113">
        <f t="shared" si="19"/>
        <v>7.0021880436000004</v>
      </c>
      <c r="AP113" s="9"/>
      <c r="AQ113" s="22">
        <v>1.3313299999999999</v>
      </c>
      <c r="AR113" s="22">
        <v>342.63499999999999</v>
      </c>
      <c r="AS113" s="22">
        <v>-1.58447E-2</v>
      </c>
      <c r="AT113" s="22">
        <v>103</v>
      </c>
      <c r="AU113" s="22">
        <v>1.33087</v>
      </c>
      <c r="AV113">
        <f t="shared" si="20"/>
        <v>15.8447</v>
      </c>
      <c r="AW113">
        <f t="shared" si="21"/>
        <v>21.094524450999998</v>
      </c>
      <c r="AX113" s="9"/>
      <c r="AY113" s="22">
        <v>0.41870099999999999</v>
      </c>
      <c r="AZ113" s="22">
        <v>408.85899999999998</v>
      </c>
      <c r="BA113" s="22">
        <v>-1.6653399999999999E-2</v>
      </c>
      <c r="BB113" s="22">
        <v>103</v>
      </c>
      <c r="BC113" s="22">
        <v>0.41830400000000001</v>
      </c>
      <c r="BD113">
        <f t="shared" si="22"/>
        <v>16.653399999999998</v>
      </c>
      <c r="BE113">
        <f t="shared" si="23"/>
        <v>6.9727952333999985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68.343599999999995</v>
      </c>
      <c r="I114" s="22">
        <v>-1.6055300000000002E-2</v>
      </c>
      <c r="J114" s="22">
        <v>104</v>
      </c>
      <c r="K114" s="22">
        <v>1.32538</v>
      </c>
      <c r="L114">
        <f t="shared" si="12"/>
        <v>16.055300000000003</v>
      </c>
      <c r="M114">
        <f t="shared" si="13"/>
        <v>21.293983837000003</v>
      </c>
      <c r="N114" s="9"/>
      <c r="O114" s="22">
        <v>0.42373699999999997</v>
      </c>
      <c r="P114" s="22">
        <v>140.001</v>
      </c>
      <c r="Q114" s="22">
        <v>-1.67023E-2</v>
      </c>
      <c r="R114" s="22">
        <v>104</v>
      </c>
      <c r="S114" s="22">
        <v>0.42330899999999999</v>
      </c>
      <c r="T114">
        <f t="shared" si="14"/>
        <v>16.702300000000001</v>
      </c>
      <c r="U114">
        <f t="shared" si="15"/>
        <v>7.0773824951000002</v>
      </c>
      <c r="X114" s="9"/>
      <c r="Y114" s="22">
        <v>1.32629</v>
      </c>
      <c r="Z114" s="22">
        <v>214.25200000000001</v>
      </c>
      <c r="AA114" s="22">
        <v>-1.6043100000000001E-2</v>
      </c>
      <c r="AB114" s="22">
        <v>104</v>
      </c>
      <c r="AC114" s="22">
        <v>1.32538</v>
      </c>
      <c r="AD114">
        <f t="shared" si="16"/>
        <v>16.043100000000003</v>
      </c>
      <c r="AE114">
        <f t="shared" si="17"/>
        <v>21.277803099000003</v>
      </c>
      <c r="AF114" s="9"/>
      <c r="AG114" s="22">
        <v>0.42373699999999997</v>
      </c>
      <c r="AH114" s="22">
        <v>275.32299999999998</v>
      </c>
      <c r="AI114" s="22">
        <v>-1.6723600000000002E-2</v>
      </c>
      <c r="AJ114" s="22">
        <v>104</v>
      </c>
      <c r="AK114" s="22">
        <v>0.42288199999999998</v>
      </c>
      <c r="AL114">
        <f t="shared" si="18"/>
        <v>16.723600000000001</v>
      </c>
      <c r="AM114">
        <f t="shared" si="19"/>
        <v>7.0864080932000002</v>
      </c>
      <c r="AP114" s="9"/>
      <c r="AQ114" s="22">
        <v>1.32629</v>
      </c>
      <c r="AR114" s="22">
        <v>342.73599999999999</v>
      </c>
      <c r="AS114" s="22">
        <v>-1.5875199999999999E-2</v>
      </c>
      <c r="AT114" s="22">
        <v>104</v>
      </c>
      <c r="AU114" s="22">
        <v>1.32538</v>
      </c>
      <c r="AV114">
        <f t="shared" si="20"/>
        <v>15.8752</v>
      </c>
      <c r="AW114">
        <f t="shared" si="21"/>
        <v>21.055119007999998</v>
      </c>
      <c r="AX114" s="9"/>
      <c r="AY114" s="22">
        <v>0.42373699999999997</v>
      </c>
      <c r="AZ114" s="22">
        <v>408.96</v>
      </c>
      <c r="BA114" s="22">
        <v>-1.6656500000000001E-2</v>
      </c>
      <c r="BB114" s="22">
        <v>104</v>
      </c>
      <c r="BC114" s="22">
        <v>0.42318699999999998</v>
      </c>
      <c r="BD114">
        <f t="shared" si="22"/>
        <v>16.656500000000001</v>
      </c>
      <c r="BE114">
        <f t="shared" si="23"/>
        <v>7.0579753405000005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68.444299999999998</v>
      </c>
      <c r="I115" s="22">
        <v>-1.6055300000000002E-2</v>
      </c>
      <c r="J115" s="22">
        <v>105</v>
      </c>
      <c r="K115" s="22">
        <v>1.3205</v>
      </c>
      <c r="L115">
        <f t="shared" si="12"/>
        <v>16.055300000000003</v>
      </c>
      <c r="M115">
        <f t="shared" si="13"/>
        <v>21.213225678000004</v>
      </c>
      <c r="N115" s="9"/>
      <c r="O115" s="22">
        <v>0.42877199999999999</v>
      </c>
      <c r="P115" s="22">
        <v>140.101</v>
      </c>
      <c r="Q115" s="22">
        <v>-1.6699200000000001E-2</v>
      </c>
      <c r="R115" s="22">
        <v>105</v>
      </c>
      <c r="S115" s="22">
        <v>0.427948</v>
      </c>
      <c r="T115">
        <f t="shared" si="14"/>
        <v>16.699200000000001</v>
      </c>
      <c r="U115">
        <f t="shared" si="15"/>
        <v>7.1601493824000002</v>
      </c>
      <c r="X115" s="9"/>
      <c r="Y115" s="22">
        <v>1.3212600000000001</v>
      </c>
      <c r="Z115" s="22">
        <v>214.35300000000001</v>
      </c>
      <c r="AA115" s="22">
        <v>-1.6046100000000001E-2</v>
      </c>
      <c r="AB115" s="22">
        <v>105</v>
      </c>
      <c r="AC115" s="22">
        <v>1.3205</v>
      </c>
      <c r="AD115">
        <f t="shared" si="16"/>
        <v>16.046099999999999</v>
      </c>
      <c r="AE115">
        <f t="shared" si="17"/>
        <v>21.201070086000001</v>
      </c>
      <c r="AF115" s="9"/>
      <c r="AG115" s="22">
        <v>0.42877199999999999</v>
      </c>
      <c r="AH115" s="22">
        <v>275.42399999999998</v>
      </c>
      <c r="AI115" s="22">
        <v>-1.6720599999999999E-2</v>
      </c>
      <c r="AJ115" s="22">
        <v>105</v>
      </c>
      <c r="AK115" s="22">
        <v>0.42810100000000001</v>
      </c>
      <c r="AL115">
        <f t="shared" si="18"/>
        <v>16.720599999999997</v>
      </c>
      <c r="AM115">
        <f t="shared" si="19"/>
        <v>7.1693251031999985</v>
      </c>
      <c r="AP115" s="9"/>
      <c r="AQ115" s="22">
        <v>1.3212600000000001</v>
      </c>
      <c r="AR115" s="22">
        <v>342.83699999999999</v>
      </c>
      <c r="AS115" s="22">
        <v>-1.5890499999999998E-2</v>
      </c>
      <c r="AT115" s="22">
        <v>105</v>
      </c>
      <c r="AU115" s="22">
        <v>1.3205</v>
      </c>
      <c r="AV115">
        <f t="shared" si="20"/>
        <v>15.890499999999998</v>
      </c>
      <c r="AW115">
        <f t="shared" si="21"/>
        <v>20.995482029999998</v>
      </c>
      <c r="AX115" s="9"/>
      <c r="AY115" s="22">
        <v>0.42877199999999999</v>
      </c>
      <c r="AZ115" s="22">
        <v>409.06099999999998</v>
      </c>
      <c r="BA115" s="22">
        <v>-1.6653399999999999E-2</v>
      </c>
      <c r="BB115" s="22">
        <v>105</v>
      </c>
      <c r="BC115" s="22">
        <v>0.42825299999999999</v>
      </c>
      <c r="BD115">
        <f t="shared" si="22"/>
        <v>16.653399999999998</v>
      </c>
      <c r="BE115">
        <f t="shared" si="23"/>
        <v>7.1405116247999985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68.545000000000002</v>
      </c>
      <c r="I116" s="22">
        <v>-1.6055300000000002E-2</v>
      </c>
      <c r="J116" s="22">
        <v>106</v>
      </c>
      <c r="K116" s="22">
        <v>1.31531</v>
      </c>
      <c r="L116">
        <f t="shared" si="12"/>
        <v>16.055300000000003</v>
      </c>
      <c r="M116">
        <f t="shared" si="13"/>
        <v>21.132306966000002</v>
      </c>
      <c r="N116" s="9"/>
      <c r="O116" s="22">
        <v>0.433807</v>
      </c>
      <c r="P116" s="22">
        <v>140.202</v>
      </c>
      <c r="Q116" s="22">
        <v>-1.6705299999999999E-2</v>
      </c>
      <c r="R116" s="22">
        <v>106</v>
      </c>
      <c r="S116" s="22">
        <v>0.43337999999999999</v>
      </c>
      <c r="T116">
        <f t="shared" si="14"/>
        <v>16.705299999999998</v>
      </c>
      <c r="U116">
        <f t="shared" si="15"/>
        <v>7.2468760770999987</v>
      </c>
      <c r="X116" s="9"/>
      <c r="Y116" s="22">
        <v>1.3162199999999999</v>
      </c>
      <c r="Z116" s="22">
        <v>214.453</v>
      </c>
      <c r="AA116" s="22">
        <v>-1.6052199999999999E-2</v>
      </c>
      <c r="AB116" s="22">
        <v>106</v>
      </c>
      <c r="AC116" s="22">
        <v>1.31592</v>
      </c>
      <c r="AD116">
        <f t="shared" si="16"/>
        <v>16.052199999999999</v>
      </c>
      <c r="AE116">
        <f t="shared" si="17"/>
        <v>21.128226683999998</v>
      </c>
      <c r="AF116" s="9"/>
      <c r="AG116" s="22">
        <v>0.433807</v>
      </c>
      <c r="AH116" s="22">
        <v>275.524</v>
      </c>
      <c r="AI116" s="22">
        <v>-1.67175E-2</v>
      </c>
      <c r="AJ116" s="22">
        <v>106</v>
      </c>
      <c r="AK116" s="22">
        <v>0.43335000000000001</v>
      </c>
      <c r="AL116">
        <f t="shared" si="18"/>
        <v>16.717500000000001</v>
      </c>
      <c r="AM116">
        <f t="shared" si="19"/>
        <v>7.2521685225000008</v>
      </c>
      <c r="AP116" s="9"/>
      <c r="AQ116" s="22">
        <v>1.3162199999999999</v>
      </c>
      <c r="AR116" s="22">
        <v>342.93700000000001</v>
      </c>
      <c r="AS116" s="22">
        <v>-1.5899699999999999E-2</v>
      </c>
      <c r="AT116" s="22">
        <v>106</v>
      </c>
      <c r="AU116" s="22">
        <v>1.3156099999999999</v>
      </c>
      <c r="AV116">
        <f t="shared" si="20"/>
        <v>15.899699999999999</v>
      </c>
      <c r="AW116">
        <f t="shared" si="21"/>
        <v>20.927503133999998</v>
      </c>
      <c r="AX116" s="9"/>
      <c r="AY116" s="22">
        <v>0.433807</v>
      </c>
      <c r="AZ116" s="22">
        <v>409.161</v>
      </c>
      <c r="BA116" s="22">
        <v>-1.6659500000000001E-2</v>
      </c>
      <c r="BB116" s="22">
        <v>106</v>
      </c>
      <c r="BC116" s="22">
        <v>0.433228</v>
      </c>
      <c r="BD116">
        <f t="shared" si="22"/>
        <v>16.659500000000001</v>
      </c>
      <c r="BE116">
        <f t="shared" si="23"/>
        <v>7.2270077165000002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68.645700000000005</v>
      </c>
      <c r="I117" s="22">
        <v>-1.60889E-2</v>
      </c>
      <c r="J117" s="22">
        <v>107</v>
      </c>
      <c r="K117" s="22">
        <v>1.31073</v>
      </c>
      <c r="L117">
        <f t="shared" si="12"/>
        <v>16.088899999999999</v>
      </c>
      <c r="M117">
        <f t="shared" si="13"/>
        <v>21.095604791</v>
      </c>
      <c r="N117" s="9"/>
      <c r="O117" s="22">
        <v>0.43884299999999998</v>
      </c>
      <c r="P117" s="22">
        <v>140.303</v>
      </c>
      <c r="Q117" s="22">
        <v>-1.6690099999999999E-2</v>
      </c>
      <c r="R117" s="22">
        <v>107</v>
      </c>
      <c r="S117" s="22">
        <v>0.43829299999999999</v>
      </c>
      <c r="T117">
        <f t="shared" si="14"/>
        <v>16.690100000000001</v>
      </c>
      <c r="U117">
        <f t="shared" si="15"/>
        <v>7.3243335542999999</v>
      </c>
      <c r="X117" s="9"/>
      <c r="Y117" s="22">
        <v>1.3111900000000001</v>
      </c>
      <c r="Z117" s="22">
        <v>214.554</v>
      </c>
      <c r="AA117" s="22">
        <v>-1.6055300000000002E-2</v>
      </c>
      <c r="AB117" s="22">
        <v>107</v>
      </c>
      <c r="AC117" s="22">
        <v>1.3104199999999999</v>
      </c>
      <c r="AD117">
        <f t="shared" si="16"/>
        <v>16.055300000000003</v>
      </c>
      <c r="AE117">
        <f t="shared" si="17"/>
        <v>21.051548807000003</v>
      </c>
      <c r="AF117" s="9"/>
      <c r="AG117" s="22">
        <v>0.43884299999999998</v>
      </c>
      <c r="AH117" s="22">
        <v>275.625</v>
      </c>
      <c r="AI117" s="22">
        <v>-1.67175E-2</v>
      </c>
      <c r="AJ117" s="22">
        <v>107</v>
      </c>
      <c r="AK117" s="22">
        <v>0.43847700000000001</v>
      </c>
      <c r="AL117">
        <f t="shared" si="18"/>
        <v>16.717500000000001</v>
      </c>
      <c r="AM117">
        <f t="shared" si="19"/>
        <v>7.3363578524999999</v>
      </c>
      <c r="AP117" s="9"/>
      <c r="AQ117" s="22">
        <v>1.3111900000000001</v>
      </c>
      <c r="AR117" s="22">
        <v>343.03800000000001</v>
      </c>
      <c r="AS117" s="22">
        <v>-1.5918000000000002E-2</v>
      </c>
      <c r="AT117" s="22">
        <v>107</v>
      </c>
      <c r="AU117" s="22">
        <v>1.31012</v>
      </c>
      <c r="AV117">
        <f t="shared" si="20"/>
        <v>15.918000000000001</v>
      </c>
      <c r="AW117">
        <f t="shared" si="21"/>
        <v>20.871522420000002</v>
      </c>
      <c r="AX117" s="9"/>
      <c r="AY117" s="22">
        <v>0.43884299999999998</v>
      </c>
      <c r="AZ117" s="22">
        <v>409.262</v>
      </c>
      <c r="BA117" s="22">
        <v>-1.6653399999999999E-2</v>
      </c>
      <c r="BB117" s="22">
        <v>107</v>
      </c>
      <c r="BC117" s="22">
        <v>0.43817099999999998</v>
      </c>
      <c r="BD117">
        <f t="shared" si="22"/>
        <v>16.653399999999998</v>
      </c>
      <c r="BE117">
        <f t="shared" si="23"/>
        <v>7.3082280161999984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68.746399999999994</v>
      </c>
      <c r="I118" s="22">
        <v>-1.61041E-2</v>
      </c>
      <c r="J118" s="22">
        <v>108</v>
      </c>
      <c r="K118" s="22">
        <v>1.3055399999999999</v>
      </c>
      <c r="L118">
        <f t="shared" si="12"/>
        <v>16.104099999999999</v>
      </c>
      <c r="M118">
        <f t="shared" si="13"/>
        <v>21.034370214999999</v>
      </c>
      <c r="N118" s="9"/>
      <c r="O118" s="22">
        <v>0.44387799999999999</v>
      </c>
      <c r="P118" s="22">
        <v>140.404</v>
      </c>
      <c r="Q118" s="22">
        <v>-1.6696200000000001E-2</v>
      </c>
      <c r="R118" s="22">
        <v>108</v>
      </c>
      <c r="S118" s="22">
        <v>0.44308500000000001</v>
      </c>
      <c r="T118">
        <f t="shared" si="14"/>
        <v>16.696200000000001</v>
      </c>
      <c r="U118">
        <f t="shared" si="15"/>
        <v>7.4110758636000007</v>
      </c>
      <c r="X118" s="9"/>
      <c r="Y118" s="22">
        <v>1.3061499999999999</v>
      </c>
      <c r="Z118" s="22">
        <v>214.655</v>
      </c>
      <c r="AA118" s="22">
        <v>-1.6055300000000002E-2</v>
      </c>
      <c r="AB118" s="22">
        <v>108</v>
      </c>
      <c r="AC118" s="22">
        <v>1.30524</v>
      </c>
      <c r="AD118">
        <f t="shared" si="16"/>
        <v>16.055300000000003</v>
      </c>
      <c r="AE118">
        <f t="shared" si="17"/>
        <v>20.970630095000001</v>
      </c>
      <c r="AF118" s="9"/>
      <c r="AG118" s="22">
        <v>0.44387799999999999</v>
      </c>
      <c r="AH118" s="22">
        <v>275.726</v>
      </c>
      <c r="AI118" s="22">
        <v>-1.6726700000000001E-2</v>
      </c>
      <c r="AJ118" s="22">
        <v>108</v>
      </c>
      <c r="AK118" s="22">
        <v>0.443268</v>
      </c>
      <c r="AL118">
        <f t="shared" si="18"/>
        <v>16.726700000000001</v>
      </c>
      <c r="AM118">
        <f t="shared" si="19"/>
        <v>7.4246141426000003</v>
      </c>
      <c r="AP118" s="9"/>
      <c r="AQ118" s="22">
        <v>1.3061499999999999</v>
      </c>
      <c r="AR118" s="22">
        <v>343.13900000000001</v>
      </c>
      <c r="AS118" s="22">
        <v>-1.5918000000000002E-2</v>
      </c>
      <c r="AT118" s="22">
        <v>108</v>
      </c>
      <c r="AU118" s="22">
        <v>1.30524</v>
      </c>
      <c r="AV118">
        <f t="shared" si="20"/>
        <v>15.918000000000001</v>
      </c>
      <c r="AW118">
        <f t="shared" si="21"/>
        <v>20.791295699999999</v>
      </c>
      <c r="AX118" s="9"/>
      <c r="AY118" s="22">
        <v>0.44387799999999999</v>
      </c>
      <c r="AZ118" s="22">
        <v>409.363</v>
      </c>
      <c r="BA118" s="22">
        <v>-1.6644300000000001E-2</v>
      </c>
      <c r="BB118" s="22">
        <v>108</v>
      </c>
      <c r="BC118" s="22">
        <v>0.443268</v>
      </c>
      <c r="BD118">
        <f t="shared" si="22"/>
        <v>16.644300000000001</v>
      </c>
      <c r="BE118">
        <f t="shared" si="23"/>
        <v>7.3880385954000003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68.847099999999998</v>
      </c>
      <c r="I119" s="22">
        <v>-1.61011E-2</v>
      </c>
      <c r="J119" s="22">
        <v>109</v>
      </c>
      <c r="K119" s="22">
        <v>1.3003499999999999</v>
      </c>
      <c r="L119">
        <f t="shared" si="12"/>
        <v>16.101099999999999</v>
      </c>
      <c r="M119">
        <f t="shared" si="13"/>
        <v>20.949463231999999</v>
      </c>
      <c r="N119" s="9"/>
      <c r="O119" s="22">
        <v>0.44891399999999998</v>
      </c>
      <c r="P119" s="22">
        <v>140.50399999999999</v>
      </c>
      <c r="Q119" s="22">
        <v>-1.6699200000000001E-2</v>
      </c>
      <c r="R119" s="22">
        <v>109</v>
      </c>
      <c r="S119" s="22">
        <v>0.44842500000000002</v>
      </c>
      <c r="T119">
        <f t="shared" si="14"/>
        <v>16.699200000000001</v>
      </c>
      <c r="U119">
        <f t="shared" si="15"/>
        <v>7.4965046688000001</v>
      </c>
      <c r="X119" s="9"/>
      <c r="Y119" s="22">
        <v>1.3011200000000001</v>
      </c>
      <c r="Z119" s="22">
        <v>214.755</v>
      </c>
      <c r="AA119" s="22">
        <v>-1.6064499999999999E-2</v>
      </c>
      <c r="AB119" s="22">
        <v>109</v>
      </c>
      <c r="AC119" s="22">
        <v>1.3006599999999999</v>
      </c>
      <c r="AD119">
        <f t="shared" si="16"/>
        <v>16.064499999999999</v>
      </c>
      <c r="AE119">
        <f t="shared" si="17"/>
        <v>20.901842240000001</v>
      </c>
      <c r="AF119" s="9"/>
      <c r="AG119" s="22">
        <v>0.44891399999999998</v>
      </c>
      <c r="AH119" s="22">
        <v>275.82600000000002</v>
      </c>
      <c r="AI119" s="22">
        <v>-1.6711400000000001E-2</v>
      </c>
      <c r="AJ119" s="22">
        <v>109</v>
      </c>
      <c r="AK119" s="22">
        <v>0.448212</v>
      </c>
      <c r="AL119">
        <f t="shared" si="18"/>
        <v>16.711400000000001</v>
      </c>
      <c r="AM119">
        <f t="shared" si="19"/>
        <v>7.5019814195999999</v>
      </c>
      <c r="AP119" s="9"/>
      <c r="AQ119" s="22">
        <v>1.3011200000000001</v>
      </c>
      <c r="AR119" s="22">
        <v>343.23899999999998</v>
      </c>
      <c r="AS119" s="22">
        <v>-1.59363E-2</v>
      </c>
      <c r="AT119" s="22">
        <v>109</v>
      </c>
      <c r="AU119" s="22">
        <v>1.2997399999999999</v>
      </c>
      <c r="AV119">
        <f t="shared" si="20"/>
        <v>15.936300000000001</v>
      </c>
      <c r="AW119">
        <f t="shared" si="21"/>
        <v>20.735038656000004</v>
      </c>
      <c r="AX119" s="9"/>
      <c r="AY119" s="22">
        <v>0.44891399999999998</v>
      </c>
      <c r="AZ119" s="22">
        <v>409.464</v>
      </c>
      <c r="BA119" s="22">
        <v>-1.6656500000000001E-2</v>
      </c>
      <c r="BB119" s="22">
        <v>109</v>
      </c>
      <c r="BC119" s="22">
        <v>0.44827299999999998</v>
      </c>
      <c r="BD119">
        <f t="shared" si="22"/>
        <v>16.656500000000001</v>
      </c>
      <c r="BE119">
        <f t="shared" si="23"/>
        <v>7.477336041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68.947800000000001</v>
      </c>
      <c r="I120" s="22">
        <v>-1.6122399999999999E-2</v>
      </c>
      <c r="J120" s="22">
        <v>110</v>
      </c>
      <c r="K120" s="22">
        <v>1.2954699999999999</v>
      </c>
      <c r="L120">
        <f t="shared" si="12"/>
        <v>16.122399999999999</v>
      </c>
      <c r="M120">
        <f t="shared" si="13"/>
        <v>20.895920191999998</v>
      </c>
      <c r="N120" s="9"/>
      <c r="O120" s="22">
        <v>0.45394899999999999</v>
      </c>
      <c r="P120" s="22">
        <v>140.60499999999999</v>
      </c>
      <c r="Q120" s="22">
        <v>-1.6690099999999999E-2</v>
      </c>
      <c r="R120" s="22">
        <v>110</v>
      </c>
      <c r="S120" s="22">
        <v>0.45340000000000003</v>
      </c>
      <c r="T120">
        <f t="shared" si="14"/>
        <v>16.690100000000001</v>
      </c>
      <c r="U120">
        <f t="shared" si="15"/>
        <v>7.5764542049000001</v>
      </c>
      <c r="X120" s="9"/>
      <c r="Y120" s="22">
        <v>1.2960799999999999</v>
      </c>
      <c r="Z120" s="22">
        <v>214.85599999999999</v>
      </c>
      <c r="AA120" s="22">
        <v>-1.6079699999999999E-2</v>
      </c>
      <c r="AB120" s="22">
        <v>110</v>
      </c>
      <c r="AC120" s="22">
        <v>1.2954699999999999</v>
      </c>
      <c r="AD120">
        <f t="shared" si="16"/>
        <v>16.079699999999999</v>
      </c>
      <c r="AE120">
        <f t="shared" si="17"/>
        <v>20.840577575999998</v>
      </c>
      <c r="AF120" s="9"/>
      <c r="AG120" s="22">
        <v>0.45394899999999999</v>
      </c>
      <c r="AH120" s="22">
        <v>275.92700000000002</v>
      </c>
      <c r="AI120" s="22">
        <v>-1.6696200000000001E-2</v>
      </c>
      <c r="AJ120" s="22">
        <v>110</v>
      </c>
      <c r="AK120" s="22">
        <v>0.45333899999999999</v>
      </c>
      <c r="AL120">
        <f t="shared" si="18"/>
        <v>16.696200000000001</v>
      </c>
      <c r="AM120">
        <f t="shared" si="19"/>
        <v>7.5792232938000001</v>
      </c>
      <c r="AP120" s="9"/>
      <c r="AQ120" s="22">
        <v>1.2960799999999999</v>
      </c>
      <c r="AR120" s="22">
        <v>343.34</v>
      </c>
      <c r="AS120" s="22">
        <v>-1.59515E-2</v>
      </c>
      <c r="AT120" s="22">
        <v>110</v>
      </c>
      <c r="AU120" s="22">
        <v>1.2948599999999999</v>
      </c>
      <c r="AV120">
        <f t="shared" si="20"/>
        <v>15.951500000000001</v>
      </c>
      <c r="AW120">
        <f t="shared" si="21"/>
        <v>20.674420120000001</v>
      </c>
      <c r="AX120" s="9"/>
      <c r="AY120" s="22">
        <v>0.45394899999999999</v>
      </c>
      <c r="AZ120" s="22">
        <v>409.56400000000002</v>
      </c>
      <c r="BA120" s="22">
        <v>-1.6641199999999998E-2</v>
      </c>
      <c r="BB120" s="22">
        <v>110</v>
      </c>
      <c r="BC120" s="22">
        <v>0.45330799999999999</v>
      </c>
      <c r="BD120">
        <f t="shared" si="22"/>
        <v>16.641199999999998</v>
      </c>
      <c r="BE120">
        <f t="shared" si="23"/>
        <v>7.5542560987999989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69.048500000000004</v>
      </c>
      <c r="I121" s="22">
        <v>-1.61438E-2</v>
      </c>
      <c r="J121" s="22">
        <v>111</v>
      </c>
      <c r="K121" s="22">
        <v>1.2902800000000001</v>
      </c>
      <c r="L121">
        <f t="shared" si="12"/>
        <v>16.143799999999999</v>
      </c>
      <c r="M121">
        <f t="shared" si="13"/>
        <v>20.842452989999998</v>
      </c>
      <c r="N121" s="9"/>
      <c r="O121" s="22">
        <v>0.458984</v>
      </c>
      <c r="P121" s="22">
        <v>140.70599999999999</v>
      </c>
      <c r="Q121" s="22">
        <v>-1.67023E-2</v>
      </c>
      <c r="R121" s="22">
        <v>111</v>
      </c>
      <c r="S121" s="22">
        <v>0.458588</v>
      </c>
      <c r="T121">
        <f t="shared" si="14"/>
        <v>16.702300000000001</v>
      </c>
      <c r="U121">
        <f t="shared" si="15"/>
        <v>7.6660884632000004</v>
      </c>
      <c r="X121" s="9"/>
      <c r="Y121" s="22">
        <v>1.29105</v>
      </c>
      <c r="Z121" s="22">
        <v>214.95699999999999</v>
      </c>
      <c r="AA121" s="22">
        <v>-1.60889E-2</v>
      </c>
      <c r="AB121" s="22">
        <v>111</v>
      </c>
      <c r="AC121" s="22">
        <v>1.2902800000000001</v>
      </c>
      <c r="AD121">
        <f t="shared" si="16"/>
        <v>16.088899999999999</v>
      </c>
      <c r="AE121">
        <f t="shared" si="17"/>
        <v>20.771574344999998</v>
      </c>
      <c r="AF121" s="9"/>
      <c r="AG121" s="22">
        <v>0.458984</v>
      </c>
      <c r="AH121" s="22">
        <v>276.02800000000002</v>
      </c>
      <c r="AI121" s="22">
        <v>-1.6705299999999999E-2</v>
      </c>
      <c r="AJ121" s="22">
        <v>111</v>
      </c>
      <c r="AK121" s="22">
        <v>0.45840500000000001</v>
      </c>
      <c r="AL121">
        <f t="shared" si="18"/>
        <v>16.705299999999998</v>
      </c>
      <c r="AM121">
        <f t="shared" si="19"/>
        <v>7.6674654151999988</v>
      </c>
      <c r="AP121" s="9"/>
      <c r="AQ121" s="22">
        <v>1.29105</v>
      </c>
      <c r="AR121" s="22">
        <v>343.44099999999997</v>
      </c>
      <c r="AS121" s="22">
        <v>-1.5954599999999999E-2</v>
      </c>
      <c r="AT121" s="22">
        <v>111</v>
      </c>
      <c r="AU121" s="22">
        <v>1.2902800000000001</v>
      </c>
      <c r="AV121">
        <f t="shared" si="20"/>
        <v>15.954599999999999</v>
      </c>
      <c r="AW121">
        <f t="shared" si="21"/>
        <v>20.598186330000001</v>
      </c>
      <c r="AX121" s="9"/>
      <c r="AY121" s="22">
        <v>0.458984</v>
      </c>
      <c r="AZ121" s="22">
        <v>409.66500000000002</v>
      </c>
      <c r="BA121" s="22">
        <v>-1.6641199999999998E-2</v>
      </c>
      <c r="BB121" s="22">
        <v>111</v>
      </c>
      <c r="BC121" s="22">
        <v>0.45843499999999998</v>
      </c>
      <c r="BD121">
        <f t="shared" si="22"/>
        <v>16.641199999999998</v>
      </c>
      <c r="BE121">
        <f t="shared" si="23"/>
        <v>7.6380445407999993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69.149199999999993</v>
      </c>
      <c r="I122" s="22">
        <v>-1.61163E-2</v>
      </c>
      <c r="J122" s="22">
        <v>112</v>
      </c>
      <c r="K122" s="22">
        <v>1.2850999999999999</v>
      </c>
      <c r="L122">
        <f t="shared" si="12"/>
        <v>16.116299999999999</v>
      </c>
      <c r="M122">
        <f t="shared" si="13"/>
        <v>20.725722962999999</v>
      </c>
      <c r="N122" s="9"/>
      <c r="O122" s="22">
        <v>0.46401999999999999</v>
      </c>
      <c r="P122" s="22">
        <v>140.80600000000001</v>
      </c>
      <c r="Q122" s="22">
        <v>-1.6690099999999999E-2</v>
      </c>
      <c r="R122" s="22">
        <v>112</v>
      </c>
      <c r="S122" s="22">
        <v>0.46331800000000001</v>
      </c>
      <c r="T122">
        <f t="shared" si="14"/>
        <v>16.690100000000001</v>
      </c>
      <c r="U122">
        <f t="shared" si="15"/>
        <v>7.7445402020000005</v>
      </c>
      <c r="X122" s="9"/>
      <c r="Y122" s="22">
        <v>1.2860100000000001</v>
      </c>
      <c r="Z122" s="22">
        <v>215.05799999999999</v>
      </c>
      <c r="AA122" s="22">
        <v>-1.61041E-2</v>
      </c>
      <c r="AB122" s="22">
        <v>112</v>
      </c>
      <c r="AC122" s="22">
        <v>1.2854000000000001</v>
      </c>
      <c r="AD122">
        <f t="shared" si="16"/>
        <v>16.104099999999999</v>
      </c>
      <c r="AE122">
        <f t="shared" si="17"/>
        <v>20.710033640999999</v>
      </c>
      <c r="AF122" s="9"/>
      <c r="AG122" s="22">
        <v>0.46401999999999999</v>
      </c>
      <c r="AH122" s="22">
        <v>276.12900000000002</v>
      </c>
      <c r="AI122" s="22">
        <v>-1.6708400000000002E-2</v>
      </c>
      <c r="AJ122" s="22">
        <v>112</v>
      </c>
      <c r="AK122" s="22">
        <v>0.46340900000000002</v>
      </c>
      <c r="AL122">
        <f t="shared" si="18"/>
        <v>16.708400000000001</v>
      </c>
      <c r="AM122">
        <f t="shared" si="19"/>
        <v>7.7530317680000005</v>
      </c>
      <c r="AP122" s="9"/>
      <c r="AQ122" s="22">
        <v>1.2860100000000001</v>
      </c>
      <c r="AR122" s="22">
        <v>343.54199999999997</v>
      </c>
      <c r="AS122" s="22">
        <v>-1.5976000000000001E-2</v>
      </c>
      <c r="AT122" s="22">
        <v>112</v>
      </c>
      <c r="AU122" s="22">
        <v>1.2847900000000001</v>
      </c>
      <c r="AV122">
        <f t="shared" si="20"/>
        <v>15.976000000000001</v>
      </c>
      <c r="AW122">
        <f t="shared" si="21"/>
        <v>20.545295760000002</v>
      </c>
      <c r="AX122" s="9"/>
      <c r="AY122" s="22">
        <v>0.46401999999999999</v>
      </c>
      <c r="AZ122" s="22">
        <v>409.76600000000002</v>
      </c>
      <c r="BA122" s="22">
        <v>-1.6641199999999998E-2</v>
      </c>
      <c r="BB122" s="22">
        <v>112</v>
      </c>
      <c r="BC122" s="22">
        <v>0.46340900000000002</v>
      </c>
      <c r="BD122">
        <f t="shared" si="22"/>
        <v>16.641199999999998</v>
      </c>
      <c r="BE122">
        <f t="shared" si="23"/>
        <v>7.721849623999999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69.25</v>
      </c>
      <c r="I123" s="22">
        <v>-1.6110200000000002E-2</v>
      </c>
      <c r="J123" s="22">
        <v>113</v>
      </c>
      <c r="K123" s="22">
        <v>1.2805200000000001</v>
      </c>
      <c r="L123">
        <f t="shared" si="12"/>
        <v>16.110200000000003</v>
      </c>
      <c r="M123">
        <f t="shared" si="13"/>
        <v>20.636843996000003</v>
      </c>
      <c r="N123" s="9"/>
      <c r="O123" s="22">
        <v>0.469055</v>
      </c>
      <c r="P123" s="22">
        <v>140.90700000000001</v>
      </c>
      <c r="Q123" s="22">
        <v>-1.6687E-2</v>
      </c>
      <c r="R123" s="22">
        <v>113</v>
      </c>
      <c r="S123" s="22">
        <v>0.468445</v>
      </c>
      <c r="T123">
        <f t="shared" si="14"/>
        <v>16.687000000000001</v>
      </c>
      <c r="U123">
        <f t="shared" si="15"/>
        <v>7.8271207850000009</v>
      </c>
      <c r="X123" s="9"/>
      <c r="Y123" s="22">
        <v>1.28098</v>
      </c>
      <c r="Z123" s="22">
        <v>215.15799999999999</v>
      </c>
      <c r="AA123" s="22">
        <v>-1.6110200000000002E-2</v>
      </c>
      <c r="AB123" s="22">
        <v>113</v>
      </c>
      <c r="AC123" s="22">
        <v>1.2802100000000001</v>
      </c>
      <c r="AD123">
        <f t="shared" si="16"/>
        <v>16.110200000000003</v>
      </c>
      <c r="AE123">
        <f t="shared" si="17"/>
        <v>20.636843996000003</v>
      </c>
      <c r="AF123" s="9"/>
      <c r="AG123" s="22">
        <v>0.469055</v>
      </c>
      <c r="AH123" s="22">
        <v>276.22899999999998</v>
      </c>
      <c r="AI123" s="22">
        <v>-1.6708400000000002E-2</v>
      </c>
      <c r="AJ123" s="22">
        <v>113</v>
      </c>
      <c r="AK123" s="22">
        <v>0.468414</v>
      </c>
      <c r="AL123">
        <f t="shared" si="18"/>
        <v>16.708400000000001</v>
      </c>
      <c r="AM123">
        <f t="shared" si="19"/>
        <v>7.8371585620000008</v>
      </c>
      <c r="AP123" s="9"/>
      <c r="AQ123" s="22">
        <v>1.28098</v>
      </c>
      <c r="AR123" s="22">
        <v>343.642</v>
      </c>
      <c r="AS123" s="22">
        <v>-1.5988200000000001E-2</v>
      </c>
      <c r="AT123" s="22">
        <v>113</v>
      </c>
      <c r="AU123" s="22">
        <v>1.2802100000000001</v>
      </c>
      <c r="AV123">
        <f t="shared" si="20"/>
        <v>15.988200000000001</v>
      </c>
      <c r="AW123">
        <f t="shared" si="21"/>
        <v>20.480564436000002</v>
      </c>
      <c r="AX123" s="9"/>
      <c r="AY123" s="22">
        <v>0.469055</v>
      </c>
      <c r="AZ123" s="22">
        <v>409.86599999999999</v>
      </c>
      <c r="BA123" s="22">
        <v>-1.66351E-2</v>
      </c>
      <c r="BB123" s="22">
        <v>113</v>
      </c>
      <c r="BC123" s="22">
        <v>0.46823100000000001</v>
      </c>
      <c r="BD123">
        <f t="shared" si="22"/>
        <v>16.635100000000001</v>
      </c>
      <c r="BE123">
        <f t="shared" si="23"/>
        <v>7.8027768305000009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69.350700000000003</v>
      </c>
      <c r="I124" s="22">
        <v>-1.6153000000000001E-2</v>
      </c>
      <c r="J124" s="22">
        <v>114</v>
      </c>
      <c r="K124" s="22">
        <v>1.27502</v>
      </c>
      <c r="L124">
        <f t="shared" si="12"/>
        <v>16.153000000000002</v>
      </c>
      <c r="M124">
        <f t="shared" si="13"/>
        <v>20.610258820000006</v>
      </c>
      <c r="N124" s="9"/>
      <c r="O124" s="22">
        <v>0.47409099999999998</v>
      </c>
      <c r="P124" s="22">
        <v>141.00800000000001</v>
      </c>
      <c r="Q124" s="22">
        <v>-1.6684000000000001E-2</v>
      </c>
      <c r="R124" s="22">
        <v>114</v>
      </c>
      <c r="S124" s="22">
        <v>0.47329700000000002</v>
      </c>
      <c r="T124">
        <f t="shared" si="14"/>
        <v>16.684000000000001</v>
      </c>
      <c r="U124">
        <f t="shared" si="15"/>
        <v>7.909734244</v>
      </c>
      <c r="X124" s="9"/>
      <c r="Y124" s="22">
        <v>1.2759400000000001</v>
      </c>
      <c r="Z124" s="22">
        <v>215.25899999999999</v>
      </c>
      <c r="AA124" s="22">
        <v>-1.61163E-2</v>
      </c>
      <c r="AB124" s="22">
        <v>114</v>
      </c>
      <c r="AC124" s="22">
        <v>1.2753300000000001</v>
      </c>
      <c r="AD124">
        <f t="shared" si="16"/>
        <v>16.116299999999999</v>
      </c>
      <c r="AE124">
        <f t="shared" si="17"/>
        <v>20.563431821999998</v>
      </c>
      <c r="AF124" s="9"/>
      <c r="AG124" s="22">
        <v>0.47409099999999998</v>
      </c>
      <c r="AH124" s="22">
        <v>276.33</v>
      </c>
      <c r="AI124" s="22">
        <v>-1.6705299999999999E-2</v>
      </c>
      <c r="AJ124" s="22">
        <v>114</v>
      </c>
      <c r="AK124" s="22">
        <v>0.47351100000000002</v>
      </c>
      <c r="AL124">
        <f t="shared" si="18"/>
        <v>16.705299999999998</v>
      </c>
      <c r="AM124">
        <f t="shared" si="19"/>
        <v>7.9198323822999983</v>
      </c>
      <c r="AP124" s="9"/>
      <c r="AQ124" s="22">
        <v>1.2759400000000001</v>
      </c>
      <c r="AR124" s="22">
        <v>343.74299999999999</v>
      </c>
      <c r="AS124" s="22">
        <v>-1.5991200000000001E-2</v>
      </c>
      <c r="AT124" s="22">
        <v>114</v>
      </c>
      <c r="AU124" s="22">
        <v>1.27502</v>
      </c>
      <c r="AV124">
        <f t="shared" si="20"/>
        <v>15.991200000000001</v>
      </c>
      <c r="AW124">
        <f t="shared" si="21"/>
        <v>20.403811728000001</v>
      </c>
      <c r="AX124" s="9"/>
      <c r="AY124" s="22">
        <v>0.47409099999999998</v>
      </c>
      <c r="AZ124" s="22">
        <v>409.96699999999998</v>
      </c>
      <c r="BA124" s="22">
        <v>-1.6629000000000001E-2</v>
      </c>
      <c r="BB124" s="22">
        <v>114</v>
      </c>
      <c r="BC124" s="22">
        <v>0.47357199999999999</v>
      </c>
      <c r="BD124">
        <f t="shared" si="22"/>
        <v>16.629000000000001</v>
      </c>
      <c r="BE124">
        <f t="shared" si="23"/>
        <v>7.883659239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69.451400000000007</v>
      </c>
      <c r="I125" s="22">
        <v>-1.6153000000000001E-2</v>
      </c>
      <c r="J125" s="22">
        <v>115</v>
      </c>
      <c r="K125" s="22">
        <v>1.2704500000000001</v>
      </c>
      <c r="L125">
        <f t="shared" si="12"/>
        <v>16.153000000000002</v>
      </c>
      <c r="M125">
        <f t="shared" si="13"/>
        <v>20.5288477</v>
      </c>
      <c r="N125" s="9"/>
      <c r="O125" s="22">
        <v>0.479126</v>
      </c>
      <c r="P125" s="22">
        <v>141.108</v>
      </c>
      <c r="Q125" s="22">
        <v>-1.6677899999999999E-2</v>
      </c>
      <c r="R125" s="22">
        <v>115</v>
      </c>
      <c r="S125" s="22">
        <v>0.47836299999999998</v>
      </c>
      <c r="T125">
        <f t="shared" si="14"/>
        <v>16.677899999999998</v>
      </c>
      <c r="U125">
        <f t="shared" si="15"/>
        <v>7.9908155153999987</v>
      </c>
      <c r="X125" s="9"/>
      <c r="Y125" s="22">
        <v>1.2708999999999999</v>
      </c>
      <c r="Z125" s="22">
        <v>215.36</v>
      </c>
      <c r="AA125" s="22">
        <v>-1.6119399999999999E-2</v>
      </c>
      <c r="AB125" s="22">
        <v>115</v>
      </c>
      <c r="AC125" s="22">
        <v>1.2698400000000001</v>
      </c>
      <c r="AD125">
        <f t="shared" si="16"/>
        <v>16.119399999999999</v>
      </c>
      <c r="AE125">
        <f t="shared" si="17"/>
        <v>20.486145459999996</v>
      </c>
      <c r="AF125" s="9"/>
      <c r="AG125" s="22">
        <v>0.479126</v>
      </c>
      <c r="AH125" s="22">
        <v>276.43099999999998</v>
      </c>
      <c r="AI125" s="22">
        <v>-1.6705299999999999E-2</v>
      </c>
      <c r="AJ125" s="22">
        <v>115</v>
      </c>
      <c r="AK125" s="22">
        <v>0.478516</v>
      </c>
      <c r="AL125">
        <f t="shared" si="18"/>
        <v>16.705299999999998</v>
      </c>
      <c r="AM125">
        <f t="shared" si="19"/>
        <v>8.0039435677999986</v>
      </c>
      <c r="AP125" s="9"/>
      <c r="AQ125" s="22">
        <v>1.2708999999999999</v>
      </c>
      <c r="AR125" s="22">
        <v>343.84399999999999</v>
      </c>
      <c r="AS125" s="22">
        <v>-1.5985099999999999E-2</v>
      </c>
      <c r="AT125" s="22">
        <v>115</v>
      </c>
      <c r="AU125" s="22">
        <v>1.2704500000000001</v>
      </c>
      <c r="AV125">
        <f t="shared" si="20"/>
        <v>15.985099999999999</v>
      </c>
      <c r="AW125">
        <f t="shared" si="21"/>
        <v>20.315463589999997</v>
      </c>
      <c r="AX125" s="9"/>
      <c r="AY125" s="22">
        <v>0.479126</v>
      </c>
      <c r="AZ125" s="22">
        <v>410.06799999999998</v>
      </c>
      <c r="BA125" s="22">
        <v>-1.6610699999999999E-2</v>
      </c>
      <c r="BB125" s="22">
        <v>115</v>
      </c>
      <c r="BC125" s="22">
        <v>0.47848499999999999</v>
      </c>
      <c r="BD125">
        <f t="shared" si="22"/>
        <v>16.610699999999998</v>
      </c>
      <c r="BE125">
        <f t="shared" si="23"/>
        <v>7.9586182481999987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69.552099999999996</v>
      </c>
      <c r="I126" s="22">
        <v>-1.6168200000000001E-2</v>
      </c>
      <c r="J126" s="22">
        <v>116</v>
      </c>
      <c r="K126" s="22">
        <v>1.26495</v>
      </c>
      <c r="L126">
        <f t="shared" si="12"/>
        <v>16.168200000000002</v>
      </c>
      <c r="M126">
        <f t="shared" si="13"/>
        <v>20.466839334000003</v>
      </c>
      <c r="N126" s="9"/>
      <c r="O126" s="22">
        <v>0.48416100000000001</v>
      </c>
      <c r="P126" s="22">
        <v>141.209</v>
      </c>
      <c r="Q126" s="22">
        <v>-1.6690099999999999E-2</v>
      </c>
      <c r="R126" s="22">
        <v>116</v>
      </c>
      <c r="S126" s="22">
        <v>0.483429</v>
      </c>
      <c r="T126">
        <f t="shared" si="14"/>
        <v>16.690100000000001</v>
      </c>
      <c r="U126">
        <f t="shared" si="15"/>
        <v>8.0806955061000014</v>
      </c>
      <c r="X126" s="9"/>
      <c r="Y126" s="22">
        <v>1.2658700000000001</v>
      </c>
      <c r="Z126" s="22">
        <v>215.46</v>
      </c>
      <c r="AA126" s="22">
        <v>-1.6122399999999999E-2</v>
      </c>
      <c r="AB126" s="22">
        <v>116</v>
      </c>
      <c r="AC126" s="22">
        <v>1.2652600000000001</v>
      </c>
      <c r="AD126">
        <f t="shared" si="16"/>
        <v>16.122399999999999</v>
      </c>
      <c r="AE126">
        <f t="shared" si="17"/>
        <v>20.408862488</v>
      </c>
      <c r="AF126" s="9"/>
      <c r="AG126" s="22">
        <v>0.48416100000000001</v>
      </c>
      <c r="AH126" s="22">
        <v>276.53100000000001</v>
      </c>
      <c r="AI126" s="22">
        <v>-1.6693099999999999E-2</v>
      </c>
      <c r="AJ126" s="22">
        <v>116</v>
      </c>
      <c r="AK126" s="22">
        <v>0.48355100000000001</v>
      </c>
      <c r="AL126">
        <f t="shared" si="18"/>
        <v>16.693099999999998</v>
      </c>
      <c r="AM126">
        <f t="shared" si="19"/>
        <v>8.0821479890999992</v>
      </c>
      <c r="AP126" s="9"/>
      <c r="AQ126" s="22">
        <v>1.2658700000000001</v>
      </c>
      <c r="AR126" s="22">
        <v>343.94400000000002</v>
      </c>
      <c r="AS126" s="22">
        <v>-1.5969799999999999E-2</v>
      </c>
      <c r="AT126" s="22">
        <v>116</v>
      </c>
      <c r="AU126" s="22">
        <v>1.2652600000000001</v>
      </c>
      <c r="AV126">
        <f t="shared" si="20"/>
        <v>15.969799999999999</v>
      </c>
      <c r="AW126">
        <f t="shared" si="21"/>
        <v>20.215690725999998</v>
      </c>
      <c r="AX126" s="9"/>
      <c r="AY126" s="22">
        <v>0.48416100000000001</v>
      </c>
      <c r="AZ126" s="22">
        <v>410.16800000000001</v>
      </c>
      <c r="BA126" s="22">
        <v>-1.6598499999999999E-2</v>
      </c>
      <c r="BB126" s="22">
        <v>116</v>
      </c>
      <c r="BC126" s="22">
        <v>0.48352099999999998</v>
      </c>
      <c r="BD126">
        <f t="shared" si="22"/>
        <v>16.598499999999998</v>
      </c>
      <c r="BE126">
        <f t="shared" si="23"/>
        <v>8.0363463584999995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69.652799999999999</v>
      </c>
      <c r="I127" s="22">
        <v>-1.6168200000000001E-2</v>
      </c>
      <c r="J127" s="22">
        <v>117</v>
      </c>
      <c r="K127" s="22">
        <v>1.2597700000000001</v>
      </c>
      <c r="L127">
        <f t="shared" si="12"/>
        <v>16.168200000000002</v>
      </c>
      <c r="M127">
        <f t="shared" si="13"/>
        <v>20.385351606</v>
      </c>
      <c r="N127" s="9"/>
      <c r="O127" s="22">
        <v>0.48919699999999999</v>
      </c>
      <c r="P127" s="22">
        <v>141.31</v>
      </c>
      <c r="Q127" s="22">
        <v>-1.6687E-2</v>
      </c>
      <c r="R127" s="22">
        <v>117</v>
      </c>
      <c r="S127" s="22">
        <v>0.48855599999999999</v>
      </c>
      <c r="T127">
        <f t="shared" si="14"/>
        <v>16.687000000000001</v>
      </c>
      <c r="U127">
        <f t="shared" si="15"/>
        <v>8.1632303390000001</v>
      </c>
      <c r="X127" s="9"/>
      <c r="Y127" s="22">
        <v>1.2608299999999999</v>
      </c>
      <c r="Z127" s="22">
        <v>215.56100000000001</v>
      </c>
      <c r="AA127" s="22">
        <v>-1.6156E-2</v>
      </c>
      <c r="AB127" s="22">
        <v>117</v>
      </c>
      <c r="AC127" s="22">
        <v>1.26007</v>
      </c>
      <c r="AD127">
        <f t="shared" si="16"/>
        <v>16.155999999999999</v>
      </c>
      <c r="AE127">
        <f t="shared" si="17"/>
        <v>20.369969479999998</v>
      </c>
      <c r="AF127" s="9"/>
      <c r="AG127" s="22">
        <v>0.48919699999999999</v>
      </c>
      <c r="AH127" s="22">
        <v>276.63200000000001</v>
      </c>
      <c r="AI127" s="22">
        <v>-1.6687E-2</v>
      </c>
      <c r="AJ127" s="22">
        <v>117</v>
      </c>
      <c r="AK127" s="22">
        <v>0.48852499999999999</v>
      </c>
      <c r="AL127">
        <f t="shared" si="18"/>
        <v>16.687000000000001</v>
      </c>
      <c r="AM127">
        <f t="shared" si="19"/>
        <v>8.1632303390000001</v>
      </c>
      <c r="AP127" s="9"/>
      <c r="AQ127" s="22">
        <v>1.2608299999999999</v>
      </c>
      <c r="AR127" s="22">
        <v>344.04500000000002</v>
      </c>
      <c r="AS127" s="22">
        <v>-1.5979E-2</v>
      </c>
      <c r="AT127" s="22">
        <v>117</v>
      </c>
      <c r="AU127" s="22">
        <v>1.2603800000000001</v>
      </c>
      <c r="AV127">
        <f t="shared" si="20"/>
        <v>15.979000000000001</v>
      </c>
      <c r="AW127">
        <f t="shared" si="21"/>
        <v>20.146802569999998</v>
      </c>
      <c r="AX127" s="9"/>
      <c r="AY127" s="22">
        <v>0.48919699999999999</v>
      </c>
      <c r="AZ127" s="22">
        <v>410.26900000000001</v>
      </c>
      <c r="BA127" s="22">
        <v>-1.65924E-2</v>
      </c>
      <c r="BB127" s="22">
        <v>117</v>
      </c>
      <c r="BC127" s="22">
        <v>0.48861700000000002</v>
      </c>
      <c r="BD127">
        <f t="shared" si="22"/>
        <v>16.592400000000001</v>
      </c>
      <c r="BE127">
        <f t="shared" si="23"/>
        <v>8.1169523027999997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69.753500000000003</v>
      </c>
      <c r="I128" s="22">
        <v>-1.6168200000000001E-2</v>
      </c>
      <c r="J128" s="22">
        <v>118</v>
      </c>
      <c r="K128" s="22">
        <v>1.25519</v>
      </c>
      <c r="L128">
        <f t="shared" si="12"/>
        <v>16.168200000000002</v>
      </c>
      <c r="M128">
        <f t="shared" si="13"/>
        <v>20.304025560000003</v>
      </c>
      <c r="N128" s="9"/>
      <c r="O128" s="22">
        <v>0.494232</v>
      </c>
      <c r="P128" s="22">
        <v>141.411</v>
      </c>
      <c r="Q128" s="22">
        <v>-1.6687E-2</v>
      </c>
      <c r="R128" s="22">
        <v>118</v>
      </c>
      <c r="S128" s="22">
        <v>0.49362200000000001</v>
      </c>
      <c r="T128">
        <f t="shared" si="14"/>
        <v>16.687000000000001</v>
      </c>
      <c r="U128">
        <f t="shared" si="15"/>
        <v>8.2472493839999998</v>
      </c>
      <c r="X128" s="9"/>
      <c r="Y128" s="22">
        <v>1.2558</v>
      </c>
      <c r="Z128" s="22">
        <v>215.66200000000001</v>
      </c>
      <c r="AA128" s="22">
        <v>-1.6162099999999999E-2</v>
      </c>
      <c r="AB128" s="22">
        <v>118</v>
      </c>
      <c r="AC128" s="22">
        <v>1.25519</v>
      </c>
      <c r="AD128">
        <f t="shared" si="16"/>
        <v>16.162099999999999</v>
      </c>
      <c r="AE128">
        <f t="shared" si="17"/>
        <v>20.296365179999999</v>
      </c>
      <c r="AF128" s="9"/>
      <c r="AG128" s="22">
        <v>0.494232</v>
      </c>
      <c r="AH128" s="22">
        <v>276.733</v>
      </c>
      <c r="AI128" s="22">
        <v>-1.6680899999999999E-2</v>
      </c>
      <c r="AJ128" s="22">
        <v>118</v>
      </c>
      <c r="AK128" s="22">
        <v>0.49365199999999998</v>
      </c>
      <c r="AL128">
        <f t="shared" si="18"/>
        <v>16.680899999999998</v>
      </c>
      <c r="AM128">
        <f t="shared" si="19"/>
        <v>8.2442345687999996</v>
      </c>
      <c r="AP128" s="9"/>
      <c r="AQ128" s="22">
        <v>1.2558</v>
      </c>
      <c r="AR128" s="22">
        <v>344.14600000000002</v>
      </c>
      <c r="AS128" s="22">
        <v>-1.5991200000000001E-2</v>
      </c>
      <c r="AT128" s="22">
        <v>118</v>
      </c>
      <c r="AU128" s="22">
        <v>1.25549</v>
      </c>
      <c r="AV128">
        <f t="shared" si="20"/>
        <v>15.991200000000001</v>
      </c>
      <c r="AW128">
        <f t="shared" si="21"/>
        <v>20.081748960000002</v>
      </c>
      <c r="AX128" s="9"/>
      <c r="AY128" s="22">
        <v>0.494232</v>
      </c>
      <c r="AZ128" s="22">
        <v>410.37</v>
      </c>
      <c r="BA128" s="22">
        <v>-1.65924E-2</v>
      </c>
      <c r="BB128" s="22">
        <v>118</v>
      </c>
      <c r="BC128" s="22">
        <v>0.493591</v>
      </c>
      <c r="BD128">
        <f t="shared" si="22"/>
        <v>16.592400000000001</v>
      </c>
      <c r="BE128">
        <f t="shared" si="23"/>
        <v>8.2004950368000014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69.854200000000006</v>
      </c>
      <c r="I129" s="22">
        <v>-1.6162099999999999E-2</v>
      </c>
      <c r="J129" s="22">
        <v>119</v>
      </c>
      <c r="K129" s="22">
        <v>1.24939</v>
      </c>
      <c r="L129">
        <f t="shared" si="12"/>
        <v>16.162099999999999</v>
      </c>
      <c r="M129">
        <f t="shared" si="13"/>
        <v>20.214908196</v>
      </c>
      <c r="N129" s="9"/>
      <c r="O129" s="22">
        <v>0.49926799999999999</v>
      </c>
      <c r="P129" s="22">
        <v>141.511</v>
      </c>
      <c r="Q129" s="22">
        <v>-1.6690099999999999E-2</v>
      </c>
      <c r="R129" s="22">
        <v>119</v>
      </c>
      <c r="S129" s="22">
        <v>0.498749</v>
      </c>
      <c r="T129">
        <f t="shared" si="14"/>
        <v>16.690100000000001</v>
      </c>
      <c r="U129">
        <f t="shared" si="15"/>
        <v>8.3328328468000006</v>
      </c>
      <c r="X129" s="9"/>
      <c r="Y129" s="22">
        <v>1.2507600000000001</v>
      </c>
      <c r="Z129" s="22">
        <v>215.76300000000001</v>
      </c>
      <c r="AA129" s="22">
        <v>-1.6162099999999999E-2</v>
      </c>
      <c r="AB129" s="22">
        <v>119</v>
      </c>
      <c r="AC129" s="22">
        <v>1.25</v>
      </c>
      <c r="AD129">
        <f t="shared" si="16"/>
        <v>16.162099999999999</v>
      </c>
      <c r="AE129">
        <f t="shared" si="17"/>
        <v>20.214908196</v>
      </c>
      <c r="AF129" s="9"/>
      <c r="AG129" s="22">
        <v>0.49926799999999999</v>
      </c>
      <c r="AH129" s="22">
        <v>276.83300000000003</v>
      </c>
      <c r="AI129" s="22">
        <v>-1.6690099999999999E-2</v>
      </c>
      <c r="AJ129" s="22">
        <v>119</v>
      </c>
      <c r="AK129" s="22">
        <v>0.49835200000000002</v>
      </c>
      <c r="AL129">
        <f t="shared" si="18"/>
        <v>16.690100000000001</v>
      </c>
      <c r="AM129">
        <f t="shared" si="19"/>
        <v>8.3328328468000006</v>
      </c>
      <c r="AP129" s="9"/>
      <c r="AQ129" s="22">
        <v>1.2507600000000001</v>
      </c>
      <c r="AR129" s="22">
        <v>344.24700000000001</v>
      </c>
      <c r="AS129" s="22">
        <v>-1.6000400000000001E-2</v>
      </c>
      <c r="AT129" s="22">
        <v>119</v>
      </c>
      <c r="AU129" s="22">
        <v>1.24939</v>
      </c>
      <c r="AV129">
        <f t="shared" si="20"/>
        <v>16.000400000000003</v>
      </c>
      <c r="AW129">
        <f t="shared" si="21"/>
        <v>20.012660304000004</v>
      </c>
      <c r="AX129" s="9"/>
      <c r="AY129" s="22">
        <v>0.49926799999999999</v>
      </c>
      <c r="AZ129" s="22">
        <v>410.471</v>
      </c>
      <c r="BA129" s="22">
        <v>-1.6586299999999998E-2</v>
      </c>
      <c r="BB129" s="22">
        <v>119</v>
      </c>
      <c r="BC129" s="22">
        <v>0.49868800000000002</v>
      </c>
      <c r="BD129">
        <f t="shared" si="22"/>
        <v>16.586299999999998</v>
      </c>
      <c r="BE129">
        <f t="shared" si="23"/>
        <v>8.2810088283999992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69.954899999999995</v>
      </c>
      <c r="I130" s="22">
        <v>-1.6165200000000001E-2</v>
      </c>
      <c r="J130" s="22">
        <v>120</v>
      </c>
      <c r="K130" s="22">
        <v>1.24512</v>
      </c>
      <c r="L130">
        <f t="shared" si="12"/>
        <v>16.165200000000002</v>
      </c>
      <c r="M130">
        <f t="shared" si="13"/>
        <v>20.137474596000004</v>
      </c>
      <c r="N130" s="9"/>
      <c r="O130" s="22">
        <v>0.50430299999999995</v>
      </c>
      <c r="P130" s="22">
        <v>141.61199999999999</v>
      </c>
      <c r="Q130" s="22">
        <v>-1.6680899999999999E-2</v>
      </c>
      <c r="R130" s="22">
        <v>120</v>
      </c>
      <c r="S130" s="22">
        <v>0.50378400000000001</v>
      </c>
      <c r="T130">
        <f t="shared" si="14"/>
        <v>16.680899999999998</v>
      </c>
      <c r="U130">
        <f t="shared" si="15"/>
        <v>8.412227912699997</v>
      </c>
      <c r="X130" s="9"/>
      <c r="Y130" s="22">
        <v>1.24573</v>
      </c>
      <c r="Z130" s="22">
        <v>215.863</v>
      </c>
      <c r="AA130" s="22">
        <v>-1.6162099999999999E-2</v>
      </c>
      <c r="AB130" s="22">
        <v>120</v>
      </c>
      <c r="AC130" s="22">
        <v>1.24481</v>
      </c>
      <c r="AD130">
        <f t="shared" si="16"/>
        <v>16.162099999999999</v>
      </c>
      <c r="AE130">
        <f t="shared" si="17"/>
        <v>20.133612832999997</v>
      </c>
      <c r="AF130" s="9"/>
      <c r="AG130" s="22">
        <v>0.50430299999999995</v>
      </c>
      <c r="AH130" s="22">
        <v>276.93400000000003</v>
      </c>
      <c r="AI130" s="22">
        <v>-1.6687E-2</v>
      </c>
      <c r="AJ130" s="22">
        <v>120</v>
      </c>
      <c r="AK130" s="22">
        <v>0.50384499999999999</v>
      </c>
      <c r="AL130">
        <f t="shared" si="18"/>
        <v>16.687000000000001</v>
      </c>
      <c r="AM130">
        <f t="shared" si="19"/>
        <v>8.4153041609999999</v>
      </c>
      <c r="AP130" s="9"/>
      <c r="AQ130" s="22">
        <v>1.24573</v>
      </c>
      <c r="AR130" s="22">
        <v>344.34699999999998</v>
      </c>
      <c r="AS130" s="22">
        <v>-1.6000400000000001E-2</v>
      </c>
      <c r="AT130" s="22">
        <v>120</v>
      </c>
      <c r="AU130" s="22">
        <v>1.24481</v>
      </c>
      <c r="AV130">
        <f t="shared" si="20"/>
        <v>16.000400000000003</v>
      </c>
      <c r="AW130">
        <f t="shared" si="21"/>
        <v>19.932178292000003</v>
      </c>
      <c r="AX130" s="9"/>
      <c r="AY130" s="22">
        <v>0.50430299999999995</v>
      </c>
      <c r="AZ130" s="22">
        <v>410.57100000000003</v>
      </c>
      <c r="BA130" s="22">
        <v>-1.65802E-2</v>
      </c>
      <c r="BB130" s="22">
        <v>120</v>
      </c>
      <c r="BC130" s="22">
        <v>0.50357099999999999</v>
      </c>
      <c r="BD130">
        <f t="shared" si="22"/>
        <v>16.580200000000001</v>
      </c>
      <c r="BE130">
        <f t="shared" si="23"/>
        <v>8.3614446006000005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70.055599999999998</v>
      </c>
      <c r="I131" s="22">
        <v>-1.6168200000000001E-2</v>
      </c>
      <c r="J131" s="22">
        <v>121</v>
      </c>
      <c r="K131" s="22">
        <v>1.2402299999999999</v>
      </c>
      <c r="L131">
        <f t="shared" si="12"/>
        <v>16.168200000000002</v>
      </c>
      <c r="M131">
        <f t="shared" si="13"/>
        <v>20.059724058000004</v>
      </c>
      <c r="N131" s="9"/>
      <c r="O131" s="22">
        <v>0.50933799999999996</v>
      </c>
      <c r="P131" s="22">
        <v>141.71299999999999</v>
      </c>
      <c r="Q131" s="22">
        <v>-1.6671800000000001E-2</v>
      </c>
      <c r="R131" s="22">
        <v>121</v>
      </c>
      <c r="S131" s="22">
        <v>0.50897199999999998</v>
      </c>
      <c r="T131">
        <f t="shared" si="14"/>
        <v>16.671800000000001</v>
      </c>
      <c r="U131">
        <f t="shared" si="15"/>
        <v>8.4915812683999992</v>
      </c>
      <c r="X131" s="9"/>
      <c r="Y131" s="22">
        <v>1.2406900000000001</v>
      </c>
      <c r="Z131" s="22">
        <v>215.964</v>
      </c>
      <c r="AA131" s="22">
        <v>-1.61713E-2</v>
      </c>
      <c r="AB131" s="22">
        <v>121</v>
      </c>
      <c r="AC131" s="22">
        <v>1.2396199999999999</v>
      </c>
      <c r="AD131">
        <f t="shared" si="16"/>
        <v>16.171299999999999</v>
      </c>
      <c r="AE131">
        <f t="shared" si="17"/>
        <v>20.063570197000001</v>
      </c>
      <c r="AF131" s="9"/>
      <c r="AG131" s="22">
        <v>0.50933799999999996</v>
      </c>
      <c r="AH131" s="22">
        <v>277.03500000000003</v>
      </c>
      <c r="AI131" s="22">
        <v>-1.6684000000000001E-2</v>
      </c>
      <c r="AJ131" s="22">
        <v>121</v>
      </c>
      <c r="AK131" s="22">
        <v>0.50848400000000005</v>
      </c>
      <c r="AL131">
        <f t="shared" si="18"/>
        <v>16.684000000000001</v>
      </c>
      <c r="AM131">
        <f t="shared" si="19"/>
        <v>8.4977951919999999</v>
      </c>
      <c r="AP131" s="9"/>
      <c r="AQ131" s="22">
        <v>1.2406900000000001</v>
      </c>
      <c r="AR131" s="22">
        <v>344.44799999999998</v>
      </c>
      <c r="AS131" s="22">
        <v>-1.6015600000000001E-2</v>
      </c>
      <c r="AT131" s="22">
        <v>121</v>
      </c>
      <c r="AU131" s="22">
        <v>1.2402299999999999</v>
      </c>
      <c r="AV131">
        <f t="shared" si="20"/>
        <v>16.015600000000003</v>
      </c>
      <c r="AW131">
        <f t="shared" si="21"/>
        <v>19.870394764000004</v>
      </c>
      <c r="AX131" s="9"/>
      <c r="AY131" s="22">
        <v>0.50933799999999996</v>
      </c>
      <c r="AZ131" s="22">
        <v>410.67200000000003</v>
      </c>
      <c r="BA131" s="22">
        <v>-1.6586299999999998E-2</v>
      </c>
      <c r="BB131" s="22">
        <v>121</v>
      </c>
      <c r="BC131" s="22">
        <v>0.50882000000000005</v>
      </c>
      <c r="BD131">
        <f t="shared" si="22"/>
        <v>16.586299999999998</v>
      </c>
      <c r="BE131">
        <f t="shared" si="23"/>
        <v>8.4480328693999986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70.156300000000002</v>
      </c>
      <c r="I132" s="22">
        <v>-1.61987E-2</v>
      </c>
      <c r="J132" s="22">
        <v>122</v>
      </c>
      <c r="K132" s="22">
        <v>1.2347399999999999</v>
      </c>
      <c r="L132">
        <f t="shared" si="12"/>
        <v>16.198699999999999</v>
      </c>
      <c r="M132">
        <f t="shared" si="13"/>
        <v>20.016085641999997</v>
      </c>
      <c r="N132" s="9"/>
      <c r="O132" s="22">
        <v>0.514374</v>
      </c>
      <c r="P132" s="22">
        <v>141.81299999999999</v>
      </c>
      <c r="Q132" s="22">
        <v>-1.6680899999999999E-2</v>
      </c>
      <c r="R132" s="22">
        <v>122</v>
      </c>
      <c r="S132" s="22">
        <v>0.51379399999999997</v>
      </c>
      <c r="T132">
        <f t="shared" si="14"/>
        <v>16.680899999999998</v>
      </c>
      <c r="U132">
        <f t="shared" si="15"/>
        <v>8.580221256599998</v>
      </c>
      <c r="X132" s="9"/>
      <c r="Y132" s="22">
        <v>1.23566</v>
      </c>
      <c r="Z132" s="22">
        <v>216.065</v>
      </c>
      <c r="AA132" s="22">
        <v>-1.6168200000000001E-2</v>
      </c>
      <c r="AB132" s="22">
        <v>122</v>
      </c>
      <c r="AC132" s="22">
        <v>1.23505</v>
      </c>
      <c r="AD132">
        <f t="shared" si="16"/>
        <v>16.168200000000002</v>
      </c>
      <c r="AE132">
        <f t="shared" si="17"/>
        <v>19.978398012000003</v>
      </c>
      <c r="AF132" s="9"/>
      <c r="AG132" s="22">
        <v>0.514374</v>
      </c>
      <c r="AH132" s="22">
        <v>277.13600000000002</v>
      </c>
      <c r="AI132" s="22">
        <v>-1.6680899999999999E-2</v>
      </c>
      <c r="AJ132" s="22">
        <v>122</v>
      </c>
      <c r="AK132" s="22">
        <v>0.51388500000000004</v>
      </c>
      <c r="AL132">
        <f t="shared" si="18"/>
        <v>16.680899999999998</v>
      </c>
      <c r="AM132">
        <f t="shared" si="19"/>
        <v>8.580221256599998</v>
      </c>
      <c r="AP132" s="9"/>
      <c r="AQ132" s="22">
        <v>1.23566</v>
      </c>
      <c r="AR132" s="22">
        <v>344.54899999999998</v>
      </c>
      <c r="AS132" s="22">
        <v>-1.6015600000000001E-2</v>
      </c>
      <c r="AT132" s="22">
        <v>122</v>
      </c>
      <c r="AU132" s="22">
        <v>1.2347399999999999</v>
      </c>
      <c r="AV132">
        <f t="shared" si="20"/>
        <v>16.015600000000003</v>
      </c>
      <c r="AW132">
        <f t="shared" si="21"/>
        <v>19.789836296000004</v>
      </c>
      <c r="AX132" s="9"/>
      <c r="AY132" s="22">
        <v>0.514374</v>
      </c>
      <c r="AZ132" s="22">
        <v>410.77300000000002</v>
      </c>
      <c r="BA132" s="22">
        <v>-1.6583299999999999E-2</v>
      </c>
      <c r="BB132" s="22">
        <v>122</v>
      </c>
      <c r="BC132" s="22">
        <v>0.51376299999999997</v>
      </c>
      <c r="BD132">
        <f t="shared" si="22"/>
        <v>16.583299999999998</v>
      </c>
      <c r="BE132">
        <f t="shared" si="23"/>
        <v>8.5300183541999992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70.257000000000005</v>
      </c>
      <c r="I133" s="22">
        <v>-1.6192600000000001E-2</v>
      </c>
      <c r="J133" s="22">
        <v>123</v>
      </c>
      <c r="K133" s="22">
        <v>1.2295499999999999</v>
      </c>
      <c r="L133">
        <f t="shared" si="12"/>
        <v>16.192600000000002</v>
      </c>
      <c r="M133">
        <f t="shared" si="13"/>
        <v>19.926937412000004</v>
      </c>
      <c r="N133" s="9"/>
      <c r="O133" s="22">
        <v>0.51940900000000001</v>
      </c>
      <c r="P133" s="22">
        <v>141.91399999999999</v>
      </c>
      <c r="Q133" s="22">
        <v>-1.6680899999999999E-2</v>
      </c>
      <c r="R133" s="22">
        <v>123</v>
      </c>
      <c r="S133" s="22">
        <v>0.51876800000000001</v>
      </c>
      <c r="T133">
        <f t="shared" si="14"/>
        <v>16.680899999999998</v>
      </c>
      <c r="U133">
        <f t="shared" si="15"/>
        <v>8.6642095880999985</v>
      </c>
      <c r="X133" s="9"/>
      <c r="Y133" s="22">
        <v>1.23062</v>
      </c>
      <c r="Z133" s="22">
        <v>216.16499999999999</v>
      </c>
      <c r="AA133" s="22">
        <v>-1.6174299999999999E-2</v>
      </c>
      <c r="AB133" s="22">
        <v>123</v>
      </c>
      <c r="AC133" s="22">
        <v>1.22986</v>
      </c>
      <c r="AD133">
        <f t="shared" si="16"/>
        <v>16.174299999999999</v>
      </c>
      <c r="AE133">
        <f t="shared" si="17"/>
        <v>19.904417066000001</v>
      </c>
      <c r="AF133" s="9"/>
      <c r="AG133" s="22">
        <v>0.51940900000000001</v>
      </c>
      <c r="AH133" s="22">
        <v>277.23599999999999</v>
      </c>
      <c r="AI133" s="22">
        <v>-1.66748E-2</v>
      </c>
      <c r="AJ133" s="22">
        <v>123</v>
      </c>
      <c r="AK133" s="22">
        <v>0.51861599999999997</v>
      </c>
      <c r="AL133">
        <f t="shared" si="18"/>
        <v>16.674800000000001</v>
      </c>
      <c r="AM133">
        <f t="shared" si="19"/>
        <v>8.6610411932000009</v>
      </c>
      <c r="AP133" s="9"/>
      <c r="AQ133" s="22">
        <v>1.23062</v>
      </c>
      <c r="AR133" s="22">
        <v>344.649</v>
      </c>
      <c r="AS133" s="22">
        <v>-1.6039999999999999E-2</v>
      </c>
      <c r="AT133" s="22">
        <v>123</v>
      </c>
      <c r="AU133" s="22">
        <v>1.22986</v>
      </c>
      <c r="AV133">
        <f t="shared" si="20"/>
        <v>16.04</v>
      </c>
      <c r="AW133">
        <f t="shared" si="21"/>
        <v>19.739144799999998</v>
      </c>
      <c r="AX133" s="9"/>
      <c r="AY133" s="22">
        <v>0.51940900000000001</v>
      </c>
      <c r="AZ133" s="22">
        <v>410.87299999999999</v>
      </c>
      <c r="BA133" s="22">
        <v>-1.6570999999999999E-2</v>
      </c>
      <c r="BB133" s="22">
        <v>123</v>
      </c>
      <c r="BC133" s="22">
        <v>0.51876800000000001</v>
      </c>
      <c r="BD133">
        <f t="shared" si="22"/>
        <v>16.570999999999998</v>
      </c>
      <c r="BE133">
        <f t="shared" si="23"/>
        <v>8.6071265389999994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70.357699999999994</v>
      </c>
      <c r="I134" s="22">
        <v>-1.6189599999999998E-2</v>
      </c>
      <c r="J134" s="22">
        <v>124</v>
      </c>
      <c r="K134" s="22">
        <v>1.2246699999999999</v>
      </c>
      <c r="L134">
        <f t="shared" si="12"/>
        <v>16.189599999999999</v>
      </c>
      <c r="M134">
        <f t="shared" si="13"/>
        <v>19.841811863999997</v>
      </c>
      <c r="N134" s="9"/>
      <c r="O134" s="22">
        <v>0.52444500000000005</v>
      </c>
      <c r="P134" s="22">
        <v>142.01499999999999</v>
      </c>
      <c r="Q134" s="22">
        <v>-1.6671800000000001E-2</v>
      </c>
      <c r="R134" s="22">
        <v>124</v>
      </c>
      <c r="S134" s="22">
        <v>0.52380400000000005</v>
      </c>
      <c r="T134">
        <f t="shared" si="14"/>
        <v>16.671800000000001</v>
      </c>
      <c r="U134">
        <f t="shared" si="15"/>
        <v>8.7434421510000018</v>
      </c>
      <c r="X134" s="9"/>
      <c r="Y134" s="22">
        <v>1.22559</v>
      </c>
      <c r="Z134" s="22">
        <v>216.26599999999999</v>
      </c>
      <c r="AA134" s="22">
        <v>-1.6192600000000001E-2</v>
      </c>
      <c r="AB134" s="22">
        <v>124</v>
      </c>
      <c r="AC134" s="22">
        <v>1.22437</v>
      </c>
      <c r="AD134">
        <f t="shared" si="16"/>
        <v>16.192600000000002</v>
      </c>
      <c r="AE134">
        <f t="shared" si="17"/>
        <v>19.845488634000002</v>
      </c>
      <c r="AF134" s="9"/>
      <c r="AG134" s="22">
        <v>0.52444500000000005</v>
      </c>
      <c r="AH134" s="22">
        <v>277.33699999999999</v>
      </c>
      <c r="AI134" s="22">
        <v>-1.6690099999999999E-2</v>
      </c>
      <c r="AJ134" s="22">
        <v>124</v>
      </c>
      <c r="AK134" s="22">
        <v>0.52386500000000003</v>
      </c>
      <c r="AL134">
        <f t="shared" si="18"/>
        <v>16.690100000000001</v>
      </c>
      <c r="AM134">
        <f t="shared" si="19"/>
        <v>8.7530394945000012</v>
      </c>
      <c r="AP134" s="9"/>
      <c r="AQ134" s="22">
        <v>1.22559</v>
      </c>
      <c r="AR134" s="22">
        <v>344.75</v>
      </c>
      <c r="AS134" s="22">
        <v>-1.6064499999999999E-2</v>
      </c>
      <c r="AT134" s="22">
        <v>124</v>
      </c>
      <c r="AU134" s="22">
        <v>1.22437</v>
      </c>
      <c r="AV134">
        <f t="shared" si="20"/>
        <v>16.064499999999999</v>
      </c>
      <c r="AW134">
        <f t="shared" si="21"/>
        <v>19.688490554999998</v>
      </c>
      <c r="AX134" s="9"/>
      <c r="AY134" s="22">
        <v>0.52444500000000005</v>
      </c>
      <c r="AZ134" s="22">
        <v>410.97399999999999</v>
      </c>
      <c r="BA134" s="22">
        <v>-1.6567999999999999E-2</v>
      </c>
      <c r="BB134" s="22">
        <v>124</v>
      </c>
      <c r="BC134" s="22">
        <v>0.52365099999999998</v>
      </c>
      <c r="BD134">
        <f t="shared" si="22"/>
        <v>16.567999999999998</v>
      </c>
      <c r="BE134">
        <f t="shared" si="23"/>
        <v>8.6890047599999995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70.458500000000001</v>
      </c>
      <c r="I135" s="22">
        <v>-1.61987E-2</v>
      </c>
      <c r="J135" s="22">
        <v>125</v>
      </c>
      <c r="K135" s="22">
        <v>1.2191799999999999</v>
      </c>
      <c r="L135">
        <f t="shared" si="12"/>
        <v>16.198699999999999</v>
      </c>
      <c r="M135">
        <f t="shared" si="13"/>
        <v>19.771323284999998</v>
      </c>
      <c r="N135" s="9"/>
      <c r="O135" s="22">
        <v>0.52947999999999995</v>
      </c>
      <c r="P135" s="22">
        <v>142.11600000000001</v>
      </c>
      <c r="Q135" s="22">
        <v>-1.6665599999999999E-2</v>
      </c>
      <c r="R135" s="22">
        <v>125</v>
      </c>
      <c r="S135" s="22">
        <v>0.52883899999999995</v>
      </c>
      <c r="T135">
        <f t="shared" si="14"/>
        <v>16.665599999999998</v>
      </c>
      <c r="U135">
        <f t="shared" si="15"/>
        <v>8.8241018879999977</v>
      </c>
      <c r="X135" s="9"/>
      <c r="Y135" s="22">
        <v>1.22055</v>
      </c>
      <c r="Z135" s="22">
        <v>216.36699999999999</v>
      </c>
      <c r="AA135" s="22">
        <v>-1.61957E-2</v>
      </c>
      <c r="AB135" s="22">
        <v>125</v>
      </c>
      <c r="AC135" s="22">
        <v>1.2197899999999999</v>
      </c>
      <c r="AD135">
        <f t="shared" si="16"/>
        <v>16.195699999999999</v>
      </c>
      <c r="AE135">
        <f t="shared" si="17"/>
        <v>19.767661635</v>
      </c>
      <c r="AF135" s="9"/>
      <c r="AG135" s="22">
        <v>0.52947999999999995</v>
      </c>
      <c r="AH135" s="22">
        <v>277.43799999999999</v>
      </c>
      <c r="AI135" s="22">
        <v>-1.6677899999999999E-2</v>
      </c>
      <c r="AJ135" s="22">
        <v>125</v>
      </c>
      <c r="AK135" s="22">
        <v>0.52886999999999995</v>
      </c>
      <c r="AL135">
        <f t="shared" si="18"/>
        <v>16.677899999999998</v>
      </c>
      <c r="AM135">
        <f t="shared" si="19"/>
        <v>8.8306144919999987</v>
      </c>
      <c r="AP135" s="9"/>
      <c r="AQ135" s="22">
        <v>1.22055</v>
      </c>
      <c r="AR135" s="22">
        <v>344.851</v>
      </c>
      <c r="AS135" s="22">
        <v>-1.6067499999999998E-2</v>
      </c>
      <c r="AT135" s="22">
        <v>125</v>
      </c>
      <c r="AU135" s="22">
        <v>1.2191799999999999</v>
      </c>
      <c r="AV135">
        <f t="shared" si="20"/>
        <v>16.067499999999999</v>
      </c>
      <c r="AW135">
        <f t="shared" si="21"/>
        <v>19.611187125000001</v>
      </c>
      <c r="AX135" s="9"/>
      <c r="AY135" s="22">
        <v>0.52947999999999995</v>
      </c>
      <c r="AZ135" s="22">
        <v>411.07499999999999</v>
      </c>
      <c r="BA135" s="22">
        <v>-1.6570999999999999E-2</v>
      </c>
      <c r="BB135" s="22">
        <v>125</v>
      </c>
      <c r="BC135" s="22">
        <v>0.52883899999999995</v>
      </c>
      <c r="BD135">
        <f t="shared" si="22"/>
        <v>16.570999999999998</v>
      </c>
      <c r="BE135">
        <f t="shared" si="23"/>
        <v>8.7740130799999978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70.559200000000004</v>
      </c>
      <c r="I136" s="22">
        <v>-1.61987E-2</v>
      </c>
      <c r="J136" s="22">
        <v>126</v>
      </c>
      <c r="K136" s="22">
        <v>1.2152099999999999</v>
      </c>
      <c r="L136">
        <f t="shared" si="12"/>
        <v>16.198699999999999</v>
      </c>
      <c r="M136">
        <f t="shared" si="13"/>
        <v>19.689843823999997</v>
      </c>
      <c r="N136" s="9"/>
      <c r="O136" s="22">
        <v>0.53451499999999996</v>
      </c>
      <c r="P136" s="22">
        <v>142.21600000000001</v>
      </c>
      <c r="Q136" s="22">
        <v>-1.6665599999999999E-2</v>
      </c>
      <c r="R136" s="22">
        <v>126</v>
      </c>
      <c r="S136" s="22">
        <v>0.53372200000000003</v>
      </c>
      <c r="T136">
        <f t="shared" si="14"/>
        <v>16.665599999999998</v>
      </c>
      <c r="U136">
        <f t="shared" si="15"/>
        <v>8.9080131839999979</v>
      </c>
      <c r="X136" s="9"/>
      <c r="Y136" s="22">
        <v>1.2155199999999999</v>
      </c>
      <c r="Z136" s="22">
        <v>216.46700000000001</v>
      </c>
      <c r="AA136" s="22">
        <v>-1.61987E-2</v>
      </c>
      <c r="AB136" s="22">
        <v>126</v>
      </c>
      <c r="AC136" s="22">
        <v>1.2149000000000001</v>
      </c>
      <c r="AD136">
        <f t="shared" si="16"/>
        <v>16.198699999999999</v>
      </c>
      <c r="AE136">
        <f t="shared" si="17"/>
        <v>19.689843823999997</v>
      </c>
      <c r="AF136" s="9"/>
      <c r="AG136" s="22">
        <v>0.53451499999999996</v>
      </c>
      <c r="AH136" s="22">
        <v>277.53800000000001</v>
      </c>
      <c r="AI136" s="22">
        <v>-1.6668700000000002E-2</v>
      </c>
      <c r="AJ136" s="22">
        <v>126</v>
      </c>
      <c r="AK136" s="22">
        <v>0.53384399999999999</v>
      </c>
      <c r="AL136">
        <f t="shared" si="18"/>
        <v>16.668700000000001</v>
      </c>
      <c r="AM136">
        <f t="shared" si="19"/>
        <v>8.9096701804999991</v>
      </c>
      <c r="AP136" s="9"/>
      <c r="AQ136" s="22">
        <v>1.2155199999999999</v>
      </c>
      <c r="AR136" s="22">
        <v>344.95100000000002</v>
      </c>
      <c r="AS136" s="22">
        <v>-1.6055300000000002E-2</v>
      </c>
      <c r="AT136" s="22">
        <v>126</v>
      </c>
      <c r="AU136" s="22">
        <v>1.2142900000000001</v>
      </c>
      <c r="AV136">
        <f t="shared" si="20"/>
        <v>16.055300000000003</v>
      </c>
      <c r="AW136">
        <f t="shared" si="21"/>
        <v>19.515538256000003</v>
      </c>
      <c r="AX136" s="9"/>
      <c r="AY136" s="22">
        <v>0.53451499999999996</v>
      </c>
      <c r="AZ136" s="22">
        <v>411.17599999999999</v>
      </c>
      <c r="BA136" s="22">
        <v>-1.6574100000000001E-2</v>
      </c>
      <c r="BB136" s="22">
        <v>126</v>
      </c>
      <c r="BC136" s="22">
        <v>0.53381299999999998</v>
      </c>
      <c r="BD136">
        <f t="shared" si="22"/>
        <v>16.574100000000001</v>
      </c>
      <c r="BE136">
        <f t="shared" si="23"/>
        <v>8.8591050614999993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70.659899999999993</v>
      </c>
      <c r="I137" s="22">
        <v>-1.6201799999999999E-2</v>
      </c>
      <c r="J137" s="22">
        <v>127</v>
      </c>
      <c r="K137" s="22">
        <v>1.2094100000000001</v>
      </c>
      <c r="L137">
        <f t="shared" si="12"/>
        <v>16.201799999999999</v>
      </c>
      <c r="M137">
        <f t="shared" si="13"/>
        <v>19.611954863999998</v>
      </c>
      <c r="N137" s="9"/>
      <c r="O137" s="22">
        <v>0.539551</v>
      </c>
      <c r="P137" s="22">
        <v>142.31700000000001</v>
      </c>
      <c r="Q137" s="22">
        <v>-1.6665599999999999E-2</v>
      </c>
      <c r="R137" s="22">
        <v>127</v>
      </c>
      <c r="S137" s="22">
        <v>0.53891</v>
      </c>
      <c r="T137">
        <f t="shared" si="14"/>
        <v>16.665599999999998</v>
      </c>
      <c r="U137">
        <f t="shared" si="15"/>
        <v>8.9919411455999985</v>
      </c>
      <c r="X137" s="9"/>
      <c r="Y137" s="22">
        <v>1.21048</v>
      </c>
      <c r="Z137" s="22">
        <v>216.56800000000001</v>
      </c>
      <c r="AA137" s="22">
        <v>-1.62109E-2</v>
      </c>
      <c r="AB137" s="22">
        <v>127</v>
      </c>
      <c r="AC137" s="22">
        <v>1.2094100000000001</v>
      </c>
      <c r="AD137">
        <f t="shared" si="16"/>
        <v>16.210899999999999</v>
      </c>
      <c r="AE137">
        <f t="shared" si="17"/>
        <v>19.622970232</v>
      </c>
      <c r="AF137" s="9"/>
      <c r="AG137" s="22">
        <v>0.539551</v>
      </c>
      <c r="AH137" s="22">
        <v>277.63900000000001</v>
      </c>
      <c r="AI137" s="22">
        <v>-1.6671800000000001E-2</v>
      </c>
      <c r="AJ137" s="22">
        <v>127</v>
      </c>
      <c r="AK137" s="22">
        <v>0.53866599999999998</v>
      </c>
      <c r="AL137">
        <f t="shared" si="18"/>
        <v>16.671800000000001</v>
      </c>
      <c r="AM137">
        <f t="shared" si="19"/>
        <v>8.9952863617999999</v>
      </c>
      <c r="AP137" s="9"/>
      <c r="AQ137" s="22">
        <v>1.21048</v>
      </c>
      <c r="AR137" s="22">
        <v>345.05200000000002</v>
      </c>
      <c r="AS137" s="22">
        <v>-1.6067499999999998E-2</v>
      </c>
      <c r="AT137" s="22">
        <v>127</v>
      </c>
      <c r="AU137" s="22">
        <v>1.2091099999999999</v>
      </c>
      <c r="AV137">
        <f t="shared" si="20"/>
        <v>16.067499999999999</v>
      </c>
      <c r="AW137">
        <f t="shared" si="21"/>
        <v>19.449387399999999</v>
      </c>
      <c r="AX137" s="9"/>
      <c r="AY137" s="22">
        <v>0.539551</v>
      </c>
      <c r="AZ137" s="22">
        <v>411.27600000000001</v>
      </c>
      <c r="BA137" s="22">
        <v>-1.6570999999999999E-2</v>
      </c>
      <c r="BB137" s="22">
        <v>127</v>
      </c>
      <c r="BC137" s="22">
        <v>0.53906299999999996</v>
      </c>
      <c r="BD137">
        <f t="shared" si="22"/>
        <v>16.570999999999998</v>
      </c>
      <c r="BE137">
        <f t="shared" si="23"/>
        <v>8.9408996209999998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70.760599999999997</v>
      </c>
      <c r="I138" s="22">
        <v>-1.6201799999999999E-2</v>
      </c>
      <c r="J138" s="22">
        <v>128</v>
      </c>
      <c r="K138" s="22">
        <v>1.2048300000000001</v>
      </c>
      <c r="L138">
        <f t="shared" si="12"/>
        <v>16.201799999999999</v>
      </c>
      <c r="M138">
        <f t="shared" si="13"/>
        <v>19.530297791999999</v>
      </c>
      <c r="N138" s="9"/>
      <c r="O138" s="22">
        <v>0.54458600000000001</v>
      </c>
      <c r="P138" s="22">
        <v>142.41800000000001</v>
      </c>
      <c r="Q138" s="22">
        <v>-1.6671800000000001E-2</v>
      </c>
      <c r="R138" s="22">
        <v>128</v>
      </c>
      <c r="S138" s="22">
        <v>0.54397600000000002</v>
      </c>
      <c r="T138">
        <f t="shared" si="14"/>
        <v>16.671800000000001</v>
      </c>
      <c r="U138">
        <f t="shared" si="15"/>
        <v>9.0792288748000001</v>
      </c>
      <c r="X138" s="9"/>
      <c r="Y138" s="22">
        <v>1.2054400000000001</v>
      </c>
      <c r="Z138" s="22">
        <v>216.66900000000001</v>
      </c>
      <c r="AA138" s="22">
        <v>-1.6223100000000001E-2</v>
      </c>
      <c r="AB138" s="22">
        <v>128</v>
      </c>
      <c r="AC138" s="22">
        <v>1.2039200000000001</v>
      </c>
      <c r="AD138">
        <f t="shared" si="16"/>
        <v>16.223100000000002</v>
      </c>
      <c r="AE138">
        <f t="shared" si="17"/>
        <v>19.555973664000003</v>
      </c>
      <c r="AF138" s="9"/>
      <c r="AG138" s="22">
        <v>0.54458600000000001</v>
      </c>
      <c r="AH138" s="22">
        <v>277.74</v>
      </c>
      <c r="AI138" s="22">
        <v>-1.6665599999999999E-2</v>
      </c>
      <c r="AJ138" s="22">
        <v>128</v>
      </c>
      <c r="AK138" s="22">
        <v>0.54400599999999999</v>
      </c>
      <c r="AL138">
        <f t="shared" si="18"/>
        <v>16.665599999999998</v>
      </c>
      <c r="AM138">
        <f t="shared" si="19"/>
        <v>9.0758524415999986</v>
      </c>
      <c r="AP138" s="9"/>
      <c r="AQ138" s="22">
        <v>1.2054400000000001</v>
      </c>
      <c r="AR138" s="22">
        <v>345.15300000000002</v>
      </c>
      <c r="AS138" s="22">
        <v>-1.6082800000000001E-2</v>
      </c>
      <c r="AT138" s="22">
        <v>128</v>
      </c>
      <c r="AU138" s="22">
        <v>1.2048300000000001</v>
      </c>
      <c r="AV138">
        <f t="shared" si="20"/>
        <v>16.082800000000002</v>
      </c>
      <c r="AW138">
        <f t="shared" si="21"/>
        <v>19.386850432000003</v>
      </c>
      <c r="AX138" s="9"/>
      <c r="AY138" s="22">
        <v>0.54458600000000001</v>
      </c>
      <c r="AZ138" s="22">
        <v>411.37700000000001</v>
      </c>
      <c r="BA138" s="22">
        <v>-1.6558799999999999E-2</v>
      </c>
      <c r="BB138" s="22">
        <v>128</v>
      </c>
      <c r="BC138" s="22">
        <v>0.54400599999999999</v>
      </c>
      <c r="BD138">
        <f t="shared" si="22"/>
        <v>16.558799999999998</v>
      </c>
      <c r="BE138">
        <f t="shared" si="23"/>
        <v>9.0176906567999993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70.8613</v>
      </c>
      <c r="I139" s="22">
        <v>-1.6201799999999999E-2</v>
      </c>
      <c r="J139" s="22">
        <v>129</v>
      </c>
      <c r="K139" s="22">
        <v>1.1996500000000001</v>
      </c>
      <c r="L139">
        <f t="shared" si="12"/>
        <v>16.201799999999999</v>
      </c>
      <c r="M139">
        <f t="shared" si="13"/>
        <v>19.448802737999998</v>
      </c>
      <c r="N139" s="9"/>
      <c r="O139" s="22">
        <v>0.54962200000000005</v>
      </c>
      <c r="P139" s="22">
        <v>142.518</v>
      </c>
      <c r="Q139" s="22">
        <v>-1.6671800000000001E-2</v>
      </c>
      <c r="R139" s="22">
        <v>129</v>
      </c>
      <c r="S139" s="22">
        <v>0.54904200000000003</v>
      </c>
      <c r="T139">
        <f t="shared" si="14"/>
        <v>16.671800000000001</v>
      </c>
      <c r="U139">
        <f t="shared" si="15"/>
        <v>9.1631880596000013</v>
      </c>
      <c r="X139" s="9"/>
      <c r="Y139" s="22">
        <v>1.20041</v>
      </c>
      <c r="Z139" s="22">
        <v>216.77</v>
      </c>
      <c r="AA139" s="22">
        <v>-1.6235400000000001E-2</v>
      </c>
      <c r="AB139" s="22">
        <v>129</v>
      </c>
      <c r="AC139" s="22">
        <v>1.1993400000000001</v>
      </c>
      <c r="AD139">
        <f t="shared" si="16"/>
        <v>16.235400000000002</v>
      </c>
      <c r="AE139">
        <f t="shared" si="17"/>
        <v>19.489136514000002</v>
      </c>
      <c r="AF139" s="9"/>
      <c r="AG139" s="22">
        <v>0.54962200000000005</v>
      </c>
      <c r="AH139" s="22">
        <v>277.84100000000001</v>
      </c>
      <c r="AI139" s="22">
        <v>-1.6665599999999999E-2</v>
      </c>
      <c r="AJ139" s="22">
        <v>129</v>
      </c>
      <c r="AK139" s="22">
        <v>0.54916399999999999</v>
      </c>
      <c r="AL139">
        <f t="shared" si="18"/>
        <v>16.665599999999998</v>
      </c>
      <c r="AM139">
        <f t="shared" si="19"/>
        <v>9.1597804031999992</v>
      </c>
      <c r="AP139" s="9"/>
      <c r="AQ139" s="22">
        <v>1.20041</v>
      </c>
      <c r="AR139" s="22">
        <v>345.25400000000002</v>
      </c>
      <c r="AS139" s="22">
        <v>-1.6085800000000001E-2</v>
      </c>
      <c r="AT139" s="22">
        <v>129</v>
      </c>
      <c r="AU139" s="22">
        <v>1.1996500000000001</v>
      </c>
      <c r="AV139">
        <f t="shared" si="20"/>
        <v>16.085800000000003</v>
      </c>
      <c r="AW139">
        <f t="shared" si="21"/>
        <v>19.309555178000004</v>
      </c>
      <c r="AX139" s="9"/>
      <c r="AY139" s="22">
        <v>0.54962200000000005</v>
      </c>
      <c r="AZ139" s="22">
        <v>411.47800000000001</v>
      </c>
      <c r="BA139" s="22">
        <v>-1.6546600000000002E-2</v>
      </c>
      <c r="BB139" s="22">
        <v>129</v>
      </c>
      <c r="BC139" s="22">
        <v>0.54913299999999998</v>
      </c>
      <c r="BD139">
        <f t="shared" si="22"/>
        <v>16.546600000000002</v>
      </c>
      <c r="BE139">
        <f t="shared" si="23"/>
        <v>9.0943753852000011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70.962000000000003</v>
      </c>
      <c r="I140" s="22">
        <v>-1.62109E-2</v>
      </c>
      <c r="J140" s="22">
        <v>130</v>
      </c>
      <c r="K140" s="22">
        <v>1.19476</v>
      </c>
      <c r="L140">
        <f t="shared" ref="L140:L203" si="24">-I140/$F$2*1000</f>
        <v>16.210899999999999</v>
      </c>
      <c r="M140">
        <f t="shared" ref="M140:M203" si="25">L140*G140</f>
        <v>19.378023533</v>
      </c>
      <c r="N140" s="9"/>
      <c r="O140" s="22">
        <v>0.55465699999999996</v>
      </c>
      <c r="P140" s="22">
        <v>142.619</v>
      </c>
      <c r="Q140" s="22">
        <v>-1.6656500000000001E-2</v>
      </c>
      <c r="R140" s="22">
        <v>130</v>
      </c>
      <c r="S140" s="22">
        <v>0.55386400000000002</v>
      </c>
      <c r="T140">
        <f t="shared" ref="T140:T203" si="26">-Q140/$F$2*1000</f>
        <v>16.656500000000001</v>
      </c>
      <c r="U140">
        <f t="shared" ref="U140:U203" si="27">T140*O140</f>
        <v>9.2386443205000006</v>
      </c>
      <c r="X140" s="9"/>
      <c r="Y140" s="22">
        <v>1.19537</v>
      </c>
      <c r="Z140" s="22">
        <v>216.87</v>
      </c>
      <c r="AA140" s="22">
        <v>-1.6235400000000001E-2</v>
      </c>
      <c r="AB140" s="22">
        <v>130</v>
      </c>
      <c r="AC140" s="22">
        <v>1.19476</v>
      </c>
      <c r="AD140">
        <f t="shared" ref="AD140:AD203" si="28">-AA140/$F$2*1000</f>
        <v>16.235400000000002</v>
      </c>
      <c r="AE140">
        <f t="shared" ref="AE140:AE203" si="29">AD140*Y140</f>
        <v>19.407310098000004</v>
      </c>
      <c r="AF140" s="9"/>
      <c r="AG140" s="22">
        <v>0.55465699999999996</v>
      </c>
      <c r="AH140" s="22">
        <v>277.94099999999997</v>
      </c>
      <c r="AI140" s="22">
        <v>-1.6659500000000001E-2</v>
      </c>
      <c r="AJ140" s="22">
        <v>130</v>
      </c>
      <c r="AK140" s="22">
        <v>0.55398599999999998</v>
      </c>
      <c r="AL140">
        <f t="shared" ref="AL140:AL203" si="30">-AI140/$F$2*1000</f>
        <v>16.659500000000001</v>
      </c>
      <c r="AM140">
        <f t="shared" ref="AM140:AM203" si="31">AL140*AG140</f>
        <v>9.2403082914999999</v>
      </c>
      <c r="AP140" s="9"/>
      <c r="AQ140" s="22">
        <v>1.19537</v>
      </c>
      <c r="AR140" s="22">
        <v>345.35399999999998</v>
      </c>
      <c r="AS140" s="22">
        <v>-1.6091899999999999E-2</v>
      </c>
      <c r="AT140" s="22">
        <v>130</v>
      </c>
      <c r="AU140" s="22">
        <v>1.19476</v>
      </c>
      <c r="AV140">
        <f t="shared" ref="AV140:AV203" si="32">-AS140/$F$2*1000</f>
        <v>16.091899999999999</v>
      </c>
      <c r="AW140">
        <f t="shared" ref="AW140:AW203" si="33">AV140*AQ140</f>
        <v>19.235774502999998</v>
      </c>
      <c r="AX140" s="9"/>
      <c r="AY140" s="22">
        <v>0.55465699999999996</v>
      </c>
      <c r="AZ140" s="22">
        <v>411.57799999999997</v>
      </c>
      <c r="BA140" s="22">
        <v>-1.65527E-2</v>
      </c>
      <c r="BB140" s="22">
        <v>130</v>
      </c>
      <c r="BC140" s="22">
        <v>0.55404699999999996</v>
      </c>
      <c r="BD140">
        <f t="shared" ref="BD140:BD203" si="34">-BA140/$F$2*1000</f>
        <v>16.552700000000002</v>
      </c>
      <c r="BE140">
        <f t="shared" ref="BE140:BE203" si="35">BD140*AY140</f>
        <v>9.1810709239000001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71.062700000000007</v>
      </c>
      <c r="I141" s="22">
        <v>-1.6223100000000001E-2</v>
      </c>
      <c r="J141" s="22">
        <v>131</v>
      </c>
      <c r="K141" s="22">
        <v>1.18896</v>
      </c>
      <c r="L141">
        <f t="shared" si="24"/>
        <v>16.223100000000002</v>
      </c>
      <c r="M141">
        <f t="shared" si="25"/>
        <v>19.311004854000004</v>
      </c>
      <c r="N141" s="9"/>
      <c r="O141" s="22">
        <v>0.55969199999999997</v>
      </c>
      <c r="P141" s="22">
        <v>142.72</v>
      </c>
      <c r="Q141" s="22">
        <v>-1.66626E-2</v>
      </c>
      <c r="R141" s="22">
        <v>131</v>
      </c>
      <c r="S141" s="22">
        <v>0.55902099999999999</v>
      </c>
      <c r="T141">
        <f t="shared" si="26"/>
        <v>16.662600000000001</v>
      </c>
      <c r="U141">
        <f t="shared" si="27"/>
        <v>9.325923919200001</v>
      </c>
      <c r="X141" s="9"/>
      <c r="Y141" s="22">
        <v>1.19034</v>
      </c>
      <c r="Z141" s="22">
        <v>216.971</v>
      </c>
      <c r="AA141" s="22">
        <v>-1.62384E-2</v>
      </c>
      <c r="AB141" s="22">
        <v>131</v>
      </c>
      <c r="AC141" s="22">
        <v>1.1895800000000001</v>
      </c>
      <c r="AD141">
        <f t="shared" si="28"/>
        <v>16.238399999999999</v>
      </c>
      <c r="AE141">
        <f t="shared" si="29"/>
        <v>19.329217055999997</v>
      </c>
      <c r="AF141" s="9"/>
      <c r="AG141" s="22">
        <v>0.55969199999999997</v>
      </c>
      <c r="AH141" s="22">
        <v>278.04199999999997</v>
      </c>
      <c r="AI141" s="22">
        <v>-1.66626E-2</v>
      </c>
      <c r="AJ141" s="22">
        <v>131</v>
      </c>
      <c r="AK141" s="22">
        <v>0.55914299999999995</v>
      </c>
      <c r="AL141">
        <f t="shared" si="30"/>
        <v>16.662600000000001</v>
      </c>
      <c r="AM141">
        <f t="shared" si="31"/>
        <v>9.325923919200001</v>
      </c>
      <c r="AP141" s="9"/>
      <c r="AQ141" s="22">
        <v>1.19034</v>
      </c>
      <c r="AR141" s="22">
        <v>345.45499999999998</v>
      </c>
      <c r="AS141" s="22">
        <v>-1.6107199999999999E-2</v>
      </c>
      <c r="AT141" s="22">
        <v>131</v>
      </c>
      <c r="AU141" s="22">
        <v>1.18927</v>
      </c>
      <c r="AV141">
        <f t="shared" si="32"/>
        <v>16.107199999999999</v>
      </c>
      <c r="AW141">
        <f t="shared" si="33"/>
        <v>19.173044447999999</v>
      </c>
      <c r="AX141" s="9"/>
      <c r="AY141" s="22">
        <v>0.55969199999999997</v>
      </c>
      <c r="AZ141" s="22">
        <v>411.67899999999997</v>
      </c>
      <c r="BA141" s="22">
        <v>-1.6561900000000001E-2</v>
      </c>
      <c r="BB141" s="22">
        <v>131</v>
      </c>
      <c r="BC141" s="22">
        <v>0.55908199999999997</v>
      </c>
      <c r="BD141">
        <f t="shared" si="34"/>
        <v>16.561900000000001</v>
      </c>
      <c r="BE141">
        <f t="shared" si="35"/>
        <v>9.2695629347999997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71.163399999999996</v>
      </c>
      <c r="I142" s="22">
        <v>-1.6220100000000001E-2</v>
      </c>
      <c r="J142" s="22">
        <v>132</v>
      </c>
      <c r="K142" s="22">
        <v>1.1843900000000001</v>
      </c>
      <c r="L142">
        <f t="shared" si="24"/>
        <v>16.220100000000002</v>
      </c>
      <c r="M142">
        <f t="shared" si="25"/>
        <v>19.225684530000002</v>
      </c>
      <c r="N142" s="9"/>
      <c r="O142" s="22">
        <v>0.56472800000000001</v>
      </c>
      <c r="P142" s="22">
        <v>142.821</v>
      </c>
      <c r="Q142" s="22">
        <v>-1.6656500000000001E-2</v>
      </c>
      <c r="R142" s="22">
        <v>132</v>
      </c>
      <c r="S142" s="22">
        <v>0.56414799999999998</v>
      </c>
      <c r="T142">
        <f t="shared" si="26"/>
        <v>16.656500000000001</v>
      </c>
      <c r="U142">
        <f t="shared" si="27"/>
        <v>9.406391932</v>
      </c>
      <c r="X142" s="9"/>
      <c r="Y142" s="22">
        <v>1.1853</v>
      </c>
      <c r="Z142" s="22">
        <v>217.072</v>
      </c>
      <c r="AA142" s="22">
        <v>-1.6235400000000001E-2</v>
      </c>
      <c r="AB142" s="22">
        <v>132</v>
      </c>
      <c r="AC142" s="22">
        <v>1.1850000000000001</v>
      </c>
      <c r="AD142">
        <f t="shared" si="28"/>
        <v>16.235400000000002</v>
      </c>
      <c r="AE142">
        <f t="shared" si="29"/>
        <v>19.243819620000004</v>
      </c>
      <c r="AF142" s="9"/>
      <c r="AG142" s="22">
        <v>0.56472800000000001</v>
      </c>
      <c r="AH142" s="22">
        <v>278.14299999999997</v>
      </c>
      <c r="AI142" s="22">
        <v>-1.6659500000000001E-2</v>
      </c>
      <c r="AJ142" s="22">
        <v>132</v>
      </c>
      <c r="AK142" s="22">
        <v>0.56442300000000001</v>
      </c>
      <c r="AL142">
        <f t="shared" si="30"/>
        <v>16.659500000000001</v>
      </c>
      <c r="AM142">
        <f t="shared" si="31"/>
        <v>9.4080861160000016</v>
      </c>
      <c r="AP142" s="9"/>
      <c r="AQ142" s="22">
        <v>1.1853</v>
      </c>
      <c r="AR142" s="22">
        <v>345.55599999999998</v>
      </c>
      <c r="AS142" s="22">
        <v>-1.61163E-2</v>
      </c>
      <c r="AT142" s="22">
        <v>132</v>
      </c>
      <c r="AU142" s="22">
        <v>1.18469</v>
      </c>
      <c r="AV142">
        <f t="shared" si="32"/>
        <v>16.116299999999999</v>
      </c>
      <c r="AW142">
        <f t="shared" si="33"/>
        <v>19.102650390000001</v>
      </c>
      <c r="AX142" s="9"/>
      <c r="AY142" s="22">
        <v>0.56472800000000001</v>
      </c>
      <c r="AZ142" s="22">
        <v>411.78</v>
      </c>
      <c r="BA142" s="22">
        <v>-1.6549700000000001E-2</v>
      </c>
      <c r="BB142" s="22">
        <v>132</v>
      </c>
      <c r="BC142" s="22">
        <v>0.56399500000000002</v>
      </c>
      <c r="BD142">
        <f t="shared" si="34"/>
        <v>16.549700000000001</v>
      </c>
      <c r="BE142">
        <f t="shared" si="35"/>
        <v>9.3460789816000016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71.264099999999999</v>
      </c>
      <c r="I143" s="22">
        <v>-1.62262E-2</v>
      </c>
      <c r="J143" s="22">
        <v>133</v>
      </c>
      <c r="K143" s="22">
        <v>1.1795</v>
      </c>
      <c r="L143">
        <f t="shared" si="24"/>
        <v>16.226199999999999</v>
      </c>
      <c r="M143">
        <f t="shared" si="25"/>
        <v>19.151297073999999</v>
      </c>
      <c r="N143" s="9"/>
      <c r="O143" s="22">
        <v>0.56976300000000002</v>
      </c>
      <c r="P143" s="22">
        <v>142.92099999999999</v>
      </c>
      <c r="Q143" s="22">
        <v>-1.6650399999999999E-2</v>
      </c>
      <c r="R143" s="22">
        <v>133</v>
      </c>
      <c r="S143" s="22">
        <v>0.56930499999999995</v>
      </c>
      <c r="T143">
        <f t="shared" si="26"/>
        <v>16.650399999999998</v>
      </c>
      <c r="U143">
        <f t="shared" si="27"/>
        <v>9.4867818551999985</v>
      </c>
      <c r="X143" s="9"/>
      <c r="Y143" s="22">
        <v>1.1802699999999999</v>
      </c>
      <c r="Z143" s="22">
        <v>217.172</v>
      </c>
      <c r="AA143" s="22">
        <v>-1.6247600000000001E-2</v>
      </c>
      <c r="AB143" s="22">
        <v>133</v>
      </c>
      <c r="AC143" s="22">
        <v>1.17981</v>
      </c>
      <c r="AD143">
        <f t="shared" si="28"/>
        <v>16.247600000000002</v>
      </c>
      <c r="AE143">
        <f t="shared" si="29"/>
        <v>19.176554852000002</v>
      </c>
      <c r="AF143" s="9"/>
      <c r="AG143" s="22">
        <v>0.56976300000000002</v>
      </c>
      <c r="AH143" s="22">
        <v>278.24299999999999</v>
      </c>
      <c r="AI143" s="22">
        <v>-1.6650399999999999E-2</v>
      </c>
      <c r="AJ143" s="22">
        <v>133</v>
      </c>
      <c r="AK143" s="22">
        <v>0.56933599999999995</v>
      </c>
      <c r="AL143">
        <f t="shared" si="30"/>
        <v>16.650399999999998</v>
      </c>
      <c r="AM143">
        <f t="shared" si="31"/>
        <v>9.4867818551999985</v>
      </c>
      <c r="AP143" s="9"/>
      <c r="AQ143" s="22">
        <v>1.1802699999999999</v>
      </c>
      <c r="AR143" s="22">
        <v>345.65600000000001</v>
      </c>
      <c r="AS143" s="22">
        <v>-1.6122399999999999E-2</v>
      </c>
      <c r="AT143" s="22">
        <v>133</v>
      </c>
      <c r="AU143" s="22">
        <v>1.1792</v>
      </c>
      <c r="AV143">
        <f t="shared" si="32"/>
        <v>16.122399999999999</v>
      </c>
      <c r="AW143">
        <f t="shared" si="33"/>
        <v>19.028785047999996</v>
      </c>
      <c r="AX143" s="9"/>
      <c r="AY143" s="22">
        <v>0.56976300000000002</v>
      </c>
      <c r="AZ143" s="22">
        <v>411.88099999999997</v>
      </c>
      <c r="BA143" s="22">
        <v>-1.65527E-2</v>
      </c>
      <c r="BB143" s="22">
        <v>133</v>
      </c>
      <c r="BC143" s="22">
        <v>0.56906100000000004</v>
      </c>
      <c r="BD143">
        <f t="shared" si="34"/>
        <v>16.552700000000002</v>
      </c>
      <c r="BE143">
        <f t="shared" si="35"/>
        <v>9.431116010100002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71.364800000000002</v>
      </c>
      <c r="I144" s="22">
        <v>-1.6235400000000001E-2</v>
      </c>
      <c r="J144" s="22">
        <v>134</v>
      </c>
      <c r="K144" s="22">
        <v>1.17432</v>
      </c>
      <c r="L144">
        <f t="shared" si="24"/>
        <v>16.235400000000002</v>
      </c>
      <c r="M144">
        <f t="shared" si="25"/>
        <v>19.080329142000004</v>
      </c>
      <c r="N144" s="9"/>
      <c r="O144" s="22">
        <v>0.57479899999999995</v>
      </c>
      <c r="P144" s="22">
        <v>143.02199999999999</v>
      </c>
      <c r="Q144" s="22">
        <v>-1.6656500000000001E-2</v>
      </c>
      <c r="R144" s="22">
        <v>134</v>
      </c>
      <c r="S144" s="22">
        <v>0.57424900000000001</v>
      </c>
      <c r="T144">
        <f t="shared" si="26"/>
        <v>16.656500000000001</v>
      </c>
      <c r="U144">
        <f t="shared" si="27"/>
        <v>9.5741395434999994</v>
      </c>
      <c r="X144" s="9"/>
      <c r="Y144" s="22">
        <v>1.17523</v>
      </c>
      <c r="Z144" s="22">
        <v>217.273</v>
      </c>
      <c r="AA144" s="22">
        <v>-1.6247600000000001E-2</v>
      </c>
      <c r="AB144" s="22">
        <v>134</v>
      </c>
      <c r="AC144" s="22">
        <v>1.17401</v>
      </c>
      <c r="AD144">
        <f t="shared" si="28"/>
        <v>16.247600000000002</v>
      </c>
      <c r="AE144">
        <f t="shared" si="29"/>
        <v>19.094666948000004</v>
      </c>
      <c r="AF144" s="9"/>
      <c r="AG144" s="22">
        <v>0.57479899999999995</v>
      </c>
      <c r="AH144" s="22">
        <v>278.34399999999999</v>
      </c>
      <c r="AI144" s="22">
        <v>-1.6656500000000001E-2</v>
      </c>
      <c r="AJ144" s="22">
        <v>134</v>
      </c>
      <c r="AK144" s="22">
        <v>0.57418800000000003</v>
      </c>
      <c r="AL144">
        <f t="shared" si="30"/>
        <v>16.656500000000001</v>
      </c>
      <c r="AM144">
        <f t="shared" si="31"/>
        <v>9.5741395434999994</v>
      </c>
      <c r="AP144" s="9"/>
      <c r="AQ144" s="22">
        <v>1.17523</v>
      </c>
      <c r="AR144" s="22">
        <v>345.75700000000001</v>
      </c>
      <c r="AS144" s="22">
        <v>-1.6137700000000001E-2</v>
      </c>
      <c r="AT144" s="22">
        <v>134</v>
      </c>
      <c r="AU144" s="22">
        <v>1.17462</v>
      </c>
      <c r="AV144">
        <f t="shared" si="32"/>
        <v>16.137700000000002</v>
      </c>
      <c r="AW144">
        <f t="shared" si="33"/>
        <v>18.965509171000004</v>
      </c>
      <c r="AX144" s="9"/>
      <c r="AY144" s="22">
        <v>0.57479899999999995</v>
      </c>
      <c r="AZ144" s="22">
        <v>411.98099999999999</v>
      </c>
      <c r="BA144" s="22">
        <v>-1.6558799999999999E-2</v>
      </c>
      <c r="BB144" s="22">
        <v>134</v>
      </c>
      <c r="BC144" s="22">
        <v>0.57418800000000003</v>
      </c>
      <c r="BD144">
        <f t="shared" si="34"/>
        <v>16.558799999999998</v>
      </c>
      <c r="BE144">
        <f t="shared" si="35"/>
        <v>9.5179816811999984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71.465500000000006</v>
      </c>
      <c r="I145" s="22">
        <v>-1.62384E-2</v>
      </c>
      <c r="J145" s="22">
        <v>135</v>
      </c>
      <c r="K145" s="22">
        <v>1.16913</v>
      </c>
      <c r="L145">
        <f t="shared" si="24"/>
        <v>16.238399999999999</v>
      </c>
      <c r="M145">
        <f t="shared" si="25"/>
        <v>19.002175679999997</v>
      </c>
      <c r="N145" s="9"/>
      <c r="O145" s="22">
        <v>0.57983399999999996</v>
      </c>
      <c r="P145" s="22">
        <v>143.12299999999999</v>
      </c>
      <c r="Q145" s="22">
        <v>-1.6644300000000001E-2</v>
      </c>
      <c r="R145" s="22">
        <v>135</v>
      </c>
      <c r="S145" s="22">
        <v>0.57894900000000005</v>
      </c>
      <c r="T145">
        <f t="shared" si="26"/>
        <v>16.644300000000001</v>
      </c>
      <c r="U145">
        <f t="shared" si="27"/>
        <v>9.6509310462000002</v>
      </c>
      <c r="X145" s="9"/>
      <c r="Y145" s="22">
        <v>1.1701999999999999</v>
      </c>
      <c r="Z145" s="22">
        <v>217.374</v>
      </c>
      <c r="AA145" s="22">
        <v>-1.6241499999999999E-2</v>
      </c>
      <c r="AB145" s="22">
        <v>135</v>
      </c>
      <c r="AC145" s="22">
        <v>1.16913</v>
      </c>
      <c r="AD145">
        <f t="shared" si="28"/>
        <v>16.241499999999998</v>
      </c>
      <c r="AE145">
        <f t="shared" si="29"/>
        <v>19.005803299999997</v>
      </c>
      <c r="AF145" s="9"/>
      <c r="AG145" s="22">
        <v>0.57983399999999996</v>
      </c>
      <c r="AH145" s="22">
        <v>278.44499999999999</v>
      </c>
      <c r="AI145" s="22">
        <v>-1.6638199999999999E-2</v>
      </c>
      <c r="AJ145" s="22">
        <v>135</v>
      </c>
      <c r="AK145" s="22">
        <v>0.57922399999999996</v>
      </c>
      <c r="AL145">
        <f t="shared" si="30"/>
        <v>16.638199999999998</v>
      </c>
      <c r="AM145">
        <f t="shared" si="31"/>
        <v>9.647394058799998</v>
      </c>
      <c r="AP145" s="9"/>
      <c r="AQ145" s="22">
        <v>1.1701999999999999</v>
      </c>
      <c r="AR145" s="22">
        <v>345.858</v>
      </c>
      <c r="AS145" s="22">
        <v>-1.6149899999999998E-2</v>
      </c>
      <c r="AT145" s="22">
        <v>135</v>
      </c>
      <c r="AU145" s="22">
        <v>1.16943</v>
      </c>
      <c r="AV145">
        <f t="shared" si="32"/>
        <v>16.149899999999999</v>
      </c>
      <c r="AW145">
        <f t="shared" si="33"/>
        <v>18.898612979999996</v>
      </c>
      <c r="AX145" s="9"/>
      <c r="AY145" s="22">
        <v>0.57983399999999996</v>
      </c>
      <c r="AZ145" s="22">
        <v>412.08199999999999</v>
      </c>
      <c r="BA145" s="22">
        <v>-1.6543599999999999E-2</v>
      </c>
      <c r="BB145" s="22">
        <v>135</v>
      </c>
      <c r="BC145" s="22">
        <v>0.57916299999999998</v>
      </c>
      <c r="BD145">
        <f t="shared" si="34"/>
        <v>16.543599999999998</v>
      </c>
      <c r="BE145">
        <f t="shared" si="35"/>
        <v>9.592541762399998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71.566199999999995</v>
      </c>
      <c r="I146" s="22">
        <v>-1.6241499999999999E-2</v>
      </c>
      <c r="J146" s="22">
        <v>136</v>
      </c>
      <c r="K146" s="22">
        <v>1.16333</v>
      </c>
      <c r="L146">
        <f t="shared" si="24"/>
        <v>16.241499999999998</v>
      </c>
      <c r="M146">
        <f t="shared" si="25"/>
        <v>18.923946139999998</v>
      </c>
      <c r="N146" s="9"/>
      <c r="O146" s="22">
        <v>0.58486899999999997</v>
      </c>
      <c r="P146" s="22">
        <v>143.22300000000001</v>
      </c>
      <c r="Q146" s="22">
        <v>-1.6653399999999999E-2</v>
      </c>
      <c r="R146" s="22">
        <v>136</v>
      </c>
      <c r="S146" s="22">
        <v>0.58435099999999995</v>
      </c>
      <c r="T146">
        <f t="shared" si="26"/>
        <v>16.653399999999998</v>
      </c>
      <c r="U146">
        <f t="shared" si="27"/>
        <v>9.7400574045999981</v>
      </c>
      <c r="X146" s="9"/>
      <c r="Y146" s="22">
        <v>1.16516</v>
      </c>
      <c r="Z146" s="22">
        <v>217.47499999999999</v>
      </c>
      <c r="AA146" s="22">
        <v>-1.62506E-2</v>
      </c>
      <c r="AB146" s="22">
        <v>136</v>
      </c>
      <c r="AC146" s="22">
        <v>1.16455</v>
      </c>
      <c r="AD146">
        <f t="shared" si="28"/>
        <v>16.250600000000002</v>
      </c>
      <c r="AE146">
        <f t="shared" si="29"/>
        <v>18.934549096000001</v>
      </c>
      <c r="AF146" s="9"/>
      <c r="AG146" s="22">
        <v>0.58486899999999997</v>
      </c>
      <c r="AH146" s="22">
        <v>278.54599999999999</v>
      </c>
      <c r="AI146" s="22">
        <v>-1.6638199999999999E-2</v>
      </c>
      <c r="AJ146" s="22">
        <v>136</v>
      </c>
      <c r="AK146" s="22">
        <v>0.584229</v>
      </c>
      <c r="AL146">
        <f t="shared" si="30"/>
        <v>16.638199999999998</v>
      </c>
      <c r="AM146">
        <f t="shared" si="31"/>
        <v>9.7311673957999982</v>
      </c>
      <c r="AP146" s="9"/>
      <c r="AQ146" s="22">
        <v>1.16516</v>
      </c>
      <c r="AR146" s="22">
        <v>345.959</v>
      </c>
      <c r="AS146" s="22">
        <v>-1.6156E-2</v>
      </c>
      <c r="AT146" s="22">
        <v>136</v>
      </c>
      <c r="AU146" s="22">
        <v>1.16486</v>
      </c>
      <c r="AV146">
        <f t="shared" si="32"/>
        <v>16.155999999999999</v>
      </c>
      <c r="AW146">
        <f t="shared" si="33"/>
        <v>18.824324959999998</v>
      </c>
      <c r="AX146" s="9"/>
      <c r="AY146" s="22">
        <v>0.58486899999999997</v>
      </c>
      <c r="AZ146" s="22">
        <v>412.18299999999999</v>
      </c>
      <c r="BA146" s="22">
        <v>-1.6549700000000001E-2</v>
      </c>
      <c r="BB146" s="22">
        <v>136</v>
      </c>
      <c r="BC146" s="22">
        <v>0.58416699999999999</v>
      </c>
      <c r="BD146">
        <f t="shared" si="34"/>
        <v>16.549700000000001</v>
      </c>
      <c r="BE146">
        <f t="shared" si="35"/>
        <v>9.6794064892999998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71.666899999999998</v>
      </c>
      <c r="I147" s="22">
        <v>-1.6241499999999999E-2</v>
      </c>
      <c r="J147" s="22">
        <v>137</v>
      </c>
      <c r="K147" s="22">
        <v>1.15967</v>
      </c>
      <c r="L147">
        <f t="shared" si="24"/>
        <v>16.241499999999998</v>
      </c>
      <c r="M147">
        <f t="shared" si="25"/>
        <v>18.842251395000002</v>
      </c>
      <c r="N147" s="9"/>
      <c r="O147" s="22">
        <v>0.58990500000000001</v>
      </c>
      <c r="P147" s="22">
        <v>143.32400000000001</v>
      </c>
      <c r="Q147" s="22">
        <v>-1.66473E-2</v>
      </c>
      <c r="R147" s="22">
        <v>137</v>
      </c>
      <c r="S147" s="22">
        <v>0.58932499999999999</v>
      </c>
      <c r="T147">
        <f t="shared" si="26"/>
        <v>16.647300000000001</v>
      </c>
      <c r="U147">
        <f t="shared" si="27"/>
        <v>9.8203255065000015</v>
      </c>
      <c r="X147" s="9"/>
      <c r="Y147" s="22">
        <v>1.1601300000000001</v>
      </c>
      <c r="Z147" s="22">
        <v>217.57499999999999</v>
      </c>
      <c r="AA147" s="22">
        <v>-1.62506E-2</v>
      </c>
      <c r="AB147" s="22">
        <v>137</v>
      </c>
      <c r="AC147" s="22">
        <v>1.15967</v>
      </c>
      <c r="AD147">
        <f t="shared" si="28"/>
        <v>16.250600000000002</v>
      </c>
      <c r="AE147">
        <f t="shared" si="29"/>
        <v>18.852808578000005</v>
      </c>
      <c r="AF147" s="9"/>
      <c r="AG147" s="22">
        <v>0.58990500000000001</v>
      </c>
      <c r="AH147" s="22">
        <v>278.64600000000002</v>
      </c>
      <c r="AI147" s="22">
        <v>-1.6638199999999999E-2</v>
      </c>
      <c r="AJ147" s="22">
        <v>137</v>
      </c>
      <c r="AK147" s="22">
        <v>0.58932499999999999</v>
      </c>
      <c r="AL147">
        <f t="shared" si="30"/>
        <v>16.638199999999998</v>
      </c>
      <c r="AM147">
        <f t="shared" si="31"/>
        <v>9.8149573709999984</v>
      </c>
      <c r="AP147" s="9"/>
      <c r="AQ147" s="22">
        <v>1.1601300000000001</v>
      </c>
      <c r="AR147" s="22">
        <v>346.05900000000003</v>
      </c>
      <c r="AS147" s="22">
        <v>-1.6149899999999998E-2</v>
      </c>
      <c r="AT147" s="22">
        <v>137</v>
      </c>
      <c r="AU147" s="22">
        <v>1.15906</v>
      </c>
      <c r="AV147">
        <f t="shared" si="32"/>
        <v>16.149899999999999</v>
      </c>
      <c r="AW147">
        <f t="shared" si="33"/>
        <v>18.735983486999999</v>
      </c>
      <c r="AX147" s="9"/>
      <c r="AY147" s="22">
        <v>0.58990500000000001</v>
      </c>
      <c r="AZ147" s="22">
        <v>412.28300000000002</v>
      </c>
      <c r="BA147" s="22">
        <v>-1.6543599999999999E-2</v>
      </c>
      <c r="BB147" s="22">
        <v>137</v>
      </c>
      <c r="BC147" s="22">
        <v>0.58944700000000005</v>
      </c>
      <c r="BD147">
        <f t="shared" si="34"/>
        <v>16.543599999999998</v>
      </c>
      <c r="BE147">
        <f t="shared" si="35"/>
        <v>9.7591523579999997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71.767700000000005</v>
      </c>
      <c r="I148" s="22">
        <v>-1.62659E-2</v>
      </c>
      <c r="J148" s="22">
        <v>138</v>
      </c>
      <c r="K148" s="22">
        <v>1.15448</v>
      </c>
      <c r="L148">
        <f t="shared" si="24"/>
        <v>16.265899999999998</v>
      </c>
      <c r="M148">
        <f t="shared" si="25"/>
        <v>18.788578430999998</v>
      </c>
      <c r="N148" s="9"/>
      <c r="O148" s="22">
        <v>0.59494000000000002</v>
      </c>
      <c r="P148" s="22">
        <v>143.42500000000001</v>
      </c>
      <c r="Q148" s="22">
        <v>-1.6641199999999998E-2</v>
      </c>
      <c r="R148" s="22">
        <v>138</v>
      </c>
      <c r="S148" s="22">
        <v>0.59433000000000002</v>
      </c>
      <c r="T148">
        <f t="shared" si="26"/>
        <v>16.641199999999998</v>
      </c>
      <c r="U148">
        <f t="shared" si="27"/>
        <v>9.9005155279999997</v>
      </c>
      <c r="X148" s="9"/>
      <c r="Y148" s="22">
        <v>1.15509</v>
      </c>
      <c r="Z148" s="22">
        <v>217.67599999999999</v>
      </c>
      <c r="AA148" s="22">
        <v>-1.62659E-2</v>
      </c>
      <c r="AB148" s="22">
        <v>138</v>
      </c>
      <c r="AC148" s="22">
        <v>1.15387</v>
      </c>
      <c r="AD148">
        <f t="shared" si="28"/>
        <v>16.265899999999998</v>
      </c>
      <c r="AE148">
        <f t="shared" si="29"/>
        <v>18.788578430999998</v>
      </c>
      <c r="AF148" s="9"/>
      <c r="AG148" s="22">
        <v>0.59494000000000002</v>
      </c>
      <c r="AH148" s="22">
        <v>278.74700000000001</v>
      </c>
      <c r="AI148" s="22">
        <v>-1.6638199999999999E-2</v>
      </c>
      <c r="AJ148" s="22">
        <v>138</v>
      </c>
      <c r="AK148" s="22">
        <v>0.59433000000000002</v>
      </c>
      <c r="AL148">
        <f t="shared" si="30"/>
        <v>16.638199999999998</v>
      </c>
      <c r="AM148">
        <f t="shared" si="31"/>
        <v>9.8987307079999987</v>
      </c>
      <c r="AP148" s="9"/>
      <c r="AQ148" s="22">
        <v>1.15509</v>
      </c>
      <c r="AR148" s="22">
        <v>346.16</v>
      </c>
      <c r="AS148" s="22">
        <v>-1.6174299999999999E-2</v>
      </c>
      <c r="AT148" s="22">
        <v>138</v>
      </c>
      <c r="AU148" s="22">
        <v>1.1535599999999999</v>
      </c>
      <c r="AV148">
        <f t="shared" si="32"/>
        <v>16.174299999999999</v>
      </c>
      <c r="AW148">
        <f t="shared" si="33"/>
        <v>18.682772186999998</v>
      </c>
      <c r="AX148" s="9"/>
      <c r="AY148" s="22">
        <v>0.59494000000000002</v>
      </c>
      <c r="AZ148" s="22">
        <v>412.38400000000001</v>
      </c>
      <c r="BA148" s="22">
        <v>-1.65375E-2</v>
      </c>
      <c r="BB148" s="22">
        <v>138</v>
      </c>
      <c r="BC148" s="22">
        <v>0.59445199999999998</v>
      </c>
      <c r="BD148">
        <f t="shared" si="34"/>
        <v>16.537500000000001</v>
      </c>
      <c r="BE148">
        <f t="shared" si="35"/>
        <v>9.8388202500000013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71.868399999999994</v>
      </c>
      <c r="I149" s="22">
        <v>-1.62659E-2</v>
      </c>
      <c r="J149" s="22">
        <v>139</v>
      </c>
      <c r="K149" s="22">
        <v>1.1486799999999999</v>
      </c>
      <c r="L149">
        <f t="shared" si="24"/>
        <v>16.265899999999998</v>
      </c>
      <c r="M149">
        <f t="shared" si="25"/>
        <v>18.706598294999999</v>
      </c>
      <c r="N149" s="9"/>
      <c r="O149" s="22">
        <v>0.59997599999999995</v>
      </c>
      <c r="P149" s="22">
        <v>143.52500000000001</v>
      </c>
      <c r="Q149" s="22">
        <v>-1.66473E-2</v>
      </c>
      <c r="R149" s="22">
        <v>139</v>
      </c>
      <c r="S149" s="22">
        <v>0.59924299999999997</v>
      </c>
      <c r="T149">
        <f t="shared" si="26"/>
        <v>16.647300000000001</v>
      </c>
      <c r="U149">
        <f t="shared" si="27"/>
        <v>9.9879804647999997</v>
      </c>
      <c r="X149" s="9"/>
      <c r="Y149" s="22">
        <v>1.15005</v>
      </c>
      <c r="Z149" s="22">
        <v>217.77699999999999</v>
      </c>
      <c r="AA149" s="22">
        <v>-1.6275000000000001E-2</v>
      </c>
      <c r="AB149" s="22">
        <v>139</v>
      </c>
      <c r="AC149" s="22">
        <v>1.1496</v>
      </c>
      <c r="AD149">
        <f t="shared" si="28"/>
        <v>16.275000000000002</v>
      </c>
      <c r="AE149">
        <f t="shared" si="29"/>
        <v>18.717063750000001</v>
      </c>
      <c r="AF149" s="9"/>
      <c r="AG149" s="22">
        <v>0.59997599999999995</v>
      </c>
      <c r="AH149" s="22">
        <v>278.84800000000001</v>
      </c>
      <c r="AI149" s="22">
        <v>-1.66321E-2</v>
      </c>
      <c r="AJ149" s="22">
        <v>139</v>
      </c>
      <c r="AK149" s="22">
        <v>0.59930399999999995</v>
      </c>
      <c r="AL149">
        <f t="shared" si="30"/>
        <v>16.632100000000001</v>
      </c>
      <c r="AM149">
        <f t="shared" si="31"/>
        <v>9.9788608296000003</v>
      </c>
      <c r="AP149" s="9"/>
      <c r="AQ149" s="22">
        <v>1.15005</v>
      </c>
      <c r="AR149" s="22">
        <v>346.26100000000002</v>
      </c>
      <c r="AS149" s="22">
        <v>-1.61713E-2</v>
      </c>
      <c r="AT149" s="22">
        <v>139</v>
      </c>
      <c r="AU149" s="22">
        <v>1.1496</v>
      </c>
      <c r="AV149">
        <f t="shared" si="32"/>
        <v>16.171299999999999</v>
      </c>
      <c r="AW149">
        <f t="shared" si="33"/>
        <v>18.597803565</v>
      </c>
      <c r="AX149" s="9"/>
      <c r="AY149" s="22">
        <v>0.59997599999999995</v>
      </c>
      <c r="AZ149" s="22">
        <v>412.48500000000001</v>
      </c>
      <c r="BA149" s="22">
        <v>-1.65253E-2</v>
      </c>
      <c r="BB149" s="22">
        <v>139</v>
      </c>
      <c r="BC149" s="22">
        <v>0.59927399999999997</v>
      </c>
      <c r="BD149">
        <f t="shared" si="34"/>
        <v>16.525300000000001</v>
      </c>
      <c r="BE149">
        <f t="shared" si="35"/>
        <v>9.9147833928000004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71.969099999999997</v>
      </c>
      <c r="I150" s="22">
        <v>-1.62781E-2</v>
      </c>
      <c r="J150" s="22">
        <v>140</v>
      </c>
      <c r="K150" s="22">
        <v>1.1434899999999999</v>
      </c>
      <c r="L150">
        <f t="shared" si="24"/>
        <v>16.278099999999998</v>
      </c>
      <c r="M150">
        <f t="shared" si="25"/>
        <v>18.638750061999996</v>
      </c>
      <c r="N150" s="9"/>
      <c r="O150" s="22">
        <v>0.60501099999999997</v>
      </c>
      <c r="P150" s="22">
        <v>143.626</v>
      </c>
      <c r="Q150" s="22">
        <v>-1.6638199999999999E-2</v>
      </c>
      <c r="R150" s="22">
        <v>140</v>
      </c>
      <c r="S150" s="22">
        <v>0.60430899999999999</v>
      </c>
      <c r="T150">
        <f t="shared" si="26"/>
        <v>16.638199999999998</v>
      </c>
      <c r="U150">
        <f t="shared" si="27"/>
        <v>10.066294020199997</v>
      </c>
      <c r="X150" s="9"/>
      <c r="Y150" s="22">
        <v>1.1450199999999999</v>
      </c>
      <c r="Z150" s="22">
        <v>217.87700000000001</v>
      </c>
      <c r="AA150" s="22">
        <v>-1.6287200000000002E-2</v>
      </c>
      <c r="AB150" s="22">
        <v>140</v>
      </c>
      <c r="AC150" s="22">
        <v>1.1440999999999999</v>
      </c>
      <c r="AD150">
        <f t="shared" si="28"/>
        <v>16.287200000000002</v>
      </c>
      <c r="AE150">
        <f t="shared" si="29"/>
        <v>18.649169744000002</v>
      </c>
      <c r="AF150" s="9"/>
      <c r="AG150" s="22">
        <v>0.60501099999999997</v>
      </c>
      <c r="AH150" s="22">
        <v>278.94799999999998</v>
      </c>
      <c r="AI150" s="22">
        <v>-1.6613800000000001E-2</v>
      </c>
      <c r="AJ150" s="22">
        <v>140</v>
      </c>
      <c r="AK150" s="22">
        <v>0.60440099999999997</v>
      </c>
      <c r="AL150">
        <f t="shared" si="30"/>
        <v>16.613800000000001</v>
      </c>
      <c r="AM150">
        <f t="shared" si="31"/>
        <v>10.051531751800001</v>
      </c>
      <c r="AP150" s="9"/>
      <c r="AQ150" s="22">
        <v>1.1450199999999999</v>
      </c>
      <c r="AR150" s="22">
        <v>346.36099999999999</v>
      </c>
      <c r="AS150" s="22">
        <v>-1.6186499999999999E-2</v>
      </c>
      <c r="AT150" s="22">
        <v>140</v>
      </c>
      <c r="AU150" s="22">
        <v>1.1444099999999999</v>
      </c>
      <c r="AV150">
        <f t="shared" si="32"/>
        <v>16.186499999999999</v>
      </c>
      <c r="AW150">
        <f t="shared" si="33"/>
        <v>18.533866229999997</v>
      </c>
      <c r="AX150" s="9"/>
      <c r="AY150" s="22">
        <v>0.60501099999999997</v>
      </c>
      <c r="AZ150" s="22">
        <v>412.58499999999998</v>
      </c>
      <c r="BA150" s="22">
        <v>-1.6519200000000001E-2</v>
      </c>
      <c r="BB150" s="22">
        <v>140</v>
      </c>
      <c r="BC150" s="22">
        <v>0.60440099999999997</v>
      </c>
      <c r="BD150">
        <f t="shared" si="34"/>
        <v>16.519200000000001</v>
      </c>
      <c r="BE150">
        <f t="shared" si="35"/>
        <v>9.9942977111999998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72.069800000000001</v>
      </c>
      <c r="I151" s="22">
        <v>-1.6268899999999999E-2</v>
      </c>
      <c r="J151" s="22">
        <v>141</v>
      </c>
      <c r="K151" s="22">
        <v>1.1392199999999999</v>
      </c>
      <c r="L151">
        <f t="shared" si="24"/>
        <v>16.268899999999999</v>
      </c>
      <c r="M151">
        <f t="shared" si="25"/>
        <v>18.546220622</v>
      </c>
      <c r="N151" s="9"/>
      <c r="O151" s="22">
        <v>0.61004599999999998</v>
      </c>
      <c r="P151" s="22">
        <v>143.727</v>
      </c>
      <c r="Q151" s="22">
        <v>-1.6638199999999999E-2</v>
      </c>
      <c r="R151" s="22">
        <v>141</v>
      </c>
      <c r="S151" s="22">
        <v>0.60952799999999996</v>
      </c>
      <c r="T151">
        <f t="shared" si="26"/>
        <v>16.638199999999998</v>
      </c>
      <c r="U151">
        <f t="shared" si="27"/>
        <v>10.150067357199998</v>
      </c>
      <c r="X151" s="9"/>
      <c r="Y151" s="22">
        <v>1.13998</v>
      </c>
      <c r="Z151" s="22">
        <v>217.97800000000001</v>
      </c>
      <c r="AA151" s="22">
        <v>-1.6290300000000001E-2</v>
      </c>
      <c r="AB151" s="22">
        <v>141</v>
      </c>
      <c r="AC151" s="22">
        <v>1.1389199999999999</v>
      </c>
      <c r="AD151">
        <f t="shared" si="28"/>
        <v>16.290300000000002</v>
      </c>
      <c r="AE151">
        <f t="shared" si="29"/>
        <v>18.570616194000003</v>
      </c>
      <c r="AF151" s="9"/>
      <c r="AG151" s="22">
        <v>0.61004599999999998</v>
      </c>
      <c r="AH151" s="22">
        <v>279.04899999999998</v>
      </c>
      <c r="AI151" s="22">
        <v>-1.6613800000000001E-2</v>
      </c>
      <c r="AJ151" s="22">
        <v>141</v>
      </c>
      <c r="AK151" s="22">
        <v>0.60946699999999998</v>
      </c>
      <c r="AL151">
        <f t="shared" si="30"/>
        <v>16.613800000000001</v>
      </c>
      <c r="AM151">
        <f t="shared" si="31"/>
        <v>10.1351822348</v>
      </c>
      <c r="AP151" s="9"/>
      <c r="AQ151" s="22">
        <v>1.13998</v>
      </c>
      <c r="AR151" s="22">
        <v>346.46199999999999</v>
      </c>
      <c r="AS151" s="22">
        <v>-1.6201799999999999E-2</v>
      </c>
      <c r="AT151" s="22">
        <v>141</v>
      </c>
      <c r="AU151" s="22">
        <v>1.1386099999999999</v>
      </c>
      <c r="AV151">
        <f t="shared" si="32"/>
        <v>16.201799999999999</v>
      </c>
      <c r="AW151">
        <f t="shared" si="33"/>
        <v>18.469727963999997</v>
      </c>
      <c r="AX151" s="9"/>
      <c r="AY151" s="22">
        <v>0.61004599999999998</v>
      </c>
      <c r="AZ151" s="22">
        <v>412.68599999999998</v>
      </c>
      <c r="BA151" s="22">
        <v>-1.6516099999999999E-2</v>
      </c>
      <c r="BB151" s="22">
        <v>141</v>
      </c>
      <c r="BC151" s="22">
        <v>0.60946699999999998</v>
      </c>
      <c r="BD151">
        <f t="shared" si="34"/>
        <v>16.516099999999998</v>
      </c>
      <c r="BE151">
        <f t="shared" si="35"/>
        <v>10.075580740599998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72.170500000000004</v>
      </c>
      <c r="I152" s="22">
        <v>-1.62781E-2</v>
      </c>
      <c r="J152" s="22">
        <v>142</v>
      </c>
      <c r="K152" s="22">
        <v>1.1340300000000001</v>
      </c>
      <c r="L152">
        <f t="shared" si="24"/>
        <v>16.278099999999998</v>
      </c>
      <c r="M152">
        <f t="shared" si="25"/>
        <v>18.474829594999996</v>
      </c>
      <c r="N152" s="9"/>
      <c r="O152" s="22">
        <v>0.61508200000000002</v>
      </c>
      <c r="P152" s="22">
        <v>143.828</v>
      </c>
      <c r="Q152" s="22">
        <v>-1.66351E-2</v>
      </c>
      <c r="R152" s="22">
        <v>142</v>
      </c>
      <c r="S152" s="22">
        <v>0.61428799999999995</v>
      </c>
      <c r="T152">
        <f t="shared" si="26"/>
        <v>16.635100000000001</v>
      </c>
      <c r="U152">
        <f t="shared" si="27"/>
        <v>10.231950578200001</v>
      </c>
      <c r="X152" s="9"/>
      <c r="Y152" s="22">
        <v>1.1349499999999999</v>
      </c>
      <c r="Z152" s="22">
        <v>218.07900000000001</v>
      </c>
      <c r="AA152" s="22">
        <v>-1.6302500000000001E-2</v>
      </c>
      <c r="AB152" s="22">
        <v>142</v>
      </c>
      <c r="AC152" s="22">
        <v>1.1340300000000001</v>
      </c>
      <c r="AD152">
        <f t="shared" si="28"/>
        <v>16.302500000000002</v>
      </c>
      <c r="AE152">
        <f t="shared" si="29"/>
        <v>18.502522375000002</v>
      </c>
      <c r="AF152" s="9"/>
      <c r="AG152" s="22">
        <v>0.61508200000000002</v>
      </c>
      <c r="AH152" s="22">
        <v>279.14999999999998</v>
      </c>
      <c r="AI152" s="22">
        <v>-1.6613800000000001E-2</v>
      </c>
      <c r="AJ152" s="22">
        <v>142</v>
      </c>
      <c r="AK152" s="22">
        <v>0.61456299999999997</v>
      </c>
      <c r="AL152">
        <f t="shared" si="30"/>
        <v>16.613800000000001</v>
      </c>
      <c r="AM152">
        <f t="shared" si="31"/>
        <v>10.218849331600001</v>
      </c>
      <c r="AP152" s="9"/>
      <c r="AQ152" s="22">
        <v>1.1349499999999999</v>
      </c>
      <c r="AR152" s="22">
        <v>346.56299999999999</v>
      </c>
      <c r="AS152" s="22">
        <v>-1.61987E-2</v>
      </c>
      <c r="AT152" s="22">
        <v>142</v>
      </c>
      <c r="AU152" s="22">
        <v>1.1343399999999999</v>
      </c>
      <c r="AV152">
        <f t="shared" si="32"/>
        <v>16.198699999999999</v>
      </c>
      <c r="AW152">
        <f t="shared" si="33"/>
        <v>18.384714564999996</v>
      </c>
      <c r="AX152" s="9"/>
      <c r="AY152" s="22">
        <v>0.61508200000000002</v>
      </c>
      <c r="AZ152" s="22">
        <v>412.78699999999998</v>
      </c>
      <c r="BA152" s="22">
        <v>-1.6522200000000001E-2</v>
      </c>
      <c r="BB152" s="22">
        <v>142</v>
      </c>
      <c r="BC152" s="22">
        <v>0.61444100000000001</v>
      </c>
      <c r="BD152">
        <f t="shared" si="34"/>
        <v>16.522200000000002</v>
      </c>
      <c r="BE152">
        <f t="shared" si="35"/>
        <v>10.162507820400002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72.271199999999993</v>
      </c>
      <c r="I153" s="22">
        <v>-1.6287200000000002E-2</v>
      </c>
      <c r="J153" s="22">
        <v>143</v>
      </c>
      <c r="K153" s="22">
        <v>1.1294599999999999</v>
      </c>
      <c r="L153">
        <f t="shared" si="24"/>
        <v>16.287200000000002</v>
      </c>
      <c r="M153">
        <f t="shared" si="25"/>
        <v>18.403070152000002</v>
      </c>
      <c r="N153" s="9"/>
      <c r="O153" s="22">
        <v>0.62011700000000003</v>
      </c>
      <c r="P153" s="22">
        <v>143.928</v>
      </c>
      <c r="Q153" s="22">
        <v>-1.66321E-2</v>
      </c>
      <c r="R153" s="22">
        <v>143</v>
      </c>
      <c r="S153" s="22">
        <v>0.61941500000000005</v>
      </c>
      <c r="T153">
        <f t="shared" si="26"/>
        <v>16.632100000000001</v>
      </c>
      <c r="U153">
        <f t="shared" si="27"/>
        <v>10.313847955700002</v>
      </c>
      <c r="X153" s="9"/>
      <c r="Y153" s="22">
        <v>1.12991</v>
      </c>
      <c r="Z153" s="22">
        <v>218.18</v>
      </c>
      <c r="AA153" s="22">
        <v>-1.6305500000000001E-2</v>
      </c>
      <c r="AB153" s="22">
        <v>143</v>
      </c>
      <c r="AC153" s="22">
        <v>1.1294599999999999</v>
      </c>
      <c r="AD153">
        <f t="shared" si="28"/>
        <v>16.305500000000002</v>
      </c>
      <c r="AE153">
        <f t="shared" si="29"/>
        <v>18.423747505000001</v>
      </c>
      <c r="AF153" s="9"/>
      <c r="AG153" s="22">
        <v>0.62011700000000003</v>
      </c>
      <c r="AH153" s="22">
        <v>279.25</v>
      </c>
      <c r="AI153" s="22">
        <v>-1.66199E-2</v>
      </c>
      <c r="AJ153" s="22">
        <v>143</v>
      </c>
      <c r="AK153" s="22">
        <v>0.61932399999999999</v>
      </c>
      <c r="AL153">
        <f t="shared" si="30"/>
        <v>16.619900000000001</v>
      </c>
      <c r="AM153">
        <f t="shared" si="31"/>
        <v>10.306282528300001</v>
      </c>
      <c r="AP153" s="9"/>
      <c r="AQ153" s="22">
        <v>1.12991</v>
      </c>
      <c r="AR153" s="22">
        <v>346.66399999999999</v>
      </c>
      <c r="AS153" s="22">
        <v>-1.6189599999999998E-2</v>
      </c>
      <c r="AT153" s="22">
        <v>143</v>
      </c>
      <c r="AU153" s="22">
        <v>1.1291500000000001</v>
      </c>
      <c r="AV153">
        <f t="shared" si="32"/>
        <v>16.189599999999999</v>
      </c>
      <c r="AW153">
        <f t="shared" si="33"/>
        <v>18.292790935999999</v>
      </c>
      <c r="AX153" s="9"/>
      <c r="AY153" s="22">
        <v>0.62011700000000003</v>
      </c>
      <c r="AZ153" s="22">
        <v>412.88799999999998</v>
      </c>
      <c r="BA153" s="22">
        <v>-1.6516099999999999E-2</v>
      </c>
      <c r="BB153" s="22">
        <v>143</v>
      </c>
      <c r="BC153" s="22">
        <v>0.61941500000000005</v>
      </c>
      <c r="BD153">
        <f t="shared" si="34"/>
        <v>16.516099999999998</v>
      </c>
      <c r="BE153">
        <f t="shared" si="35"/>
        <v>10.241914383699999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72.371899999999997</v>
      </c>
      <c r="I154" s="22">
        <v>-1.62933E-2</v>
      </c>
      <c r="J154" s="22">
        <v>144</v>
      </c>
      <c r="K154" s="22">
        <v>1.1236600000000001</v>
      </c>
      <c r="L154">
        <f t="shared" si="24"/>
        <v>16.293299999999999</v>
      </c>
      <c r="M154">
        <f t="shared" si="25"/>
        <v>18.328007304</v>
      </c>
      <c r="N154" s="9"/>
      <c r="O154" s="22">
        <v>0.62515299999999996</v>
      </c>
      <c r="P154" s="22">
        <v>144.029</v>
      </c>
      <c r="Q154" s="22">
        <v>-1.66351E-2</v>
      </c>
      <c r="R154" s="22">
        <v>144</v>
      </c>
      <c r="S154" s="22">
        <v>0.624359</v>
      </c>
      <c r="T154">
        <f t="shared" si="26"/>
        <v>16.635100000000001</v>
      </c>
      <c r="U154">
        <f t="shared" si="27"/>
        <v>10.399482670299999</v>
      </c>
      <c r="X154" s="9"/>
      <c r="Y154" s="22">
        <v>1.1248800000000001</v>
      </c>
      <c r="Z154" s="22">
        <v>218.28</v>
      </c>
      <c r="AA154" s="22">
        <v>-1.6314700000000001E-2</v>
      </c>
      <c r="AB154" s="22">
        <v>144</v>
      </c>
      <c r="AC154" s="22">
        <v>1.1242700000000001</v>
      </c>
      <c r="AD154">
        <f t="shared" si="28"/>
        <v>16.314700000000002</v>
      </c>
      <c r="AE154">
        <f t="shared" si="29"/>
        <v>18.352079736000004</v>
      </c>
      <c r="AF154" s="9"/>
      <c r="AG154" s="22">
        <v>0.62515299999999996</v>
      </c>
      <c r="AH154" s="22">
        <v>279.351</v>
      </c>
      <c r="AI154" s="22">
        <v>-1.6613800000000001E-2</v>
      </c>
      <c r="AJ154" s="22">
        <v>144</v>
      </c>
      <c r="AK154" s="22">
        <v>0.624664</v>
      </c>
      <c r="AL154">
        <f t="shared" si="30"/>
        <v>16.613800000000001</v>
      </c>
      <c r="AM154">
        <f t="shared" si="31"/>
        <v>10.3861669114</v>
      </c>
      <c r="AP154" s="9"/>
      <c r="AQ154" s="22">
        <v>1.1248800000000001</v>
      </c>
      <c r="AR154" s="22">
        <v>346.76400000000001</v>
      </c>
      <c r="AS154" s="22">
        <v>-1.6186499999999999E-2</v>
      </c>
      <c r="AT154" s="22">
        <v>144</v>
      </c>
      <c r="AU154" s="22">
        <v>1.1239600000000001</v>
      </c>
      <c r="AV154">
        <f t="shared" si="32"/>
        <v>16.186499999999999</v>
      </c>
      <c r="AW154">
        <f t="shared" si="33"/>
        <v>18.207870119999999</v>
      </c>
      <c r="AX154" s="9"/>
      <c r="AY154" s="22">
        <v>0.62515299999999996</v>
      </c>
      <c r="AZ154" s="22">
        <v>412.988</v>
      </c>
      <c r="BA154" s="22">
        <v>-1.6507000000000001E-2</v>
      </c>
      <c r="BB154" s="22">
        <v>144</v>
      </c>
      <c r="BC154" s="22">
        <v>0.62445099999999998</v>
      </c>
      <c r="BD154">
        <f t="shared" si="34"/>
        <v>16.507000000000001</v>
      </c>
      <c r="BE154">
        <f t="shared" si="35"/>
        <v>10.319400571000001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72.4726</v>
      </c>
      <c r="I155" s="22">
        <v>-1.6305500000000001E-2</v>
      </c>
      <c r="J155" s="22">
        <v>145</v>
      </c>
      <c r="K155" s="22">
        <v>1.11938</v>
      </c>
      <c r="L155">
        <f t="shared" si="24"/>
        <v>16.305500000000002</v>
      </c>
      <c r="M155">
        <f t="shared" si="25"/>
        <v>18.259551120000001</v>
      </c>
      <c r="N155" s="9"/>
      <c r="O155" s="22">
        <v>0.63018799999999997</v>
      </c>
      <c r="P155" s="22">
        <v>144.13</v>
      </c>
      <c r="Q155" s="22">
        <v>-1.6622899999999999E-2</v>
      </c>
      <c r="R155" s="22">
        <v>145</v>
      </c>
      <c r="S155" s="22">
        <v>0.62954699999999997</v>
      </c>
      <c r="T155">
        <f t="shared" si="26"/>
        <v>16.622899999999998</v>
      </c>
      <c r="U155">
        <f t="shared" si="27"/>
        <v>10.475552105199998</v>
      </c>
      <c r="X155" s="9"/>
      <c r="Y155" s="22">
        <v>1.1198399999999999</v>
      </c>
      <c r="Z155" s="22">
        <v>218.381</v>
      </c>
      <c r="AA155" s="22">
        <v>-1.6311599999999999E-2</v>
      </c>
      <c r="AB155" s="22">
        <v>145</v>
      </c>
      <c r="AC155" s="22">
        <v>1.11877</v>
      </c>
      <c r="AD155">
        <f t="shared" si="28"/>
        <v>16.311599999999999</v>
      </c>
      <c r="AE155">
        <f t="shared" si="29"/>
        <v>18.266382143999998</v>
      </c>
      <c r="AF155" s="9"/>
      <c r="AG155" s="22">
        <v>0.63018799999999997</v>
      </c>
      <c r="AH155" s="22">
        <v>279.452</v>
      </c>
      <c r="AI155" s="22">
        <v>-1.6610699999999999E-2</v>
      </c>
      <c r="AJ155" s="22">
        <v>145</v>
      </c>
      <c r="AK155" s="22">
        <v>0.62954699999999997</v>
      </c>
      <c r="AL155">
        <f t="shared" si="30"/>
        <v>16.610699999999998</v>
      </c>
      <c r="AM155">
        <f t="shared" si="31"/>
        <v>10.467863811599997</v>
      </c>
      <c r="AP155" s="9"/>
      <c r="AQ155" s="22">
        <v>1.1198399999999999</v>
      </c>
      <c r="AR155" s="22">
        <v>346.86500000000001</v>
      </c>
      <c r="AS155" s="22">
        <v>-1.6189599999999998E-2</v>
      </c>
      <c r="AT155" s="22">
        <v>145</v>
      </c>
      <c r="AU155" s="22">
        <v>1.1190800000000001</v>
      </c>
      <c r="AV155">
        <f t="shared" si="32"/>
        <v>16.189599999999999</v>
      </c>
      <c r="AW155">
        <f t="shared" si="33"/>
        <v>18.129761663999997</v>
      </c>
      <c r="AX155" s="9"/>
      <c r="AY155" s="22">
        <v>0.63018799999999997</v>
      </c>
      <c r="AZ155" s="22">
        <v>413.089</v>
      </c>
      <c r="BA155" s="22">
        <v>-1.64978E-2</v>
      </c>
      <c r="BB155" s="22">
        <v>145</v>
      </c>
      <c r="BC155" s="22">
        <v>0.62954699999999997</v>
      </c>
      <c r="BD155">
        <f t="shared" si="34"/>
        <v>16.497800000000002</v>
      </c>
      <c r="BE155">
        <f t="shared" si="35"/>
        <v>10.396715586400001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72.573300000000003</v>
      </c>
      <c r="I156" s="22">
        <v>-1.6290300000000001E-2</v>
      </c>
      <c r="J156" s="22">
        <v>146</v>
      </c>
      <c r="K156" s="22">
        <v>1.11389</v>
      </c>
      <c r="L156">
        <f t="shared" si="24"/>
        <v>16.290300000000002</v>
      </c>
      <c r="M156">
        <f t="shared" si="25"/>
        <v>18.160589343000005</v>
      </c>
      <c r="N156" s="9"/>
      <c r="O156" s="22">
        <v>0.63522299999999998</v>
      </c>
      <c r="P156" s="22">
        <v>144.22999999999999</v>
      </c>
      <c r="Q156" s="22">
        <v>-1.66321E-2</v>
      </c>
      <c r="R156" s="22">
        <v>146</v>
      </c>
      <c r="S156" s="22">
        <v>0.63488800000000001</v>
      </c>
      <c r="T156">
        <f t="shared" si="26"/>
        <v>16.632100000000001</v>
      </c>
      <c r="U156">
        <f t="shared" si="27"/>
        <v>10.565092458300001</v>
      </c>
      <c r="X156" s="9"/>
      <c r="Y156" s="22">
        <v>1.1148100000000001</v>
      </c>
      <c r="Z156" s="22">
        <v>218.482</v>
      </c>
      <c r="AA156" s="22">
        <v>-1.63208E-2</v>
      </c>
      <c r="AB156" s="22">
        <v>146</v>
      </c>
      <c r="AC156" s="22">
        <v>1.11389</v>
      </c>
      <c r="AD156">
        <f t="shared" si="28"/>
        <v>16.320799999999998</v>
      </c>
      <c r="AE156">
        <f t="shared" si="29"/>
        <v>18.194591047999999</v>
      </c>
      <c r="AF156" s="9"/>
      <c r="AG156" s="22">
        <v>0.63522299999999998</v>
      </c>
      <c r="AH156" s="22">
        <v>279.553</v>
      </c>
      <c r="AI156" s="22">
        <v>-1.66077E-2</v>
      </c>
      <c r="AJ156" s="22">
        <v>146</v>
      </c>
      <c r="AK156" s="22">
        <v>0.63439900000000005</v>
      </c>
      <c r="AL156">
        <f t="shared" si="30"/>
        <v>16.607700000000001</v>
      </c>
      <c r="AM156">
        <f t="shared" si="31"/>
        <v>10.549593017100001</v>
      </c>
      <c r="AP156" s="9"/>
      <c r="AQ156" s="22">
        <v>1.1148100000000001</v>
      </c>
      <c r="AR156" s="22">
        <v>346.96600000000001</v>
      </c>
      <c r="AS156" s="22">
        <v>-1.6201799999999999E-2</v>
      </c>
      <c r="AT156" s="22">
        <v>146</v>
      </c>
      <c r="AU156" s="22">
        <v>1.1135900000000001</v>
      </c>
      <c r="AV156">
        <f t="shared" si="32"/>
        <v>16.201799999999999</v>
      </c>
      <c r="AW156">
        <f t="shared" si="33"/>
        <v>18.061928657999999</v>
      </c>
      <c r="AX156" s="9"/>
      <c r="AY156" s="22">
        <v>0.63522299999999998</v>
      </c>
      <c r="AZ156" s="22">
        <v>413.19</v>
      </c>
      <c r="BA156" s="22">
        <v>-1.64978E-2</v>
      </c>
      <c r="BB156" s="22">
        <v>146</v>
      </c>
      <c r="BC156" s="22">
        <v>0.63467399999999996</v>
      </c>
      <c r="BD156">
        <f t="shared" si="34"/>
        <v>16.497800000000002</v>
      </c>
      <c r="BE156">
        <f t="shared" si="35"/>
        <v>10.479782009400001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72.674000000000007</v>
      </c>
      <c r="I157" s="22">
        <v>-1.6296399999999999E-2</v>
      </c>
      <c r="J157" s="22">
        <v>147</v>
      </c>
      <c r="K157" s="22">
        <v>1.1087</v>
      </c>
      <c r="L157">
        <f t="shared" si="24"/>
        <v>16.296399999999998</v>
      </c>
      <c r="M157">
        <f t="shared" si="25"/>
        <v>18.085255827999998</v>
      </c>
      <c r="N157" s="9"/>
      <c r="O157" s="22">
        <v>0.64025900000000002</v>
      </c>
      <c r="P157" s="22">
        <v>144.33099999999999</v>
      </c>
      <c r="Q157" s="22">
        <v>-1.6625999999999998E-2</v>
      </c>
      <c r="R157" s="22">
        <v>147</v>
      </c>
      <c r="S157" s="22">
        <v>0.639679</v>
      </c>
      <c r="T157">
        <f t="shared" si="26"/>
        <v>16.625999999999998</v>
      </c>
      <c r="U157">
        <f t="shared" si="27"/>
        <v>10.644946134</v>
      </c>
      <c r="X157" s="9"/>
      <c r="Y157" s="22">
        <v>1.1097699999999999</v>
      </c>
      <c r="Z157" s="22">
        <v>218.58199999999999</v>
      </c>
      <c r="AA157" s="22">
        <v>-1.6326899999999998E-2</v>
      </c>
      <c r="AB157" s="22">
        <v>147</v>
      </c>
      <c r="AC157" s="22">
        <v>1.1087</v>
      </c>
      <c r="AD157">
        <f t="shared" si="28"/>
        <v>16.326899999999998</v>
      </c>
      <c r="AE157">
        <f t="shared" si="29"/>
        <v>18.119103812999995</v>
      </c>
      <c r="AF157" s="9"/>
      <c r="AG157" s="22">
        <v>0.64025900000000002</v>
      </c>
      <c r="AH157" s="22">
        <v>279.65300000000002</v>
      </c>
      <c r="AI157" s="22">
        <v>-1.6595499999999999E-2</v>
      </c>
      <c r="AJ157" s="22">
        <v>147</v>
      </c>
      <c r="AK157" s="22">
        <v>0.63946499999999995</v>
      </c>
      <c r="AL157">
        <f t="shared" si="30"/>
        <v>16.595499999999998</v>
      </c>
      <c r="AM157">
        <f t="shared" si="31"/>
        <v>10.6254182345</v>
      </c>
      <c r="AP157" s="9"/>
      <c r="AQ157" s="22">
        <v>1.1097699999999999</v>
      </c>
      <c r="AR157" s="22">
        <v>347.06599999999997</v>
      </c>
      <c r="AS157" s="22">
        <v>-1.6189599999999998E-2</v>
      </c>
      <c r="AT157" s="22">
        <v>147</v>
      </c>
      <c r="AU157" s="22">
        <v>1.1084000000000001</v>
      </c>
      <c r="AV157">
        <f t="shared" si="32"/>
        <v>16.189599999999999</v>
      </c>
      <c r="AW157">
        <f t="shared" si="33"/>
        <v>17.966732391999997</v>
      </c>
      <c r="AX157" s="9"/>
      <c r="AY157" s="22">
        <v>0.64025900000000002</v>
      </c>
      <c r="AZ157" s="22">
        <v>413.29</v>
      </c>
      <c r="BA157" s="22">
        <v>-1.6488599999999999E-2</v>
      </c>
      <c r="BB157" s="22">
        <v>147</v>
      </c>
      <c r="BC157" s="22">
        <v>0.63970899999999997</v>
      </c>
      <c r="BD157">
        <f t="shared" si="34"/>
        <v>16.488599999999998</v>
      </c>
      <c r="BE157">
        <f t="shared" si="35"/>
        <v>10.556974547399999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72.774699999999996</v>
      </c>
      <c r="I158" s="22">
        <v>-1.6302500000000001E-2</v>
      </c>
      <c r="J158" s="22">
        <v>148</v>
      </c>
      <c r="K158" s="22">
        <v>1.10321</v>
      </c>
      <c r="L158">
        <f t="shared" si="24"/>
        <v>16.302500000000002</v>
      </c>
      <c r="M158">
        <f t="shared" si="25"/>
        <v>18.010023850000003</v>
      </c>
      <c r="N158" s="9"/>
      <c r="O158" s="22">
        <v>0.64529400000000003</v>
      </c>
      <c r="P158" s="22">
        <v>144.43199999999999</v>
      </c>
      <c r="Q158" s="22">
        <v>-1.6625999999999998E-2</v>
      </c>
      <c r="R158" s="22">
        <v>148</v>
      </c>
      <c r="S158" s="22">
        <v>0.64471400000000001</v>
      </c>
      <c r="T158">
        <f t="shared" si="26"/>
        <v>16.625999999999998</v>
      </c>
      <c r="U158">
        <f t="shared" si="27"/>
        <v>10.728658043999999</v>
      </c>
      <c r="X158" s="9"/>
      <c r="Y158" s="22">
        <v>1.1047400000000001</v>
      </c>
      <c r="Z158" s="22">
        <v>218.68299999999999</v>
      </c>
      <c r="AA158" s="22">
        <v>-1.63208E-2</v>
      </c>
      <c r="AB158" s="22">
        <v>148</v>
      </c>
      <c r="AC158" s="22">
        <v>1.10382</v>
      </c>
      <c r="AD158">
        <f t="shared" si="28"/>
        <v>16.320799999999998</v>
      </c>
      <c r="AE158">
        <f t="shared" si="29"/>
        <v>18.030240591999998</v>
      </c>
      <c r="AF158" s="9"/>
      <c r="AG158" s="22">
        <v>0.64529400000000003</v>
      </c>
      <c r="AH158" s="22">
        <v>279.75400000000002</v>
      </c>
      <c r="AI158" s="22">
        <v>-1.6598499999999999E-2</v>
      </c>
      <c r="AJ158" s="22">
        <v>148</v>
      </c>
      <c r="AK158" s="22">
        <v>0.64474500000000001</v>
      </c>
      <c r="AL158">
        <f t="shared" si="30"/>
        <v>16.598499999999998</v>
      </c>
      <c r="AM158">
        <f t="shared" si="31"/>
        <v>10.710912458999999</v>
      </c>
      <c r="AP158" s="9"/>
      <c r="AQ158" s="22">
        <v>1.1047400000000001</v>
      </c>
      <c r="AR158" s="22">
        <v>347.16699999999997</v>
      </c>
      <c r="AS158" s="22">
        <v>-1.61957E-2</v>
      </c>
      <c r="AT158" s="22">
        <v>148</v>
      </c>
      <c r="AU158" s="22">
        <v>1.10382</v>
      </c>
      <c r="AV158">
        <f t="shared" si="32"/>
        <v>16.195699999999999</v>
      </c>
      <c r="AW158">
        <f t="shared" si="33"/>
        <v>17.892037618</v>
      </c>
      <c r="AX158" s="9"/>
      <c r="AY158" s="22">
        <v>0.64529400000000003</v>
      </c>
      <c r="AZ158" s="22">
        <v>413.39100000000002</v>
      </c>
      <c r="BA158" s="22">
        <v>-1.6473399999999999E-2</v>
      </c>
      <c r="BB158" s="22">
        <v>148</v>
      </c>
      <c r="BC158" s="22">
        <v>0.64465300000000003</v>
      </c>
      <c r="BD158">
        <f t="shared" si="34"/>
        <v>16.473399999999998</v>
      </c>
      <c r="BE158">
        <f t="shared" si="35"/>
        <v>10.630186179599999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72.875399999999999</v>
      </c>
      <c r="I159" s="22">
        <v>-1.6308599999999999E-2</v>
      </c>
      <c r="J159" s="22">
        <v>149</v>
      </c>
      <c r="K159" s="22">
        <v>1.09894</v>
      </c>
      <c r="L159">
        <f t="shared" si="24"/>
        <v>16.308599999999998</v>
      </c>
      <c r="M159">
        <f t="shared" si="25"/>
        <v>17.934567419999997</v>
      </c>
      <c r="N159" s="9"/>
      <c r="O159" s="22">
        <v>0.65032999999999996</v>
      </c>
      <c r="P159" s="22">
        <v>144.53299999999999</v>
      </c>
      <c r="Q159" s="22">
        <v>-1.6629000000000001E-2</v>
      </c>
      <c r="R159" s="22">
        <v>149</v>
      </c>
      <c r="S159" s="22">
        <v>0.64968899999999996</v>
      </c>
      <c r="T159">
        <f t="shared" si="26"/>
        <v>16.629000000000001</v>
      </c>
      <c r="U159">
        <f t="shared" si="27"/>
        <v>10.814337570000001</v>
      </c>
      <c r="X159" s="9"/>
      <c r="Y159" s="22">
        <v>1.0996999999999999</v>
      </c>
      <c r="Z159" s="22">
        <v>218.78399999999999</v>
      </c>
      <c r="AA159" s="22">
        <v>-1.6339099999999999E-2</v>
      </c>
      <c r="AB159" s="22">
        <v>149</v>
      </c>
      <c r="AC159" s="22">
        <v>1.09894</v>
      </c>
      <c r="AD159">
        <f t="shared" si="28"/>
        <v>16.339099999999998</v>
      </c>
      <c r="AE159">
        <f t="shared" si="29"/>
        <v>17.968108269999998</v>
      </c>
      <c r="AF159" s="9"/>
      <c r="AG159" s="22">
        <v>0.65032999999999996</v>
      </c>
      <c r="AH159" s="22">
        <v>279.85500000000002</v>
      </c>
      <c r="AI159" s="22">
        <v>-1.6583299999999999E-2</v>
      </c>
      <c r="AJ159" s="22">
        <v>149</v>
      </c>
      <c r="AK159" s="22">
        <v>0.64971900000000005</v>
      </c>
      <c r="AL159">
        <f t="shared" si="30"/>
        <v>16.583299999999998</v>
      </c>
      <c r="AM159">
        <f t="shared" si="31"/>
        <v>10.784617488999999</v>
      </c>
      <c r="AP159" s="9"/>
      <c r="AQ159" s="22">
        <v>1.0996999999999999</v>
      </c>
      <c r="AR159" s="22">
        <v>347.26799999999997</v>
      </c>
      <c r="AS159" s="22">
        <v>-1.6201799999999999E-2</v>
      </c>
      <c r="AT159" s="22">
        <v>149</v>
      </c>
      <c r="AU159" s="22">
        <v>1.09833</v>
      </c>
      <c r="AV159">
        <f t="shared" si="32"/>
        <v>16.201799999999999</v>
      </c>
      <c r="AW159">
        <f t="shared" si="33"/>
        <v>17.817119459999997</v>
      </c>
      <c r="AX159" s="9"/>
      <c r="AY159" s="22">
        <v>0.65032999999999996</v>
      </c>
      <c r="AZ159" s="22">
        <v>413.49200000000002</v>
      </c>
      <c r="BA159" s="22">
        <v>-1.64551E-2</v>
      </c>
      <c r="BB159" s="22">
        <v>149</v>
      </c>
      <c r="BC159" s="22">
        <v>0.64965799999999996</v>
      </c>
      <c r="BD159">
        <f t="shared" si="34"/>
        <v>16.455100000000002</v>
      </c>
      <c r="BE159">
        <f t="shared" si="35"/>
        <v>10.701245183000001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72.976200000000006</v>
      </c>
      <c r="I160" s="22">
        <v>-1.6308599999999999E-2</v>
      </c>
      <c r="J160" s="22">
        <v>150</v>
      </c>
      <c r="K160" s="22">
        <v>1.09344</v>
      </c>
      <c r="L160">
        <f t="shared" si="24"/>
        <v>16.308599999999998</v>
      </c>
      <c r="M160">
        <f t="shared" si="25"/>
        <v>17.852535161999999</v>
      </c>
      <c r="N160" s="9"/>
      <c r="O160" s="22">
        <v>0.65536499999999998</v>
      </c>
      <c r="P160" s="22">
        <v>144.63300000000001</v>
      </c>
      <c r="Q160" s="22">
        <v>-1.6610699999999999E-2</v>
      </c>
      <c r="R160" s="22">
        <v>150</v>
      </c>
      <c r="S160" s="22">
        <v>0.654694</v>
      </c>
      <c r="T160">
        <f t="shared" si="26"/>
        <v>16.610699999999998</v>
      </c>
      <c r="U160">
        <f t="shared" si="27"/>
        <v>10.886071405499997</v>
      </c>
      <c r="X160" s="9"/>
      <c r="Y160" s="22">
        <v>1.09467</v>
      </c>
      <c r="Z160" s="22">
        <v>218.88399999999999</v>
      </c>
      <c r="AA160" s="22">
        <v>-1.6333E-2</v>
      </c>
      <c r="AB160" s="22">
        <v>150</v>
      </c>
      <c r="AC160" s="22">
        <v>1.09406</v>
      </c>
      <c r="AD160">
        <f t="shared" si="28"/>
        <v>16.333000000000002</v>
      </c>
      <c r="AE160">
        <f t="shared" si="29"/>
        <v>17.879245110000003</v>
      </c>
      <c r="AF160" s="9"/>
      <c r="AG160" s="22">
        <v>0.65536499999999998</v>
      </c>
      <c r="AH160" s="22">
        <v>279.95499999999998</v>
      </c>
      <c r="AI160" s="22">
        <v>-1.6574100000000001E-2</v>
      </c>
      <c r="AJ160" s="22">
        <v>150</v>
      </c>
      <c r="AK160" s="22">
        <v>0.654694</v>
      </c>
      <c r="AL160">
        <f t="shared" si="30"/>
        <v>16.574100000000001</v>
      </c>
      <c r="AM160">
        <f t="shared" si="31"/>
        <v>10.862085046500001</v>
      </c>
      <c r="AP160" s="9"/>
      <c r="AQ160" s="22">
        <v>1.09467</v>
      </c>
      <c r="AR160" s="22">
        <v>347.36799999999999</v>
      </c>
      <c r="AS160" s="22">
        <v>-1.6201799999999999E-2</v>
      </c>
      <c r="AT160" s="22">
        <v>150</v>
      </c>
      <c r="AU160" s="22">
        <v>1.09375</v>
      </c>
      <c r="AV160">
        <f t="shared" si="32"/>
        <v>16.201799999999999</v>
      </c>
      <c r="AW160">
        <f t="shared" si="33"/>
        <v>17.735624405999999</v>
      </c>
      <c r="AX160" s="9"/>
      <c r="AY160" s="22">
        <v>0.65536499999999998</v>
      </c>
      <c r="AZ160" s="22">
        <v>413.59300000000002</v>
      </c>
      <c r="BA160" s="22">
        <v>-1.6445899999999999E-2</v>
      </c>
      <c r="BB160" s="22">
        <v>150</v>
      </c>
      <c r="BC160" s="22">
        <v>0.65475499999999998</v>
      </c>
      <c r="BD160">
        <f t="shared" si="34"/>
        <v>16.445899999999998</v>
      </c>
      <c r="BE160">
        <f t="shared" si="35"/>
        <v>10.778067253499998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73.076899999999995</v>
      </c>
      <c r="I161" s="22">
        <v>-1.63208E-2</v>
      </c>
      <c r="J161" s="22">
        <v>151</v>
      </c>
      <c r="K161" s="22">
        <v>1.08887</v>
      </c>
      <c r="L161">
        <f t="shared" si="24"/>
        <v>16.320799999999998</v>
      </c>
      <c r="M161">
        <f t="shared" si="25"/>
        <v>17.783633303999999</v>
      </c>
      <c r="N161" s="9"/>
      <c r="O161" s="22">
        <v>0.66039999999999999</v>
      </c>
      <c r="P161" s="22">
        <v>144.73400000000001</v>
      </c>
      <c r="Q161" s="22">
        <v>-1.66077E-2</v>
      </c>
      <c r="R161" s="22">
        <v>151</v>
      </c>
      <c r="S161" s="22">
        <v>0.65976000000000001</v>
      </c>
      <c r="T161">
        <f t="shared" si="26"/>
        <v>16.607700000000001</v>
      </c>
      <c r="U161">
        <f t="shared" si="27"/>
        <v>10.967725080000001</v>
      </c>
      <c r="X161" s="9"/>
      <c r="Y161" s="22">
        <v>1.0896300000000001</v>
      </c>
      <c r="Z161" s="22">
        <v>218.98500000000001</v>
      </c>
      <c r="AA161" s="22">
        <v>-1.6342200000000001E-2</v>
      </c>
      <c r="AB161" s="22">
        <v>151</v>
      </c>
      <c r="AC161" s="22">
        <v>1.08887</v>
      </c>
      <c r="AD161">
        <f t="shared" si="28"/>
        <v>16.342200000000002</v>
      </c>
      <c r="AE161">
        <f t="shared" si="29"/>
        <v>17.806951386000005</v>
      </c>
      <c r="AF161" s="9"/>
      <c r="AG161" s="22">
        <v>0.66039999999999999</v>
      </c>
      <c r="AH161" s="22">
        <v>280.05599999999998</v>
      </c>
      <c r="AI161" s="22">
        <v>-1.6567999999999999E-2</v>
      </c>
      <c r="AJ161" s="22">
        <v>151</v>
      </c>
      <c r="AK161" s="22">
        <v>0.65954599999999997</v>
      </c>
      <c r="AL161">
        <f t="shared" si="30"/>
        <v>16.567999999999998</v>
      </c>
      <c r="AM161">
        <f t="shared" si="31"/>
        <v>10.941507199999998</v>
      </c>
      <c r="AP161" s="9"/>
      <c r="AQ161" s="22">
        <v>1.0896300000000001</v>
      </c>
      <c r="AR161" s="22">
        <v>347.46899999999999</v>
      </c>
      <c r="AS161" s="22">
        <v>-1.6220100000000001E-2</v>
      </c>
      <c r="AT161" s="22">
        <v>151</v>
      </c>
      <c r="AU161" s="22">
        <v>1.08917</v>
      </c>
      <c r="AV161">
        <f t="shared" si="32"/>
        <v>16.220100000000002</v>
      </c>
      <c r="AW161">
        <f t="shared" si="33"/>
        <v>17.673907563000004</v>
      </c>
      <c r="AX161" s="9"/>
      <c r="AY161" s="22">
        <v>0.66039999999999999</v>
      </c>
      <c r="AZ161" s="22">
        <v>413.69299999999998</v>
      </c>
      <c r="BA161" s="22">
        <v>-1.6452000000000001E-2</v>
      </c>
      <c r="BB161" s="22">
        <v>151</v>
      </c>
      <c r="BC161" s="22">
        <v>0.65960700000000005</v>
      </c>
      <c r="BD161">
        <f t="shared" si="34"/>
        <v>16.452000000000002</v>
      </c>
      <c r="BE161">
        <f t="shared" si="35"/>
        <v>10.864900800000001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73.177599999999998</v>
      </c>
      <c r="I162" s="22">
        <v>-1.6317700000000001E-2</v>
      </c>
      <c r="J162" s="22">
        <v>152</v>
      </c>
      <c r="K162" s="22">
        <v>1.08368</v>
      </c>
      <c r="L162">
        <f t="shared" si="24"/>
        <v>16.317700000000002</v>
      </c>
      <c r="M162">
        <f t="shared" si="25"/>
        <v>17.698014243000003</v>
      </c>
      <c r="N162" s="9"/>
      <c r="O162" s="22">
        <v>0.66543600000000003</v>
      </c>
      <c r="P162" s="22">
        <v>144.83500000000001</v>
      </c>
      <c r="Q162" s="22">
        <v>-1.6604600000000001E-2</v>
      </c>
      <c r="R162" s="22">
        <v>152</v>
      </c>
      <c r="S162" s="22">
        <v>0.66479500000000002</v>
      </c>
      <c r="T162">
        <f t="shared" si="26"/>
        <v>16.604600000000001</v>
      </c>
      <c r="U162">
        <f t="shared" si="27"/>
        <v>11.049298605600001</v>
      </c>
      <c r="X162" s="9"/>
      <c r="Y162" s="22">
        <v>1.0845899999999999</v>
      </c>
      <c r="Z162" s="22">
        <v>219.08600000000001</v>
      </c>
      <c r="AA162" s="22">
        <v>-1.6351299999999999E-2</v>
      </c>
      <c r="AB162" s="22">
        <v>152</v>
      </c>
      <c r="AC162" s="22">
        <v>1.0833699999999999</v>
      </c>
      <c r="AD162">
        <f t="shared" si="28"/>
        <v>16.351299999999998</v>
      </c>
      <c r="AE162">
        <f t="shared" si="29"/>
        <v>17.734456466999998</v>
      </c>
      <c r="AF162" s="9"/>
      <c r="AG162" s="22">
        <v>0.66543600000000003</v>
      </c>
      <c r="AH162" s="22">
        <v>280.15699999999998</v>
      </c>
      <c r="AI162" s="22">
        <v>-1.6570999999999999E-2</v>
      </c>
      <c r="AJ162" s="22">
        <v>152</v>
      </c>
      <c r="AK162" s="22">
        <v>0.66473400000000005</v>
      </c>
      <c r="AL162">
        <f t="shared" si="30"/>
        <v>16.570999999999998</v>
      </c>
      <c r="AM162">
        <f t="shared" si="31"/>
        <v>11.026939956</v>
      </c>
      <c r="AP162" s="9"/>
      <c r="AQ162" s="22">
        <v>1.0845899999999999</v>
      </c>
      <c r="AR162" s="22">
        <v>347.57</v>
      </c>
      <c r="AS162" s="22">
        <v>-1.62262E-2</v>
      </c>
      <c r="AT162" s="22">
        <v>152</v>
      </c>
      <c r="AU162" s="22">
        <v>1.08368</v>
      </c>
      <c r="AV162">
        <f t="shared" si="32"/>
        <v>16.226199999999999</v>
      </c>
      <c r="AW162">
        <f t="shared" si="33"/>
        <v>17.598774257999999</v>
      </c>
      <c r="AX162" s="9"/>
      <c r="AY162" s="22">
        <v>0.66543600000000003</v>
      </c>
      <c r="AZ162" s="22">
        <v>413.79399999999998</v>
      </c>
      <c r="BA162" s="22">
        <v>-1.6461199999999999E-2</v>
      </c>
      <c r="BB162" s="22">
        <v>152</v>
      </c>
      <c r="BC162" s="22">
        <v>0.66479500000000002</v>
      </c>
      <c r="BD162">
        <f t="shared" si="34"/>
        <v>16.461199999999998</v>
      </c>
      <c r="BE162">
        <f t="shared" si="35"/>
        <v>10.9538750832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73.278300000000002</v>
      </c>
      <c r="I163" s="22">
        <v>-1.6323899999999999E-2</v>
      </c>
      <c r="J163" s="22">
        <v>153</v>
      </c>
      <c r="K163" s="22">
        <v>1.0784899999999999</v>
      </c>
      <c r="L163">
        <f t="shared" si="24"/>
        <v>16.323899999999998</v>
      </c>
      <c r="M163">
        <f t="shared" si="25"/>
        <v>17.622629484000001</v>
      </c>
      <c r="N163" s="9"/>
      <c r="O163" s="22">
        <v>0.67047100000000004</v>
      </c>
      <c r="P163" s="22">
        <v>144.935</v>
      </c>
      <c r="Q163" s="22">
        <v>-1.6610699999999999E-2</v>
      </c>
      <c r="R163" s="22">
        <v>153</v>
      </c>
      <c r="S163" s="22">
        <v>0.66976899999999995</v>
      </c>
      <c r="T163">
        <f t="shared" si="26"/>
        <v>16.610699999999998</v>
      </c>
      <c r="U163">
        <f t="shared" si="27"/>
        <v>11.136992639699999</v>
      </c>
      <c r="X163" s="9"/>
      <c r="Y163" s="22">
        <v>1.0795600000000001</v>
      </c>
      <c r="Z163" s="22">
        <v>219.18700000000001</v>
      </c>
      <c r="AA163" s="22">
        <v>-1.6354400000000002E-2</v>
      </c>
      <c r="AB163" s="22">
        <v>153</v>
      </c>
      <c r="AC163" s="22">
        <v>1.07819</v>
      </c>
      <c r="AD163">
        <f t="shared" si="28"/>
        <v>16.354400000000002</v>
      </c>
      <c r="AE163">
        <f t="shared" si="29"/>
        <v>17.655556064000002</v>
      </c>
      <c r="AF163" s="9"/>
      <c r="AG163" s="22">
        <v>0.67047100000000004</v>
      </c>
      <c r="AH163" s="22">
        <v>280.25799999999998</v>
      </c>
      <c r="AI163" s="22">
        <v>-1.65649E-2</v>
      </c>
      <c r="AJ163" s="22">
        <v>153</v>
      </c>
      <c r="AK163" s="22">
        <v>0.66986100000000004</v>
      </c>
      <c r="AL163">
        <f t="shared" si="30"/>
        <v>16.564900000000002</v>
      </c>
      <c r="AM163">
        <f t="shared" si="31"/>
        <v>11.106285067900002</v>
      </c>
      <c r="AP163" s="9"/>
      <c r="AQ163" s="22">
        <v>1.0795600000000001</v>
      </c>
      <c r="AR163" s="22">
        <v>347.67099999999999</v>
      </c>
      <c r="AS163" s="22">
        <v>-1.62262E-2</v>
      </c>
      <c r="AT163" s="22">
        <v>153</v>
      </c>
      <c r="AU163" s="22">
        <v>1.0784899999999999</v>
      </c>
      <c r="AV163">
        <f t="shared" si="32"/>
        <v>16.226199999999999</v>
      </c>
      <c r="AW163">
        <f t="shared" si="33"/>
        <v>17.517156472</v>
      </c>
      <c r="AX163" s="9"/>
      <c r="AY163" s="22">
        <v>0.67047100000000004</v>
      </c>
      <c r="AZ163" s="22">
        <v>413.89499999999998</v>
      </c>
      <c r="BA163" s="22">
        <v>-1.64581E-2</v>
      </c>
      <c r="BB163" s="22">
        <v>153</v>
      </c>
      <c r="BC163" s="22">
        <v>0.669678</v>
      </c>
      <c r="BD163">
        <f t="shared" si="34"/>
        <v>16.458099999999998</v>
      </c>
      <c r="BE163">
        <f t="shared" si="35"/>
        <v>11.034678765099999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73.379000000000005</v>
      </c>
      <c r="I164" s="22">
        <v>-1.6326899999999998E-2</v>
      </c>
      <c r="J164" s="22">
        <v>154</v>
      </c>
      <c r="K164" s="22">
        <v>1.0732999999999999</v>
      </c>
      <c r="L164">
        <f t="shared" si="24"/>
        <v>16.326899999999998</v>
      </c>
      <c r="M164">
        <f t="shared" si="25"/>
        <v>17.543580587999998</v>
      </c>
      <c r="N164" s="9"/>
      <c r="O164" s="22">
        <v>0.67550699999999997</v>
      </c>
      <c r="P164" s="22">
        <v>145.036</v>
      </c>
      <c r="Q164" s="22">
        <v>-1.6604600000000001E-2</v>
      </c>
      <c r="R164" s="22">
        <v>154</v>
      </c>
      <c r="S164" s="22">
        <v>0.67480499999999999</v>
      </c>
      <c r="T164">
        <f t="shared" si="26"/>
        <v>16.604600000000001</v>
      </c>
      <c r="U164">
        <f t="shared" si="27"/>
        <v>11.2165235322</v>
      </c>
      <c r="X164" s="9"/>
      <c r="Y164" s="22">
        <v>1.0745199999999999</v>
      </c>
      <c r="Z164" s="22">
        <v>219.28700000000001</v>
      </c>
      <c r="AA164" s="22">
        <v>-1.63635E-2</v>
      </c>
      <c r="AB164" s="22">
        <v>154</v>
      </c>
      <c r="AC164" s="22">
        <v>1.07422</v>
      </c>
      <c r="AD164">
        <f t="shared" si="28"/>
        <v>16.363499999999998</v>
      </c>
      <c r="AE164">
        <f t="shared" si="29"/>
        <v>17.582908019999998</v>
      </c>
      <c r="AF164" s="9"/>
      <c r="AG164" s="22">
        <v>0.67550699999999997</v>
      </c>
      <c r="AH164" s="22">
        <v>280.358</v>
      </c>
      <c r="AI164" s="22">
        <v>-1.6567999999999999E-2</v>
      </c>
      <c r="AJ164" s="22">
        <v>154</v>
      </c>
      <c r="AK164" s="22">
        <v>0.67486599999999997</v>
      </c>
      <c r="AL164">
        <f t="shared" si="30"/>
        <v>16.567999999999998</v>
      </c>
      <c r="AM164">
        <f t="shared" si="31"/>
        <v>11.191799975999999</v>
      </c>
      <c r="AP164" s="9"/>
      <c r="AQ164" s="22">
        <v>1.0745199999999999</v>
      </c>
      <c r="AR164" s="22">
        <v>347.77100000000002</v>
      </c>
      <c r="AS164" s="22">
        <v>-1.62262E-2</v>
      </c>
      <c r="AT164" s="22">
        <v>154</v>
      </c>
      <c r="AU164" s="22">
        <v>1.07361</v>
      </c>
      <c r="AV164">
        <f t="shared" si="32"/>
        <v>16.226199999999999</v>
      </c>
      <c r="AW164">
        <f t="shared" si="33"/>
        <v>17.435376423999998</v>
      </c>
      <c r="AX164" s="9"/>
      <c r="AY164" s="22">
        <v>0.67550699999999997</v>
      </c>
      <c r="AZ164" s="22">
        <v>413.995</v>
      </c>
      <c r="BA164" s="22">
        <v>-1.6445899999999999E-2</v>
      </c>
      <c r="BB164" s="22">
        <v>154</v>
      </c>
      <c r="BC164" s="22">
        <v>0.67492700000000005</v>
      </c>
      <c r="BD164">
        <f t="shared" si="34"/>
        <v>16.445899999999998</v>
      </c>
      <c r="BE164">
        <f t="shared" si="35"/>
        <v>11.109320571299998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73.479699999999994</v>
      </c>
      <c r="I165" s="22">
        <v>-1.6330000000000001E-2</v>
      </c>
      <c r="J165" s="22">
        <v>155</v>
      </c>
      <c r="K165" s="22">
        <v>1.0690299999999999</v>
      </c>
      <c r="L165">
        <f t="shared" si="24"/>
        <v>16.330000000000002</v>
      </c>
      <c r="M165">
        <f t="shared" si="25"/>
        <v>17.464771700000004</v>
      </c>
      <c r="N165" s="9"/>
      <c r="O165" s="22">
        <v>0.68054199999999998</v>
      </c>
      <c r="P165" s="22">
        <v>145.137</v>
      </c>
      <c r="Q165" s="22">
        <v>-1.6604600000000001E-2</v>
      </c>
      <c r="R165" s="22">
        <v>155</v>
      </c>
      <c r="S165" s="22">
        <v>0.67993199999999998</v>
      </c>
      <c r="T165">
        <f t="shared" si="26"/>
        <v>16.604600000000001</v>
      </c>
      <c r="U165">
        <f t="shared" si="27"/>
        <v>11.3001276932</v>
      </c>
      <c r="X165" s="9"/>
      <c r="Y165" s="22">
        <v>1.0694900000000001</v>
      </c>
      <c r="Z165" s="22">
        <v>219.38800000000001</v>
      </c>
      <c r="AA165" s="22">
        <v>-1.6366599999999999E-2</v>
      </c>
      <c r="AB165" s="22">
        <v>155</v>
      </c>
      <c r="AC165" s="22">
        <v>1.06812</v>
      </c>
      <c r="AD165">
        <f t="shared" si="28"/>
        <v>16.366599999999998</v>
      </c>
      <c r="AE165">
        <f t="shared" si="29"/>
        <v>17.503915033999998</v>
      </c>
      <c r="AF165" s="9"/>
      <c r="AG165" s="22">
        <v>0.68054199999999998</v>
      </c>
      <c r="AH165" s="22">
        <v>280.459</v>
      </c>
      <c r="AI165" s="22">
        <v>-1.65527E-2</v>
      </c>
      <c r="AJ165" s="22">
        <v>155</v>
      </c>
      <c r="AK165" s="22">
        <v>0.68002300000000004</v>
      </c>
      <c r="AL165">
        <f t="shared" si="30"/>
        <v>16.552700000000002</v>
      </c>
      <c r="AM165">
        <f t="shared" si="31"/>
        <v>11.264807563400002</v>
      </c>
      <c r="AP165" s="9"/>
      <c r="AQ165" s="22">
        <v>1.0694900000000001</v>
      </c>
      <c r="AR165" s="22">
        <v>347.87200000000001</v>
      </c>
      <c r="AS165" s="22">
        <v>-1.6235400000000001E-2</v>
      </c>
      <c r="AT165" s="22">
        <v>155</v>
      </c>
      <c r="AU165" s="22">
        <v>1.0684199999999999</v>
      </c>
      <c r="AV165">
        <f t="shared" si="32"/>
        <v>16.235400000000002</v>
      </c>
      <c r="AW165">
        <f t="shared" si="33"/>
        <v>17.363597946000002</v>
      </c>
      <c r="AX165" s="9"/>
      <c r="AY165" s="22">
        <v>0.68054199999999998</v>
      </c>
      <c r="AZ165" s="22">
        <v>414.096</v>
      </c>
      <c r="BA165" s="22">
        <v>-1.6439800000000001E-2</v>
      </c>
      <c r="BB165" s="22">
        <v>155</v>
      </c>
      <c r="BC165" s="22">
        <v>0.67993199999999998</v>
      </c>
      <c r="BD165">
        <f t="shared" si="34"/>
        <v>16.439800000000002</v>
      </c>
      <c r="BE165">
        <f t="shared" si="35"/>
        <v>11.187974371600001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73.580399999999997</v>
      </c>
      <c r="I166" s="22">
        <v>-1.6345200000000001E-2</v>
      </c>
      <c r="J166" s="22">
        <v>156</v>
      </c>
      <c r="K166" s="22">
        <v>1.0638399999999999</v>
      </c>
      <c r="L166">
        <f t="shared" si="24"/>
        <v>16.345200000000002</v>
      </c>
      <c r="M166">
        <f t="shared" si="25"/>
        <v>17.398648139999999</v>
      </c>
      <c r="N166" s="9"/>
      <c r="O166" s="22">
        <v>0.68557699999999999</v>
      </c>
      <c r="P166" s="22">
        <v>145.238</v>
      </c>
      <c r="Q166" s="22">
        <v>-1.6598499999999999E-2</v>
      </c>
      <c r="R166" s="22">
        <v>156</v>
      </c>
      <c r="S166" s="22">
        <v>0.68493700000000002</v>
      </c>
      <c r="T166">
        <f t="shared" si="26"/>
        <v>16.598499999999998</v>
      </c>
      <c r="U166">
        <f t="shared" si="27"/>
        <v>11.379549834499999</v>
      </c>
      <c r="X166" s="9"/>
      <c r="Y166" s="22">
        <v>1.0644499999999999</v>
      </c>
      <c r="Z166" s="22">
        <v>219.489</v>
      </c>
      <c r="AA166" s="22">
        <v>-1.63727E-2</v>
      </c>
      <c r="AB166" s="22">
        <v>156</v>
      </c>
      <c r="AC166" s="22">
        <v>1.0635399999999999</v>
      </c>
      <c r="AD166">
        <f t="shared" si="28"/>
        <v>16.372700000000002</v>
      </c>
      <c r="AE166">
        <f t="shared" si="29"/>
        <v>17.427920515</v>
      </c>
      <c r="AF166" s="9"/>
      <c r="AG166" s="22">
        <v>0.68557699999999999</v>
      </c>
      <c r="AH166" s="22">
        <v>280.56</v>
      </c>
      <c r="AI166" s="22">
        <v>-1.65527E-2</v>
      </c>
      <c r="AJ166" s="22">
        <v>156</v>
      </c>
      <c r="AK166" s="22">
        <v>0.68481400000000003</v>
      </c>
      <c r="AL166">
        <f t="shared" si="30"/>
        <v>16.552700000000002</v>
      </c>
      <c r="AM166">
        <f t="shared" si="31"/>
        <v>11.3481504079</v>
      </c>
      <c r="AP166" s="9"/>
      <c r="AQ166" s="22">
        <v>1.0644499999999999</v>
      </c>
      <c r="AR166" s="22">
        <v>347.97300000000001</v>
      </c>
      <c r="AS166" s="22">
        <v>-1.62506E-2</v>
      </c>
      <c r="AT166" s="22">
        <v>156</v>
      </c>
      <c r="AU166" s="22">
        <v>1.0635399999999999</v>
      </c>
      <c r="AV166">
        <f t="shared" si="32"/>
        <v>16.250600000000002</v>
      </c>
      <c r="AW166">
        <f t="shared" si="33"/>
        <v>17.297951170000001</v>
      </c>
      <c r="AX166" s="9"/>
      <c r="AY166" s="22">
        <v>0.68557699999999999</v>
      </c>
      <c r="AZ166" s="22">
        <v>414.197</v>
      </c>
      <c r="BA166" s="22">
        <v>-1.64429E-2</v>
      </c>
      <c r="BB166" s="22">
        <v>156</v>
      </c>
      <c r="BC166" s="22">
        <v>0.68493700000000002</v>
      </c>
      <c r="BD166">
        <f t="shared" si="34"/>
        <v>16.442900000000002</v>
      </c>
      <c r="BE166">
        <f t="shared" si="35"/>
        <v>11.272874053300001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73.681100000000001</v>
      </c>
      <c r="I167" s="22">
        <v>-1.6351299999999999E-2</v>
      </c>
      <c r="J167" s="22">
        <v>157</v>
      </c>
      <c r="K167" s="22">
        <v>1.0589599999999999</v>
      </c>
      <c r="L167">
        <f t="shared" si="24"/>
        <v>16.351299999999998</v>
      </c>
      <c r="M167">
        <f t="shared" si="25"/>
        <v>17.322894245999997</v>
      </c>
      <c r="N167" s="9"/>
      <c r="O167" s="22">
        <v>0.69061300000000003</v>
      </c>
      <c r="P167" s="22">
        <v>145.33799999999999</v>
      </c>
      <c r="Q167" s="22">
        <v>-1.6601600000000001E-2</v>
      </c>
      <c r="R167" s="22">
        <v>157</v>
      </c>
      <c r="S167" s="22">
        <v>0.69003300000000001</v>
      </c>
      <c r="T167">
        <f t="shared" si="26"/>
        <v>16.601600000000001</v>
      </c>
      <c r="U167">
        <f t="shared" si="27"/>
        <v>11.465280780800001</v>
      </c>
      <c r="X167" s="9"/>
      <c r="Y167" s="22">
        <v>1.05942</v>
      </c>
      <c r="Z167" s="22">
        <v>219.589</v>
      </c>
      <c r="AA167" s="22">
        <v>-1.6366599999999999E-2</v>
      </c>
      <c r="AB167" s="22">
        <v>157</v>
      </c>
      <c r="AC167" s="22">
        <v>1.0580400000000001</v>
      </c>
      <c r="AD167">
        <f t="shared" si="28"/>
        <v>16.366599999999998</v>
      </c>
      <c r="AE167">
        <f t="shared" si="29"/>
        <v>17.339103372</v>
      </c>
      <c r="AF167" s="9"/>
      <c r="AG167" s="22">
        <v>0.69061300000000003</v>
      </c>
      <c r="AH167" s="22">
        <v>280.66000000000003</v>
      </c>
      <c r="AI167" s="22">
        <v>-1.6543599999999999E-2</v>
      </c>
      <c r="AJ167" s="22">
        <v>157</v>
      </c>
      <c r="AK167" s="22">
        <v>0.690002</v>
      </c>
      <c r="AL167">
        <f t="shared" si="30"/>
        <v>16.543599999999998</v>
      </c>
      <c r="AM167">
        <f t="shared" si="31"/>
        <v>11.425225226799999</v>
      </c>
      <c r="AP167" s="9"/>
      <c r="AQ167" s="22">
        <v>1.05942</v>
      </c>
      <c r="AR167" s="22">
        <v>348.07299999999998</v>
      </c>
      <c r="AS167" s="22">
        <v>-1.6268899999999999E-2</v>
      </c>
      <c r="AT167" s="22">
        <v>157</v>
      </c>
      <c r="AU167" s="22">
        <v>1.0583499999999999</v>
      </c>
      <c r="AV167">
        <f t="shared" si="32"/>
        <v>16.268899999999999</v>
      </c>
      <c r="AW167">
        <f t="shared" si="33"/>
        <v>17.235598037999999</v>
      </c>
      <c r="AX167" s="9"/>
      <c r="AY167" s="22">
        <v>0.69061300000000003</v>
      </c>
      <c r="AZ167" s="22">
        <v>414.298</v>
      </c>
      <c r="BA167" s="22">
        <v>-1.6433699999999999E-2</v>
      </c>
      <c r="BB167" s="22">
        <v>157</v>
      </c>
      <c r="BC167" s="22">
        <v>0.68997200000000003</v>
      </c>
      <c r="BD167">
        <f t="shared" si="34"/>
        <v>16.433699999999998</v>
      </c>
      <c r="BE167">
        <f t="shared" si="35"/>
        <v>11.3493268581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73.781800000000004</v>
      </c>
      <c r="I168" s="22">
        <v>-1.6351299999999999E-2</v>
      </c>
      <c r="J168" s="22">
        <v>158</v>
      </c>
      <c r="K168" s="22">
        <v>1.0534699999999999</v>
      </c>
      <c r="L168">
        <f t="shared" si="24"/>
        <v>16.351299999999998</v>
      </c>
      <c r="M168">
        <f t="shared" si="25"/>
        <v>17.240483693999998</v>
      </c>
      <c r="N168" s="9"/>
      <c r="O168" s="22">
        <v>0.69564800000000004</v>
      </c>
      <c r="P168" s="22">
        <v>145.43899999999999</v>
      </c>
      <c r="Q168" s="22">
        <v>-1.6589400000000001E-2</v>
      </c>
      <c r="R168" s="22">
        <v>158</v>
      </c>
      <c r="S168" s="22">
        <v>0.69503800000000004</v>
      </c>
      <c r="T168">
        <f t="shared" si="26"/>
        <v>16.589400000000001</v>
      </c>
      <c r="U168">
        <f t="shared" si="27"/>
        <v>11.540382931200002</v>
      </c>
      <c r="X168" s="9"/>
      <c r="Y168" s="22">
        <v>1.0543800000000001</v>
      </c>
      <c r="Z168" s="22">
        <v>219.69</v>
      </c>
      <c r="AA168" s="22">
        <v>-1.6381799999999998E-2</v>
      </c>
      <c r="AB168" s="22">
        <v>158</v>
      </c>
      <c r="AC168" s="22">
        <v>1.0534699999999999</v>
      </c>
      <c r="AD168">
        <f t="shared" si="28"/>
        <v>16.381799999999998</v>
      </c>
      <c r="AE168">
        <f t="shared" si="29"/>
        <v>17.272642284</v>
      </c>
      <c r="AF168" s="9"/>
      <c r="AG168" s="22">
        <v>0.69564800000000004</v>
      </c>
      <c r="AH168" s="22">
        <v>280.76100000000002</v>
      </c>
      <c r="AI168" s="22">
        <v>-1.6543599999999999E-2</v>
      </c>
      <c r="AJ168" s="22">
        <v>158</v>
      </c>
      <c r="AK168" s="22">
        <v>0.69509900000000002</v>
      </c>
      <c r="AL168">
        <f t="shared" si="30"/>
        <v>16.543599999999998</v>
      </c>
      <c r="AM168">
        <f t="shared" si="31"/>
        <v>11.508522252799999</v>
      </c>
      <c r="AP168" s="9"/>
      <c r="AQ168" s="22">
        <v>1.0543800000000001</v>
      </c>
      <c r="AR168" s="22">
        <v>348.17399999999998</v>
      </c>
      <c r="AS168" s="22">
        <v>-1.62659E-2</v>
      </c>
      <c r="AT168" s="22">
        <v>158</v>
      </c>
      <c r="AU168" s="22">
        <v>1.0537700000000001</v>
      </c>
      <c r="AV168">
        <f t="shared" si="32"/>
        <v>16.265899999999998</v>
      </c>
      <c r="AW168">
        <f t="shared" si="33"/>
        <v>17.150439641999998</v>
      </c>
      <c r="AX168" s="9"/>
      <c r="AY168" s="22">
        <v>0.69564800000000004</v>
      </c>
      <c r="AZ168" s="22">
        <v>414.39800000000002</v>
      </c>
      <c r="BA168" s="22">
        <v>-1.6424600000000001E-2</v>
      </c>
      <c r="BB168" s="22">
        <v>158</v>
      </c>
      <c r="BC168" s="22">
        <v>0.69500700000000004</v>
      </c>
      <c r="BD168">
        <f t="shared" si="34"/>
        <v>16.424600000000002</v>
      </c>
      <c r="BE168">
        <f t="shared" si="35"/>
        <v>11.425740140800002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73.882499999999993</v>
      </c>
      <c r="I169" s="22">
        <v>-1.6357400000000001E-2</v>
      </c>
      <c r="J169" s="22">
        <v>159</v>
      </c>
      <c r="K169" s="22">
        <v>1.0479700000000001</v>
      </c>
      <c r="L169">
        <f t="shared" si="24"/>
        <v>16.357400000000002</v>
      </c>
      <c r="M169">
        <f t="shared" si="25"/>
        <v>17.164637690000003</v>
      </c>
      <c r="N169" s="9"/>
      <c r="O169" s="22">
        <v>0.70068399999999997</v>
      </c>
      <c r="P169" s="22">
        <v>145.54</v>
      </c>
      <c r="Q169" s="22">
        <v>-1.65924E-2</v>
      </c>
      <c r="R169" s="22">
        <v>159</v>
      </c>
      <c r="S169" s="22">
        <v>0.70001199999999997</v>
      </c>
      <c r="T169">
        <f t="shared" si="26"/>
        <v>16.592400000000001</v>
      </c>
      <c r="U169">
        <f t="shared" si="27"/>
        <v>11.6260292016</v>
      </c>
      <c r="X169" s="9"/>
      <c r="Y169" s="22">
        <v>1.04935</v>
      </c>
      <c r="Z169" s="22">
        <v>219.791</v>
      </c>
      <c r="AA169" s="22">
        <v>-1.6390999999999999E-2</v>
      </c>
      <c r="AB169" s="22">
        <v>159</v>
      </c>
      <c r="AC169" s="22">
        <v>1.0482800000000001</v>
      </c>
      <c r="AD169">
        <f t="shared" si="28"/>
        <v>16.390999999999998</v>
      </c>
      <c r="AE169">
        <f t="shared" si="29"/>
        <v>17.199895849999997</v>
      </c>
      <c r="AF169" s="9"/>
      <c r="AG169" s="22">
        <v>0.70068399999999997</v>
      </c>
      <c r="AH169" s="22">
        <v>280.86200000000002</v>
      </c>
      <c r="AI169" s="22">
        <v>-1.65375E-2</v>
      </c>
      <c r="AJ169" s="22">
        <v>159</v>
      </c>
      <c r="AK169" s="22">
        <v>0.69998199999999999</v>
      </c>
      <c r="AL169">
        <f t="shared" si="30"/>
        <v>16.537500000000001</v>
      </c>
      <c r="AM169">
        <f t="shared" si="31"/>
        <v>11.587561650000001</v>
      </c>
      <c r="AP169" s="9"/>
      <c r="AQ169" s="22">
        <v>1.04935</v>
      </c>
      <c r="AR169" s="22">
        <v>348.27499999999998</v>
      </c>
      <c r="AS169" s="22">
        <v>-1.62781E-2</v>
      </c>
      <c r="AT169" s="22">
        <v>159</v>
      </c>
      <c r="AU169" s="22">
        <v>1.0485800000000001</v>
      </c>
      <c r="AV169">
        <f t="shared" si="32"/>
        <v>16.278099999999998</v>
      </c>
      <c r="AW169">
        <f t="shared" si="33"/>
        <v>17.081424235</v>
      </c>
      <c r="AX169" s="9"/>
      <c r="AY169" s="22">
        <v>0.70068399999999997</v>
      </c>
      <c r="AZ169" s="22">
        <v>414.49900000000002</v>
      </c>
      <c r="BA169" s="22">
        <v>-1.64154E-2</v>
      </c>
      <c r="BB169" s="22">
        <v>159</v>
      </c>
      <c r="BC169" s="22">
        <v>0.69998199999999999</v>
      </c>
      <c r="BD169">
        <f t="shared" si="34"/>
        <v>16.415400000000002</v>
      </c>
      <c r="BE169">
        <f t="shared" si="35"/>
        <v>11.5020081336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73.983199999999997</v>
      </c>
      <c r="I170" s="22">
        <v>-1.6351299999999999E-2</v>
      </c>
      <c r="J170" s="22">
        <v>160</v>
      </c>
      <c r="K170" s="22">
        <v>1.0430900000000001</v>
      </c>
      <c r="L170">
        <f t="shared" si="24"/>
        <v>16.351299999999998</v>
      </c>
      <c r="M170">
        <f t="shared" si="25"/>
        <v>17.075826103000001</v>
      </c>
      <c r="N170" s="9"/>
      <c r="O170" s="22">
        <v>0.70571899999999999</v>
      </c>
      <c r="P170" s="22">
        <v>145.63999999999999</v>
      </c>
      <c r="Q170" s="22">
        <v>-1.6577100000000001E-2</v>
      </c>
      <c r="R170" s="22">
        <v>160</v>
      </c>
      <c r="S170" s="22">
        <v>0.70507799999999998</v>
      </c>
      <c r="T170">
        <f t="shared" si="26"/>
        <v>16.577100000000002</v>
      </c>
      <c r="U170">
        <f t="shared" si="27"/>
        <v>11.698774434900001</v>
      </c>
      <c r="X170" s="9"/>
      <c r="Y170" s="22">
        <v>1.0443100000000001</v>
      </c>
      <c r="Z170" s="22">
        <v>219.892</v>
      </c>
      <c r="AA170" s="22">
        <v>-1.6381799999999998E-2</v>
      </c>
      <c r="AB170" s="22">
        <v>160</v>
      </c>
      <c r="AC170" s="22">
        <v>1.0430900000000001</v>
      </c>
      <c r="AD170">
        <f t="shared" si="28"/>
        <v>16.381799999999998</v>
      </c>
      <c r="AE170">
        <f t="shared" si="29"/>
        <v>17.107677557999999</v>
      </c>
      <c r="AF170" s="9"/>
      <c r="AG170" s="22">
        <v>0.70571899999999999</v>
      </c>
      <c r="AH170" s="22">
        <v>280.96300000000002</v>
      </c>
      <c r="AI170" s="22">
        <v>-1.65405E-2</v>
      </c>
      <c r="AJ170" s="22">
        <v>160</v>
      </c>
      <c r="AK170" s="22">
        <v>0.70507799999999998</v>
      </c>
      <c r="AL170">
        <f t="shared" si="30"/>
        <v>16.540499999999998</v>
      </c>
      <c r="AM170">
        <f t="shared" si="31"/>
        <v>11.672945119499998</v>
      </c>
      <c r="AP170" s="9"/>
      <c r="AQ170" s="22">
        <v>1.0443100000000001</v>
      </c>
      <c r="AR170" s="22">
        <v>348.37599999999998</v>
      </c>
      <c r="AS170" s="22">
        <v>-1.6271999999999998E-2</v>
      </c>
      <c r="AT170" s="22">
        <v>160</v>
      </c>
      <c r="AU170" s="22">
        <v>1.0430900000000001</v>
      </c>
      <c r="AV170">
        <f t="shared" si="32"/>
        <v>16.271999999999998</v>
      </c>
      <c r="AW170">
        <f t="shared" si="33"/>
        <v>16.993012319999998</v>
      </c>
      <c r="AX170" s="9"/>
      <c r="AY170" s="22">
        <v>0.70571899999999999</v>
      </c>
      <c r="AZ170" s="22">
        <v>414.6</v>
      </c>
      <c r="BA170" s="22">
        <v>-1.6421499999999999E-2</v>
      </c>
      <c r="BB170" s="22">
        <v>160</v>
      </c>
      <c r="BC170" s="22">
        <v>0.70495600000000003</v>
      </c>
      <c r="BD170">
        <f t="shared" si="34"/>
        <v>16.421499999999998</v>
      </c>
      <c r="BE170">
        <f t="shared" si="35"/>
        <v>11.588964558499999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74.0839</v>
      </c>
      <c r="I171" s="22">
        <v>-1.6357400000000001E-2</v>
      </c>
      <c r="J171" s="22">
        <v>161</v>
      </c>
      <c r="K171" s="22">
        <v>1.03851</v>
      </c>
      <c r="L171">
        <f t="shared" si="24"/>
        <v>16.357400000000002</v>
      </c>
      <c r="M171">
        <f t="shared" si="25"/>
        <v>16.999918672000003</v>
      </c>
      <c r="N171" s="9"/>
      <c r="O171" s="22">
        <v>0.710754</v>
      </c>
      <c r="P171" s="22">
        <v>145.74100000000001</v>
      </c>
      <c r="Q171" s="22">
        <v>-1.6586299999999998E-2</v>
      </c>
      <c r="R171" s="22">
        <v>161</v>
      </c>
      <c r="S171" s="22">
        <v>0.71005200000000002</v>
      </c>
      <c r="T171">
        <f t="shared" si="26"/>
        <v>16.586299999999998</v>
      </c>
      <c r="U171">
        <f t="shared" si="27"/>
        <v>11.788779070199999</v>
      </c>
      <c r="X171" s="9"/>
      <c r="Y171" s="22">
        <v>1.03928</v>
      </c>
      <c r="Z171" s="22">
        <v>219.99199999999999</v>
      </c>
      <c r="AA171" s="22">
        <v>-1.6384900000000001E-2</v>
      </c>
      <c r="AB171" s="22">
        <v>161</v>
      </c>
      <c r="AC171" s="22">
        <v>1.0379</v>
      </c>
      <c r="AD171">
        <f t="shared" si="28"/>
        <v>16.384900000000002</v>
      </c>
      <c r="AE171">
        <f t="shared" si="29"/>
        <v>17.028498872</v>
      </c>
      <c r="AF171" s="9"/>
      <c r="AG171" s="22">
        <v>0.710754</v>
      </c>
      <c r="AH171" s="22">
        <v>281.06299999999999</v>
      </c>
      <c r="AI171" s="22">
        <v>-1.65405E-2</v>
      </c>
      <c r="AJ171" s="22">
        <v>161</v>
      </c>
      <c r="AK171" s="22">
        <v>0.71026599999999995</v>
      </c>
      <c r="AL171">
        <f t="shared" si="30"/>
        <v>16.540499999999998</v>
      </c>
      <c r="AM171">
        <f t="shared" si="31"/>
        <v>11.756226536999998</v>
      </c>
      <c r="AP171" s="9"/>
      <c r="AQ171" s="22">
        <v>1.03928</v>
      </c>
      <c r="AR171" s="22">
        <v>348.476</v>
      </c>
      <c r="AS171" s="22">
        <v>-1.62659E-2</v>
      </c>
      <c r="AT171" s="22">
        <v>161</v>
      </c>
      <c r="AU171" s="22">
        <v>1.03851</v>
      </c>
      <c r="AV171">
        <f t="shared" si="32"/>
        <v>16.265899999999998</v>
      </c>
      <c r="AW171">
        <f t="shared" si="33"/>
        <v>16.904824551999997</v>
      </c>
      <c r="AX171" s="9"/>
      <c r="AY171" s="22">
        <v>0.710754</v>
      </c>
      <c r="AZ171" s="22">
        <v>414.7</v>
      </c>
      <c r="BA171" s="22">
        <v>-1.6421499999999999E-2</v>
      </c>
      <c r="BB171" s="22">
        <v>161</v>
      </c>
      <c r="BC171" s="22">
        <v>0.71011400000000002</v>
      </c>
      <c r="BD171">
        <f t="shared" si="34"/>
        <v>16.421499999999998</v>
      </c>
      <c r="BE171">
        <f t="shared" si="35"/>
        <v>11.671646810999999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74.184600000000003</v>
      </c>
      <c r="I172" s="22">
        <v>-1.6354400000000002E-2</v>
      </c>
      <c r="J172" s="22">
        <v>162</v>
      </c>
      <c r="K172" s="22">
        <v>1.0333300000000001</v>
      </c>
      <c r="L172">
        <f t="shared" si="24"/>
        <v>16.354400000000002</v>
      </c>
      <c r="M172">
        <f t="shared" si="25"/>
        <v>16.914374656000003</v>
      </c>
      <c r="N172" s="9"/>
      <c r="O172" s="22">
        <v>0.71579000000000004</v>
      </c>
      <c r="P172" s="22">
        <v>145.84200000000001</v>
      </c>
      <c r="Q172" s="22">
        <v>-1.6583299999999999E-2</v>
      </c>
      <c r="R172" s="22">
        <v>162</v>
      </c>
      <c r="S172" s="22">
        <v>0.71514900000000003</v>
      </c>
      <c r="T172">
        <f t="shared" si="26"/>
        <v>16.583299999999998</v>
      </c>
      <c r="U172">
        <f t="shared" si="27"/>
        <v>11.870160306999999</v>
      </c>
      <c r="X172" s="9"/>
      <c r="Y172" s="22">
        <v>1.03424</v>
      </c>
      <c r="Z172" s="22">
        <v>220.09299999999999</v>
      </c>
      <c r="AA172" s="22">
        <v>-1.6400100000000001E-2</v>
      </c>
      <c r="AB172" s="22">
        <v>162</v>
      </c>
      <c r="AC172" s="22">
        <v>1.0333300000000001</v>
      </c>
      <c r="AD172">
        <f t="shared" si="28"/>
        <v>16.400100000000002</v>
      </c>
      <c r="AE172">
        <f t="shared" si="29"/>
        <v>16.961639424000001</v>
      </c>
      <c r="AF172" s="9"/>
      <c r="AG172" s="22">
        <v>0.71579000000000004</v>
      </c>
      <c r="AH172" s="22">
        <v>281.16399999999999</v>
      </c>
      <c r="AI172" s="22">
        <v>-1.65375E-2</v>
      </c>
      <c r="AJ172" s="22">
        <v>162</v>
      </c>
      <c r="AK172" s="22">
        <v>0.71523999999999999</v>
      </c>
      <c r="AL172">
        <f t="shared" si="30"/>
        <v>16.537500000000001</v>
      </c>
      <c r="AM172">
        <f t="shared" si="31"/>
        <v>11.837377125000001</v>
      </c>
      <c r="AP172" s="9"/>
      <c r="AQ172" s="22">
        <v>1.03424</v>
      </c>
      <c r="AR172" s="22">
        <v>348.577</v>
      </c>
      <c r="AS172" s="22">
        <v>-1.6268899999999999E-2</v>
      </c>
      <c r="AT172" s="22">
        <v>162</v>
      </c>
      <c r="AU172" s="22">
        <v>1.03363</v>
      </c>
      <c r="AV172">
        <f t="shared" si="32"/>
        <v>16.268899999999999</v>
      </c>
      <c r="AW172">
        <f t="shared" si="33"/>
        <v>16.825947136</v>
      </c>
      <c r="AX172" s="9"/>
      <c r="AY172" s="22">
        <v>0.71579000000000004</v>
      </c>
      <c r="AZ172" s="22">
        <v>414.80099999999999</v>
      </c>
      <c r="BA172" s="22">
        <v>-1.64154E-2</v>
      </c>
      <c r="BB172" s="22">
        <v>162</v>
      </c>
      <c r="BC172" s="22">
        <v>0.71511800000000003</v>
      </c>
      <c r="BD172">
        <f t="shared" si="34"/>
        <v>16.415400000000002</v>
      </c>
      <c r="BE172">
        <f t="shared" si="35"/>
        <v>11.749979166000001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74.285399999999996</v>
      </c>
      <c r="I173" s="22">
        <v>-1.63605E-2</v>
      </c>
      <c r="J173" s="22">
        <v>163</v>
      </c>
      <c r="K173" s="22">
        <v>1.0287500000000001</v>
      </c>
      <c r="L173">
        <f t="shared" si="24"/>
        <v>16.360500000000002</v>
      </c>
      <c r="M173">
        <f t="shared" si="25"/>
        <v>16.838390205</v>
      </c>
      <c r="N173" s="9"/>
      <c r="O173" s="22">
        <v>0.72082500000000005</v>
      </c>
      <c r="P173" s="22">
        <v>145.94200000000001</v>
      </c>
      <c r="Q173" s="22">
        <v>-1.6570999999999999E-2</v>
      </c>
      <c r="R173" s="22">
        <v>163</v>
      </c>
      <c r="S173" s="22">
        <v>0.72021500000000005</v>
      </c>
      <c r="T173">
        <f t="shared" si="26"/>
        <v>16.570999999999998</v>
      </c>
      <c r="U173">
        <f t="shared" si="27"/>
        <v>11.944791074999999</v>
      </c>
      <c r="X173" s="9"/>
      <c r="Y173" s="22">
        <v>1.02921</v>
      </c>
      <c r="Z173" s="22">
        <v>220.19399999999999</v>
      </c>
      <c r="AA173" s="22">
        <v>-1.6397100000000001E-2</v>
      </c>
      <c r="AB173" s="22">
        <v>163</v>
      </c>
      <c r="AC173" s="22">
        <v>1.0287500000000001</v>
      </c>
      <c r="AD173">
        <f t="shared" si="28"/>
        <v>16.397100000000002</v>
      </c>
      <c r="AE173">
        <f t="shared" si="29"/>
        <v>16.876059291000001</v>
      </c>
      <c r="AF173" s="9"/>
      <c r="AG173" s="22">
        <v>0.72082500000000005</v>
      </c>
      <c r="AH173" s="22">
        <v>281.26499999999999</v>
      </c>
      <c r="AI173" s="22">
        <v>-1.65375E-2</v>
      </c>
      <c r="AJ173" s="22">
        <v>163</v>
      </c>
      <c r="AK173" s="22">
        <v>0.72006199999999998</v>
      </c>
      <c r="AL173">
        <f t="shared" si="30"/>
        <v>16.537500000000001</v>
      </c>
      <c r="AM173">
        <f t="shared" si="31"/>
        <v>11.920643437500003</v>
      </c>
      <c r="AP173" s="9"/>
      <c r="AQ173" s="22">
        <v>1.02921</v>
      </c>
      <c r="AR173" s="22">
        <v>348.678</v>
      </c>
      <c r="AS173" s="22">
        <v>-1.62781E-2</v>
      </c>
      <c r="AT173" s="22">
        <v>163</v>
      </c>
      <c r="AU173" s="22">
        <v>1.02844</v>
      </c>
      <c r="AV173">
        <f t="shared" si="32"/>
        <v>16.278099999999998</v>
      </c>
      <c r="AW173">
        <f t="shared" si="33"/>
        <v>16.753583300999999</v>
      </c>
      <c r="AX173" s="9"/>
      <c r="AY173" s="22">
        <v>0.72082500000000005</v>
      </c>
      <c r="AZ173" s="22">
        <v>414.90199999999999</v>
      </c>
      <c r="BA173" s="22">
        <v>-1.6400100000000001E-2</v>
      </c>
      <c r="BB173" s="22">
        <v>163</v>
      </c>
      <c r="BC173" s="22">
        <v>0.720306</v>
      </c>
      <c r="BD173">
        <f t="shared" si="34"/>
        <v>16.400100000000002</v>
      </c>
      <c r="BE173">
        <f t="shared" si="35"/>
        <v>11.821602082500002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74.386099999999999</v>
      </c>
      <c r="I174" s="22">
        <v>-1.6369600000000002E-2</v>
      </c>
      <c r="J174" s="22">
        <v>164</v>
      </c>
      <c r="K174" s="22">
        <v>1.02325</v>
      </c>
      <c r="L174">
        <f t="shared" si="24"/>
        <v>16.369600000000002</v>
      </c>
      <c r="M174">
        <f t="shared" si="25"/>
        <v>16.765253232000003</v>
      </c>
      <c r="N174" s="9"/>
      <c r="O174" s="22">
        <v>0.72586099999999998</v>
      </c>
      <c r="P174" s="22">
        <v>146.04300000000001</v>
      </c>
      <c r="Q174" s="22">
        <v>-1.6570999999999999E-2</v>
      </c>
      <c r="R174" s="22">
        <v>164</v>
      </c>
      <c r="S174" s="22">
        <v>0.72518899999999997</v>
      </c>
      <c r="T174">
        <f t="shared" si="26"/>
        <v>16.570999999999998</v>
      </c>
      <c r="U174">
        <f t="shared" si="27"/>
        <v>12.028242630999998</v>
      </c>
      <c r="X174" s="9"/>
      <c r="Y174" s="22">
        <v>1.02417</v>
      </c>
      <c r="Z174" s="22">
        <v>220.29400000000001</v>
      </c>
      <c r="AA174" s="22">
        <v>-1.6393999999999999E-2</v>
      </c>
      <c r="AB174" s="22">
        <v>164</v>
      </c>
      <c r="AC174" s="22">
        <v>1.02295</v>
      </c>
      <c r="AD174">
        <f t="shared" si="28"/>
        <v>16.393999999999998</v>
      </c>
      <c r="AE174">
        <f t="shared" si="29"/>
        <v>16.790242979999999</v>
      </c>
      <c r="AF174" s="9"/>
      <c r="AG174" s="22">
        <v>0.72586099999999998</v>
      </c>
      <c r="AH174" s="22">
        <v>281.36500000000001</v>
      </c>
      <c r="AI174" s="22">
        <v>-1.6519200000000001E-2</v>
      </c>
      <c r="AJ174" s="22">
        <v>164</v>
      </c>
      <c r="AK174" s="22">
        <v>0.72521999999999998</v>
      </c>
      <c r="AL174">
        <f t="shared" si="30"/>
        <v>16.519200000000001</v>
      </c>
      <c r="AM174">
        <f t="shared" si="31"/>
        <v>11.990643031200001</v>
      </c>
      <c r="AP174" s="9"/>
      <c r="AQ174" s="22">
        <v>1.02417</v>
      </c>
      <c r="AR174" s="22">
        <v>348.77800000000002</v>
      </c>
      <c r="AS174" s="22">
        <v>-1.6284199999999999E-2</v>
      </c>
      <c r="AT174" s="22">
        <v>164</v>
      </c>
      <c r="AU174" s="22">
        <v>1.02295</v>
      </c>
      <c r="AV174">
        <f t="shared" si="32"/>
        <v>16.284199999999998</v>
      </c>
      <c r="AW174">
        <f t="shared" si="33"/>
        <v>16.677789113999999</v>
      </c>
      <c r="AX174" s="9"/>
      <c r="AY174" s="22">
        <v>0.72586099999999998</v>
      </c>
      <c r="AZ174" s="22">
        <v>415.00200000000001</v>
      </c>
      <c r="BA174" s="22">
        <v>-1.6384900000000001E-2</v>
      </c>
      <c r="BB174" s="22">
        <v>164</v>
      </c>
      <c r="BC174" s="22">
        <v>0.72521999999999998</v>
      </c>
      <c r="BD174">
        <f t="shared" si="34"/>
        <v>16.384900000000002</v>
      </c>
      <c r="BE174">
        <f t="shared" si="35"/>
        <v>11.8931598989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74.486800000000002</v>
      </c>
      <c r="I175" s="22">
        <v>-1.6381799999999998E-2</v>
      </c>
      <c r="J175" s="22">
        <v>165</v>
      </c>
      <c r="K175" s="22">
        <v>1.01837</v>
      </c>
      <c r="L175">
        <f t="shared" si="24"/>
        <v>16.381799999999998</v>
      </c>
      <c r="M175">
        <f t="shared" si="25"/>
        <v>16.695183833999998</v>
      </c>
      <c r="N175" s="9"/>
      <c r="O175" s="22">
        <v>0.73089599999999999</v>
      </c>
      <c r="P175" s="22">
        <v>146.14400000000001</v>
      </c>
      <c r="Q175" s="22">
        <v>-1.6570999999999999E-2</v>
      </c>
      <c r="R175" s="22">
        <v>165</v>
      </c>
      <c r="S175" s="22">
        <v>0.73025499999999999</v>
      </c>
      <c r="T175">
        <f t="shared" si="26"/>
        <v>16.570999999999998</v>
      </c>
      <c r="U175">
        <f t="shared" si="27"/>
        <v>12.111677615999998</v>
      </c>
      <c r="X175" s="9"/>
      <c r="Y175" s="22">
        <v>1.0191300000000001</v>
      </c>
      <c r="Z175" s="22">
        <v>220.39500000000001</v>
      </c>
      <c r="AA175" s="22">
        <v>-1.6400100000000001E-2</v>
      </c>
      <c r="AB175" s="22">
        <v>165</v>
      </c>
      <c r="AC175" s="22">
        <v>1.01837</v>
      </c>
      <c r="AD175">
        <f t="shared" si="28"/>
        <v>16.400100000000002</v>
      </c>
      <c r="AE175">
        <f t="shared" si="29"/>
        <v>16.713833913000002</v>
      </c>
      <c r="AF175" s="9"/>
      <c r="AG175" s="22">
        <v>0.73089599999999999</v>
      </c>
      <c r="AH175" s="22">
        <v>281.46600000000001</v>
      </c>
      <c r="AI175" s="22">
        <v>-1.6516099999999999E-2</v>
      </c>
      <c r="AJ175" s="22">
        <v>165</v>
      </c>
      <c r="AK175" s="22">
        <v>0.73028599999999999</v>
      </c>
      <c r="AL175">
        <f t="shared" si="30"/>
        <v>16.516099999999998</v>
      </c>
      <c r="AM175">
        <f t="shared" si="31"/>
        <v>12.071551425599999</v>
      </c>
      <c r="AP175" s="9"/>
      <c r="AQ175" s="22">
        <v>1.0191300000000001</v>
      </c>
      <c r="AR175" s="22">
        <v>348.87900000000002</v>
      </c>
      <c r="AS175" s="22">
        <v>-1.62781E-2</v>
      </c>
      <c r="AT175" s="22">
        <v>165</v>
      </c>
      <c r="AU175" s="22">
        <v>1.01837</v>
      </c>
      <c r="AV175">
        <f t="shared" si="32"/>
        <v>16.278099999999998</v>
      </c>
      <c r="AW175">
        <f t="shared" si="33"/>
        <v>16.589500052999998</v>
      </c>
      <c r="AX175" s="9"/>
      <c r="AY175" s="22">
        <v>0.73089599999999999</v>
      </c>
      <c r="AZ175" s="22">
        <v>415.10300000000001</v>
      </c>
      <c r="BA175" s="22">
        <v>-1.63879E-2</v>
      </c>
      <c r="BB175" s="22">
        <v>165</v>
      </c>
      <c r="BC175" s="22">
        <v>0.73019400000000001</v>
      </c>
      <c r="BD175">
        <f t="shared" si="34"/>
        <v>16.387900000000002</v>
      </c>
      <c r="BE175">
        <f t="shared" si="35"/>
        <v>11.977850558400002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74.587500000000006</v>
      </c>
      <c r="I176" s="22">
        <v>-1.6378799999999999E-2</v>
      </c>
      <c r="J176" s="22">
        <v>166</v>
      </c>
      <c r="K176" s="22">
        <v>1.01318</v>
      </c>
      <c r="L176">
        <f t="shared" si="24"/>
        <v>16.378799999999998</v>
      </c>
      <c r="M176">
        <f t="shared" si="25"/>
        <v>16.609741079999999</v>
      </c>
      <c r="N176" s="9"/>
      <c r="O176" s="22">
        <v>0.735931</v>
      </c>
      <c r="P176" s="22">
        <v>146.245</v>
      </c>
      <c r="Q176" s="22">
        <v>-1.6567999999999999E-2</v>
      </c>
      <c r="R176" s="22">
        <v>166</v>
      </c>
      <c r="S176" s="22">
        <v>0.73538199999999998</v>
      </c>
      <c r="T176">
        <f t="shared" si="26"/>
        <v>16.567999999999998</v>
      </c>
      <c r="U176">
        <f t="shared" si="27"/>
        <v>12.192904807999998</v>
      </c>
      <c r="X176" s="9"/>
      <c r="Y176" s="22">
        <v>1.0141</v>
      </c>
      <c r="Z176" s="22">
        <v>220.49600000000001</v>
      </c>
      <c r="AA176" s="22">
        <v>-1.6409300000000002E-2</v>
      </c>
      <c r="AB176" s="22">
        <v>166</v>
      </c>
      <c r="AC176" s="22">
        <v>1.01288</v>
      </c>
      <c r="AD176">
        <f t="shared" si="28"/>
        <v>16.409300000000002</v>
      </c>
      <c r="AE176">
        <f t="shared" si="29"/>
        <v>16.640671130000001</v>
      </c>
      <c r="AF176" s="9"/>
      <c r="AG176" s="22">
        <v>0.735931</v>
      </c>
      <c r="AH176" s="22">
        <v>281.56700000000001</v>
      </c>
      <c r="AI176" s="22">
        <v>-1.6513099999999999E-2</v>
      </c>
      <c r="AJ176" s="22">
        <v>166</v>
      </c>
      <c r="AK176" s="22">
        <v>0.73510699999999995</v>
      </c>
      <c r="AL176">
        <f t="shared" si="30"/>
        <v>16.513099999999998</v>
      </c>
      <c r="AM176">
        <f t="shared" si="31"/>
        <v>12.152502196099999</v>
      </c>
      <c r="AP176" s="9"/>
      <c r="AQ176" s="22">
        <v>1.0141</v>
      </c>
      <c r="AR176" s="22">
        <v>348.98</v>
      </c>
      <c r="AS176" s="22">
        <v>-1.62781E-2</v>
      </c>
      <c r="AT176" s="22">
        <v>166</v>
      </c>
      <c r="AU176" s="22">
        <v>1.01257</v>
      </c>
      <c r="AV176">
        <f t="shared" si="32"/>
        <v>16.278099999999998</v>
      </c>
      <c r="AW176">
        <f t="shared" si="33"/>
        <v>16.50762121</v>
      </c>
      <c r="AX176" s="9"/>
      <c r="AY176" s="22">
        <v>0.735931</v>
      </c>
      <c r="AZ176" s="22">
        <v>415.20400000000001</v>
      </c>
      <c r="BA176" s="22">
        <v>-1.6378799999999999E-2</v>
      </c>
      <c r="BB176" s="22">
        <v>166</v>
      </c>
      <c r="BC176" s="22">
        <v>0.73519900000000005</v>
      </c>
      <c r="BD176">
        <f t="shared" si="34"/>
        <v>16.378799999999998</v>
      </c>
      <c r="BE176">
        <f t="shared" si="35"/>
        <v>12.0536666628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74.688199999999995</v>
      </c>
      <c r="I177" s="22">
        <v>-1.63757E-2</v>
      </c>
      <c r="J177" s="22">
        <v>167</v>
      </c>
      <c r="K177" s="22">
        <v>1.00769</v>
      </c>
      <c r="L177">
        <f t="shared" si="24"/>
        <v>16.375699999999998</v>
      </c>
      <c r="M177">
        <f t="shared" si="25"/>
        <v>16.524063842</v>
      </c>
      <c r="N177" s="9"/>
      <c r="O177" s="22">
        <v>0.74096700000000004</v>
      </c>
      <c r="P177" s="22">
        <v>146.345</v>
      </c>
      <c r="Q177" s="22">
        <v>-1.6567999999999999E-2</v>
      </c>
      <c r="R177" s="22">
        <v>167</v>
      </c>
      <c r="S177" s="22">
        <v>0.74026499999999995</v>
      </c>
      <c r="T177">
        <f t="shared" si="26"/>
        <v>16.567999999999998</v>
      </c>
      <c r="U177">
        <f t="shared" si="27"/>
        <v>12.276341255999998</v>
      </c>
      <c r="X177" s="9"/>
      <c r="Y177" s="22">
        <v>1.0090600000000001</v>
      </c>
      <c r="Z177" s="22">
        <v>220.596</v>
      </c>
      <c r="AA177" s="22">
        <v>-1.6418499999999999E-2</v>
      </c>
      <c r="AB177" s="22">
        <v>167</v>
      </c>
      <c r="AC177" s="22">
        <v>1.0083</v>
      </c>
      <c r="AD177">
        <f t="shared" si="28"/>
        <v>16.418499999999998</v>
      </c>
      <c r="AE177">
        <f t="shared" si="29"/>
        <v>16.56725161</v>
      </c>
      <c r="AF177" s="9"/>
      <c r="AG177" s="22">
        <v>0.74096700000000004</v>
      </c>
      <c r="AH177" s="22">
        <v>281.66699999999997</v>
      </c>
      <c r="AI177" s="22">
        <v>-1.6503899999999998E-2</v>
      </c>
      <c r="AJ177" s="22">
        <v>167</v>
      </c>
      <c r="AK177" s="22">
        <v>0.74041699999999999</v>
      </c>
      <c r="AL177">
        <f t="shared" si="30"/>
        <v>16.503899999999998</v>
      </c>
      <c r="AM177">
        <f t="shared" si="31"/>
        <v>12.228845271299999</v>
      </c>
      <c r="AP177" s="9"/>
      <c r="AQ177" s="22">
        <v>1.0090600000000001</v>
      </c>
      <c r="AR177" s="22">
        <v>349.08100000000002</v>
      </c>
      <c r="AS177" s="22">
        <v>-1.6287200000000002E-2</v>
      </c>
      <c r="AT177" s="22">
        <v>167</v>
      </c>
      <c r="AU177" s="22">
        <v>1.00769</v>
      </c>
      <c r="AV177">
        <f t="shared" si="32"/>
        <v>16.287200000000002</v>
      </c>
      <c r="AW177">
        <f t="shared" si="33"/>
        <v>16.434762032000002</v>
      </c>
      <c r="AX177" s="9"/>
      <c r="AY177" s="22">
        <v>0.74096700000000004</v>
      </c>
      <c r="AZ177" s="22">
        <v>415.30500000000001</v>
      </c>
      <c r="BA177" s="22">
        <v>-1.6369600000000002E-2</v>
      </c>
      <c r="BB177" s="22">
        <v>167</v>
      </c>
      <c r="BC177" s="22">
        <v>0.74035600000000001</v>
      </c>
      <c r="BD177">
        <f t="shared" si="34"/>
        <v>16.369600000000002</v>
      </c>
      <c r="BE177">
        <f t="shared" si="35"/>
        <v>12.129333403200002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74.788899999999998</v>
      </c>
      <c r="I178" s="22">
        <v>-1.6381799999999998E-2</v>
      </c>
      <c r="J178" s="22">
        <v>168</v>
      </c>
      <c r="K178" s="22">
        <v>1.0031099999999999</v>
      </c>
      <c r="L178">
        <f t="shared" si="24"/>
        <v>16.381799999999998</v>
      </c>
      <c r="M178">
        <f t="shared" si="25"/>
        <v>16.447818653999999</v>
      </c>
      <c r="N178" s="9"/>
      <c r="O178" s="22">
        <v>0.74600200000000005</v>
      </c>
      <c r="P178" s="22">
        <v>146.446</v>
      </c>
      <c r="Q178" s="22">
        <v>-1.6558799999999999E-2</v>
      </c>
      <c r="R178" s="22">
        <v>168</v>
      </c>
      <c r="S178" s="22">
        <v>0.74529999999999996</v>
      </c>
      <c r="T178">
        <f t="shared" si="26"/>
        <v>16.558799999999998</v>
      </c>
      <c r="U178">
        <f t="shared" si="27"/>
        <v>12.3528979176</v>
      </c>
      <c r="X178" s="9"/>
      <c r="Y178" s="22">
        <v>1.00403</v>
      </c>
      <c r="Z178" s="22">
        <v>220.697</v>
      </c>
      <c r="AA178" s="22">
        <v>-1.6421499999999999E-2</v>
      </c>
      <c r="AB178" s="22">
        <v>168</v>
      </c>
      <c r="AC178" s="22">
        <v>1.00281</v>
      </c>
      <c r="AD178">
        <f t="shared" si="28"/>
        <v>16.421499999999998</v>
      </c>
      <c r="AE178">
        <f t="shared" si="29"/>
        <v>16.487678644999999</v>
      </c>
      <c r="AF178" s="9"/>
      <c r="AG178" s="22">
        <v>0.74600200000000005</v>
      </c>
      <c r="AH178" s="22">
        <v>281.76799999999997</v>
      </c>
      <c r="AI178" s="22">
        <v>-1.6500899999999999E-2</v>
      </c>
      <c r="AJ178" s="22">
        <v>168</v>
      </c>
      <c r="AK178" s="22">
        <v>0.74539200000000005</v>
      </c>
      <c r="AL178">
        <f t="shared" si="30"/>
        <v>16.500899999999998</v>
      </c>
      <c r="AM178">
        <f t="shared" si="31"/>
        <v>12.309704401799999</v>
      </c>
      <c r="AP178" s="9"/>
      <c r="AQ178" s="22">
        <v>1.00403</v>
      </c>
      <c r="AR178" s="22">
        <v>349.18099999999998</v>
      </c>
      <c r="AS178" s="22">
        <v>-1.62933E-2</v>
      </c>
      <c r="AT178" s="22">
        <v>168</v>
      </c>
      <c r="AU178" s="22">
        <v>1.0037199999999999</v>
      </c>
      <c r="AV178">
        <f t="shared" si="32"/>
        <v>16.293299999999999</v>
      </c>
      <c r="AW178">
        <f t="shared" si="33"/>
        <v>16.358961998999998</v>
      </c>
      <c r="AX178" s="9"/>
      <c r="AY178" s="22">
        <v>0.74600200000000005</v>
      </c>
      <c r="AZ178" s="22">
        <v>415.40499999999997</v>
      </c>
      <c r="BA178" s="22">
        <v>-1.63635E-2</v>
      </c>
      <c r="BB178" s="22">
        <v>168</v>
      </c>
      <c r="BC178" s="22">
        <v>0.74536100000000005</v>
      </c>
      <c r="BD178">
        <f t="shared" si="34"/>
        <v>16.363499999999998</v>
      </c>
      <c r="BE178">
        <f t="shared" si="35"/>
        <v>12.207203727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74.889600000000002</v>
      </c>
      <c r="I179" s="22">
        <v>-1.6384900000000001E-2</v>
      </c>
      <c r="J179" s="22">
        <v>169</v>
      </c>
      <c r="K179" s="22">
        <v>0.99792499999999995</v>
      </c>
      <c r="L179">
        <f t="shared" si="24"/>
        <v>16.384900000000002</v>
      </c>
      <c r="M179">
        <f t="shared" si="25"/>
        <v>16.368400405700001</v>
      </c>
      <c r="N179" s="9"/>
      <c r="O179" s="22">
        <v>0.75103799999999998</v>
      </c>
      <c r="P179" s="22">
        <v>146.547</v>
      </c>
      <c r="Q179" s="22">
        <v>-1.6549700000000001E-2</v>
      </c>
      <c r="R179" s="22">
        <v>169</v>
      </c>
      <c r="S179" s="22">
        <v>0.750305</v>
      </c>
      <c r="T179">
        <f t="shared" si="26"/>
        <v>16.549700000000001</v>
      </c>
      <c r="U179">
        <f t="shared" si="27"/>
        <v>12.429453588600001</v>
      </c>
      <c r="X179" s="9"/>
      <c r="Y179" s="22">
        <v>0.99899300000000002</v>
      </c>
      <c r="Z179" s="22">
        <v>220.798</v>
      </c>
      <c r="AA179" s="22">
        <v>-1.6430699999999999E-2</v>
      </c>
      <c r="AB179" s="22">
        <v>169</v>
      </c>
      <c r="AC179" s="22">
        <v>0.99792499999999995</v>
      </c>
      <c r="AD179">
        <f t="shared" si="28"/>
        <v>16.430699999999998</v>
      </c>
      <c r="AE179">
        <f t="shared" si="29"/>
        <v>16.414154285099997</v>
      </c>
      <c r="AF179" s="9"/>
      <c r="AG179" s="22">
        <v>0.75103799999999998</v>
      </c>
      <c r="AH179" s="22">
        <v>281.86900000000003</v>
      </c>
      <c r="AI179" s="22">
        <v>-1.6482500000000001E-2</v>
      </c>
      <c r="AJ179" s="22">
        <v>169</v>
      </c>
      <c r="AK179" s="22">
        <v>0.750336</v>
      </c>
      <c r="AL179">
        <f t="shared" si="30"/>
        <v>16.482500000000002</v>
      </c>
      <c r="AM179">
        <f t="shared" si="31"/>
        <v>12.378983835000001</v>
      </c>
      <c r="AP179" s="9"/>
      <c r="AQ179" s="22">
        <v>0.99899300000000002</v>
      </c>
      <c r="AR179" s="22">
        <v>349.28199999999998</v>
      </c>
      <c r="AS179" s="22">
        <v>-1.6290300000000001E-2</v>
      </c>
      <c r="AT179" s="22">
        <v>169</v>
      </c>
      <c r="AU179" s="22">
        <v>0.99761999999999995</v>
      </c>
      <c r="AV179">
        <f t="shared" si="32"/>
        <v>16.290300000000002</v>
      </c>
      <c r="AW179">
        <f t="shared" si="33"/>
        <v>16.273895667900003</v>
      </c>
      <c r="AX179" s="9"/>
      <c r="AY179" s="22">
        <v>0.75103799999999998</v>
      </c>
      <c r="AZ179" s="22">
        <v>415.50599999999997</v>
      </c>
      <c r="BA179" s="22">
        <v>-1.63605E-2</v>
      </c>
      <c r="BB179" s="22">
        <v>169</v>
      </c>
      <c r="BC179" s="22">
        <v>0.750336</v>
      </c>
      <c r="BD179">
        <f t="shared" si="34"/>
        <v>16.360500000000002</v>
      </c>
      <c r="BE179">
        <f t="shared" si="35"/>
        <v>12.287357199000001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74.990300000000005</v>
      </c>
      <c r="I180" s="22">
        <v>-1.63879E-2</v>
      </c>
      <c r="J180" s="22">
        <v>170</v>
      </c>
      <c r="K180" s="22">
        <v>0.99365199999999998</v>
      </c>
      <c r="L180">
        <f t="shared" si="24"/>
        <v>16.387900000000002</v>
      </c>
      <c r="M180">
        <f t="shared" si="25"/>
        <v>16.288884308200004</v>
      </c>
      <c r="N180" s="9"/>
      <c r="O180" s="22">
        <v>0.756073</v>
      </c>
      <c r="P180" s="22">
        <v>146.64699999999999</v>
      </c>
      <c r="Q180" s="22">
        <v>-1.6555799999999999E-2</v>
      </c>
      <c r="R180" s="22">
        <v>170</v>
      </c>
      <c r="S180" s="22">
        <v>0.75500500000000004</v>
      </c>
      <c r="T180">
        <f t="shared" si="26"/>
        <v>16.555799999999998</v>
      </c>
      <c r="U180">
        <f t="shared" si="27"/>
        <v>12.517393373399999</v>
      </c>
      <c r="X180" s="9"/>
      <c r="Y180" s="22">
        <v>0.99395800000000001</v>
      </c>
      <c r="Z180" s="22">
        <v>220.899</v>
      </c>
      <c r="AA180" s="22">
        <v>-1.6421499999999999E-2</v>
      </c>
      <c r="AB180" s="22">
        <v>170</v>
      </c>
      <c r="AC180" s="22">
        <v>0.99365199999999998</v>
      </c>
      <c r="AD180">
        <f t="shared" si="28"/>
        <v>16.421499999999998</v>
      </c>
      <c r="AE180">
        <f t="shared" si="29"/>
        <v>16.322281297</v>
      </c>
      <c r="AF180" s="9"/>
      <c r="AG180" s="22">
        <v>0.756073</v>
      </c>
      <c r="AH180" s="22">
        <v>281.97000000000003</v>
      </c>
      <c r="AI180" s="22">
        <v>-1.6479500000000001E-2</v>
      </c>
      <c r="AJ180" s="22">
        <v>170</v>
      </c>
      <c r="AK180" s="22">
        <v>0.75500500000000004</v>
      </c>
      <c r="AL180">
        <f t="shared" si="30"/>
        <v>16.479500000000002</v>
      </c>
      <c r="AM180">
        <f t="shared" si="31"/>
        <v>12.459705003500002</v>
      </c>
      <c r="AP180" s="9"/>
      <c r="AQ180" s="22">
        <v>0.99395800000000001</v>
      </c>
      <c r="AR180" s="22">
        <v>349.38299999999998</v>
      </c>
      <c r="AS180" s="22">
        <v>-1.6296399999999999E-2</v>
      </c>
      <c r="AT180" s="22">
        <v>170</v>
      </c>
      <c r="AU180" s="22">
        <v>0.99304199999999998</v>
      </c>
      <c r="AV180">
        <f t="shared" si="32"/>
        <v>16.296399999999998</v>
      </c>
      <c r="AW180">
        <f t="shared" si="33"/>
        <v>16.197937151199998</v>
      </c>
      <c r="AX180" s="9"/>
      <c r="AY180" s="22">
        <v>0.756073</v>
      </c>
      <c r="AZ180" s="22">
        <v>415.60700000000003</v>
      </c>
      <c r="BA180" s="22">
        <v>-1.6351299999999999E-2</v>
      </c>
      <c r="BB180" s="22">
        <v>170</v>
      </c>
      <c r="BC180" s="22">
        <v>0.75531000000000004</v>
      </c>
      <c r="BD180">
        <f t="shared" si="34"/>
        <v>16.351299999999998</v>
      </c>
      <c r="BE180">
        <f t="shared" si="35"/>
        <v>12.362776444899998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75.090999999999994</v>
      </c>
      <c r="I181" s="22">
        <v>-1.6397100000000001E-2</v>
      </c>
      <c r="J181" s="22">
        <v>171</v>
      </c>
      <c r="K181" s="22">
        <v>0.98815900000000001</v>
      </c>
      <c r="L181">
        <f t="shared" si="24"/>
        <v>16.397100000000002</v>
      </c>
      <c r="M181">
        <f t="shared" si="25"/>
        <v>16.215452926200001</v>
      </c>
      <c r="N181" s="9"/>
      <c r="O181" s="22">
        <v>0.76110800000000001</v>
      </c>
      <c r="P181" s="22">
        <v>146.74799999999999</v>
      </c>
      <c r="Q181" s="22">
        <v>-1.6549700000000001E-2</v>
      </c>
      <c r="R181" s="22">
        <v>171</v>
      </c>
      <c r="S181" s="22">
        <v>0.76019300000000001</v>
      </c>
      <c r="T181">
        <f t="shared" si="26"/>
        <v>16.549700000000001</v>
      </c>
      <c r="U181">
        <f t="shared" si="27"/>
        <v>12.5961090676</v>
      </c>
      <c r="X181" s="9"/>
      <c r="Y181" s="22">
        <v>0.98892199999999997</v>
      </c>
      <c r="Z181" s="22">
        <v>220.999</v>
      </c>
      <c r="AA181" s="22">
        <v>-1.6433699999999999E-2</v>
      </c>
      <c r="AB181" s="22">
        <v>171</v>
      </c>
      <c r="AC181" s="22">
        <v>0.98846400000000001</v>
      </c>
      <c r="AD181">
        <f t="shared" si="28"/>
        <v>16.433699999999998</v>
      </c>
      <c r="AE181">
        <f t="shared" si="29"/>
        <v>16.251647471399998</v>
      </c>
      <c r="AF181" s="9"/>
      <c r="AG181" s="22">
        <v>0.76110800000000001</v>
      </c>
      <c r="AH181" s="22">
        <v>282.07</v>
      </c>
      <c r="AI181" s="22">
        <v>-1.6482500000000001E-2</v>
      </c>
      <c r="AJ181" s="22">
        <v>171</v>
      </c>
      <c r="AK181" s="22">
        <v>0.76049800000000001</v>
      </c>
      <c r="AL181">
        <f t="shared" si="30"/>
        <v>16.482500000000002</v>
      </c>
      <c r="AM181">
        <f t="shared" si="31"/>
        <v>12.544962610000001</v>
      </c>
      <c r="AP181" s="9"/>
      <c r="AQ181" s="22">
        <v>0.98892199999999997</v>
      </c>
      <c r="AR181" s="22">
        <v>349.483</v>
      </c>
      <c r="AS181" s="22">
        <v>-1.6314700000000001E-2</v>
      </c>
      <c r="AT181" s="22">
        <v>171</v>
      </c>
      <c r="AU181" s="22">
        <v>0.98785400000000001</v>
      </c>
      <c r="AV181">
        <f t="shared" si="32"/>
        <v>16.314700000000002</v>
      </c>
      <c r="AW181">
        <f t="shared" si="33"/>
        <v>16.133965753400002</v>
      </c>
      <c r="AX181" s="9"/>
      <c r="AY181" s="22">
        <v>0.76110800000000001</v>
      </c>
      <c r="AZ181" s="22">
        <v>415.70699999999999</v>
      </c>
      <c r="BA181" s="22">
        <v>-1.63483E-2</v>
      </c>
      <c r="BB181" s="22">
        <v>171</v>
      </c>
      <c r="BC181" s="22">
        <v>0.76019300000000001</v>
      </c>
      <c r="BD181">
        <f t="shared" si="34"/>
        <v>16.348299999999998</v>
      </c>
      <c r="BE181">
        <f t="shared" si="35"/>
        <v>12.442821916399998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75.191699999999997</v>
      </c>
      <c r="I182" s="22">
        <v>-1.6409300000000002E-2</v>
      </c>
      <c r="J182" s="22">
        <v>172</v>
      </c>
      <c r="K182" s="22">
        <v>0.98297100000000004</v>
      </c>
      <c r="L182">
        <f t="shared" si="24"/>
        <v>16.409300000000002</v>
      </c>
      <c r="M182">
        <f t="shared" si="25"/>
        <v>16.144896949100001</v>
      </c>
      <c r="N182" s="9"/>
      <c r="O182" s="22">
        <v>0.76614400000000005</v>
      </c>
      <c r="P182" s="22">
        <v>146.84899999999999</v>
      </c>
      <c r="Q182" s="22">
        <v>-1.6543599999999999E-2</v>
      </c>
      <c r="R182" s="22">
        <v>172</v>
      </c>
      <c r="S182" s="22">
        <v>0.76507599999999998</v>
      </c>
      <c r="T182">
        <f t="shared" si="26"/>
        <v>16.543599999999998</v>
      </c>
      <c r="U182">
        <f t="shared" si="27"/>
        <v>12.674779878399999</v>
      </c>
      <c r="X182" s="9"/>
      <c r="Y182" s="22">
        <v>0.98388699999999996</v>
      </c>
      <c r="Z182" s="22">
        <v>221.1</v>
      </c>
      <c r="AA182" s="22">
        <v>-1.6430699999999999E-2</v>
      </c>
      <c r="AB182" s="22">
        <v>172</v>
      </c>
      <c r="AC182" s="22">
        <v>0.98236100000000004</v>
      </c>
      <c r="AD182">
        <f t="shared" si="28"/>
        <v>16.430699999999998</v>
      </c>
      <c r="AE182">
        <f t="shared" si="29"/>
        <v>16.165952130899999</v>
      </c>
      <c r="AF182" s="9"/>
      <c r="AG182" s="22">
        <v>0.76614400000000005</v>
      </c>
      <c r="AH182" s="22">
        <v>282.17099999999999</v>
      </c>
      <c r="AI182" s="22">
        <v>-1.64703E-2</v>
      </c>
      <c r="AJ182" s="22">
        <v>172</v>
      </c>
      <c r="AK182" s="22">
        <v>0.76507599999999998</v>
      </c>
      <c r="AL182">
        <f t="shared" si="30"/>
        <v>16.470300000000002</v>
      </c>
      <c r="AM182">
        <f t="shared" si="31"/>
        <v>12.618621523200002</v>
      </c>
      <c r="AP182" s="9"/>
      <c r="AQ182" s="22">
        <v>0.98388699999999996</v>
      </c>
      <c r="AR182" s="22">
        <v>349.584</v>
      </c>
      <c r="AS182" s="22">
        <v>-1.6308599999999999E-2</v>
      </c>
      <c r="AT182" s="22">
        <v>172</v>
      </c>
      <c r="AU182" s="22">
        <v>0.98297100000000004</v>
      </c>
      <c r="AV182">
        <f t="shared" si="32"/>
        <v>16.308599999999998</v>
      </c>
      <c r="AW182">
        <f t="shared" si="33"/>
        <v>16.045819528199999</v>
      </c>
      <c r="AX182" s="9"/>
      <c r="AY182" s="22">
        <v>0.76614400000000005</v>
      </c>
      <c r="AZ182" s="22">
        <v>415.80799999999999</v>
      </c>
      <c r="BA182" s="22">
        <v>-1.6336099999999999E-2</v>
      </c>
      <c r="BB182" s="22">
        <v>172</v>
      </c>
      <c r="BC182" s="22">
        <v>0.76538099999999998</v>
      </c>
      <c r="BD182">
        <f t="shared" si="34"/>
        <v>16.336099999999998</v>
      </c>
      <c r="BE182">
        <f t="shared" si="35"/>
        <v>12.5158049984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75.292400000000001</v>
      </c>
      <c r="I183" s="22">
        <v>-1.6409300000000002E-2</v>
      </c>
      <c r="J183" s="22">
        <v>173</v>
      </c>
      <c r="K183" s="22">
        <v>0.97717299999999996</v>
      </c>
      <c r="L183">
        <f t="shared" si="24"/>
        <v>16.409300000000002</v>
      </c>
      <c r="M183">
        <f t="shared" si="25"/>
        <v>16.062259714300001</v>
      </c>
      <c r="N183" s="9"/>
      <c r="O183" s="22">
        <v>0.77117899999999995</v>
      </c>
      <c r="P183" s="22">
        <v>146.94999999999999</v>
      </c>
      <c r="Q183" s="22">
        <v>-1.6543599999999999E-2</v>
      </c>
      <c r="R183" s="22">
        <v>173</v>
      </c>
      <c r="S183" s="22">
        <v>0.77056899999999995</v>
      </c>
      <c r="T183">
        <f t="shared" si="26"/>
        <v>16.543599999999998</v>
      </c>
      <c r="U183">
        <f t="shared" si="27"/>
        <v>12.758076904399998</v>
      </c>
      <c r="X183" s="9"/>
      <c r="Y183" s="22">
        <v>0.97885100000000003</v>
      </c>
      <c r="Z183" s="22">
        <v>221.20099999999999</v>
      </c>
      <c r="AA183" s="22">
        <v>-1.64429E-2</v>
      </c>
      <c r="AB183" s="22">
        <v>173</v>
      </c>
      <c r="AC183" s="22">
        <v>0.97808799999999996</v>
      </c>
      <c r="AD183">
        <f t="shared" si="28"/>
        <v>16.442900000000002</v>
      </c>
      <c r="AE183">
        <f t="shared" si="29"/>
        <v>16.095149107900003</v>
      </c>
      <c r="AF183" s="9"/>
      <c r="AG183" s="22">
        <v>0.77117899999999995</v>
      </c>
      <c r="AH183" s="22">
        <v>282.27199999999999</v>
      </c>
      <c r="AI183" s="22">
        <v>-1.6473399999999999E-2</v>
      </c>
      <c r="AJ183" s="22">
        <v>173</v>
      </c>
      <c r="AK183" s="22">
        <v>0.77056899999999995</v>
      </c>
      <c r="AL183">
        <f t="shared" si="30"/>
        <v>16.473399999999998</v>
      </c>
      <c r="AM183">
        <f t="shared" si="31"/>
        <v>12.703940138599998</v>
      </c>
      <c r="AP183" s="9"/>
      <c r="AQ183" s="22">
        <v>0.97885100000000003</v>
      </c>
      <c r="AR183" s="22">
        <v>349.685</v>
      </c>
      <c r="AS183" s="22">
        <v>-1.6314700000000001E-2</v>
      </c>
      <c r="AT183" s="22">
        <v>173</v>
      </c>
      <c r="AU183" s="22">
        <v>0.97808799999999996</v>
      </c>
      <c r="AV183">
        <f t="shared" si="32"/>
        <v>16.314700000000002</v>
      </c>
      <c r="AW183">
        <f t="shared" si="33"/>
        <v>15.969660409700003</v>
      </c>
      <c r="AX183" s="9"/>
      <c r="AY183" s="22">
        <v>0.77117899999999995</v>
      </c>
      <c r="AZ183" s="22">
        <v>415.90899999999999</v>
      </c>
      <c r="BA183" s="22">
        <v>-1.6326899999999998E-2</v>
      </c>
      <c r="BB183" s="22">
        <v>173</v>
      </c>
      <c r="BC183" s="22">
        <v>0.77026399999999995</v>
      </c>
      <c r="BD183">
        <f t="shared" si="34"/>
        <v>16.326899999999998</v>
      </c>
      <c r="BE183">
        <f t="shared" si="35"/>
        <v>12.590962415099998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75.393100000000004</v>
      </c>
      <c r="I184" s="22">
        <v>-1.6400100000000001E-2</v>
      </c>
      <c r="J184" s="22">
        <v>174</v>
      </c>
      <c r="K184" s="22">
        <v>0.97259499999999999</v>
      </c>
      <c r="L184">
        <f t="shared" si="24"/>
        <v>16.400100000000002</v>
      </c>
      <c r="M184">
        <f t="shared" si="25"/>
        <v>15.970679781600001</v>
      </c>
      <c r="N184" s="9"/>
      <c r="O184" s="22">
        <v>0.77621499999999999</v>
      </c>
      <c r="P184" s="22">
        <v>147.05000000000001</v>
      </c>
      <c r="Q184" s="22">
        <v>-1.65405E-2</v>
      </c>
      <c r="R184" s="22">
        <v>174</v>
      </c>
      <c r="S184" s="22">
        <v>0.77575700000000003</v>
      </c>
      <c r="T184">
        <f t="shared" si="26"/>
        <v>16.540499999999998</v>
      </c>
      <c r="U184">
        <f t="shared" si="27"/>
        <v>12.838984207499998</v>
      </c>
      <c r="X184" s="9"/>
      <c r="Y184" s="22">
        <v>0.97381600000000001</v>
      </c>
      <c r="Z184" s="22">
        <v>221.30099999999999</v>
      </c>
      <c r="AA184" s="22">
        <v>-1.6436800000000001E-2</v>
      </c>
      <c r="AB184" s="22">
        <v>174</v>
      </c>
      <c r="AC184" s="22">
        <v>0.97289999999999999</v>
      </c>
      <c r="AD184">
        <f t="shared" si="28"/>
        <v>16.436800000000002</v>
      </c>
      <c r="AE184">
        <f t="shared" si="29"/>
        <v>16.006418828800001</v>
      </c>
      <c r="AF184" s="9"/>
      <c r="AG184" s="22">
        <v>0.77621499999999999</v>
      </c>
      <c r="AH184" s="22">
        <v>282.37200000000001</v>
      </c>
      <c r="AI184" s="22">
        <v>-1.6464199999999998E-2</v>
      </c>
      <c r="AJ184" s="22">
        <v>174</v>
      </c>
      <c r="AK184" s="22">
        <v>0.77545200000000003</v>
      </c>
      <c r="AL184">
        <f t="shared" si="30"/>
        <v>16.464199999999998</v>
      </c>
      <c r="AM184">
        <f t="shared" si="31"/>
        <v>12.779759002999999</v>
      </c>
      <c r="AP184" s="9"/>
      <c r="AQ184" s="22">
        <v>0.97381600000000001</v>
      </c>
      <c r="AR184" s="22">
        <v>349.78500000000003</v>
      </c>
      <c r="AS184" s="22">
        <v>-1.63208E-2</v>
      </c>
      <c r="AT184" s="22">
        <v>174</v>
      </c>
      <c r="AU184" s="22">
        <v>0.97381600000000001</v>
      </c>
      <c r="AV184">
        <f t="shared" si="32"/>
        <v>16.320799999999998</v>
      </c>
      <c r="AW184">
        <f t="shared" si="33"/>
        <v>15.893456172799999</v>
      </c>
      <c r="AX184" s="9"/>
      <c r="AY184" s="22">
        <v>0.77621499999999999</v>
      </c>
      <c r="AZ184" s="22">
        <v>416.01</v>
      </c>
      <c r="BA184" s="22">
        <v>-1.6323899999999999E-2</v>
      </c>
      <c r="BB184" s="22">
        <v>174</v>
      </c>
      <c r="BC184" s="22">
        <v>0.775146</v>
      </c>
      <c r="BD184">
        <f t="shared" si="34"/>
        <v>16.323899999999998</v>
      </c>
      <c r="BE184">
        <f t="shared" si="35"/>
        <v>12.670856038499998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75.493899999999996</v>
      </c>
      <c r="I185" s="22">
        <v>-1.64032E-2</v>
      </c>
      <c r="J185" s="22">
        <v>175</v>
      </c>
      <c r="K185" s="22">
        <v>0.96832300000000004</v>
      </c>
      <c r="L185">
        <f t="shared" si="24"/>
        <v>16.403199999999998</v>
      </c>
      <c r="M185">
        <f t="shared" si="25"/>
        <v>15.891108499199998</v>
      </c>
      <c r="N185" s="9"/>
      <c r="O185" s="22">
        <v>0.78125</v>
      </c>
      <c r="P185" s="22">
        <v>147.15100000000001</v>
      </c>
      <c r="Q185" s="22">
        <v>-1.65375E-2</v>
      </c>
      <c r="R185" s="22">
        <v>175</v>
      </c>
      <c r="S185" s="22">
        <v>0.78064</v>
      </c>
      <c r="T185">
        <f t="shared" si="26"/>
        <v>16.537500000000001</v>
      </c>
      <c r="U185">
        <f t="shared" si="27"/>
        <v>12.919921875000002</v>
      </c>
      <c r="X185" s="9"/>
      <c r="Y185" s="22">
        <v>0.968781</v>
      </c>
      <c r="Z185" s="22">
        <v>221.40199999999999</v>
      </c>
      <c r="AA185" s="22">
        <v>-1.6445899999999999E-2</v>
      </c>
      <c r="AB185" s="22">
        <v>175</v>
      </c>
      <c r="AC185" s="22">
        <v>0.96771200000000002</v>
      </c>
      <c r="AD185">
        <f t="shared" si="28"/>
        <v>16.445899999999998</v>
      </c>
      <c r="AE185">
        <f t="shared" si="29"/>
        <v>15.932475447899998</v>
      </c>
      <c r="AF185" s="9"/>
      <c r="AG185" s="22">
        <v>0.78125</v>
      </c>
      <c r="AH185" s="22">
        <v>282.47300000000001</v>
      </c>
      <c r="AI185" s="22">
        <v>-1.64581E-2</v>
      </c>
      <c r="AJ185" s="22">
        <v>175</v>
      </c>
      <c r="AK185" s="22">
        <v>0.78033399999999997</v>
      </c>
      <c r="AL185">
        <f t="shared" si="30"/>
        <v>16.458099999999998</v>
      </c>
      <c r="AM185">
        <f t="shared" si="31"/>
        <v>12.857890624999998</v>
      </c>
      <c r="AP185" s="9"/>
      <c r="AQ185" s="22">
        <v>0.968781</v>
      </c>
      <c r="AR185" s="22">
        <v>349.88600000000002</v>
      </c>
      <c r="AS185" s="22">
        <v>-1.6308599999999999E-2</v>
      </c>
      <c r="AT185" s="22">
        <v>175</v>
      </c>
      <c r="AU185" s="22">
        <v>0.96801800000000005</v>
      </c>
      <c r="AV185">
        <f t="shared" si="32"/>
        <v>16.308599999999998</v>
      </c>
      <c r="AW185">
        <f t="shared" si="33"/>
        <v>15.799461816599999</v>
      </c>
      <c r="AX185" s="9"/>
      <c r="AY185" s="22">
        <v>0.78125</v>
      </c>
      <c r="AZ185" s="22">
        <v>416.11</v>
      </c>
      <c r="BA185" s="22">
        <v>-1.6317700000000001E-2</v>
      </c>
      <c r="BB185" s="22">
        <v>175</v>
      </c>
      <c r="BC185" s="22">
        <v>0.78033399999999997</v>
      </c>
      <c r="BD185">
        <f t="shared" si="34"/>
        <v>16.317700000000002</v>
      </c>
      <c r="BE185">
        <f t="shared" si="35"/>
        <v>12.748203125000002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75.5946</v>
      </c>
      <c r="I186" s="22">
        <v>-1.64032E-2</v>
      </c>
      <c r="J186" s="22">
        <v>176</v>
      </c>
      <c r="K186" s="22">
        <v>0.96282999999999996</v>
      </c>
      <c r="L186">
        <f t="shared" si="24"/>
        <v>16.403199999999998</v>
      </c>
      <c r="M186">
        <f t="shared" si="25"/>
        <v>15.808501983999998</v>
      </c>
      <c r="N186" s="9"/>
      <c r="O186" s="22">
        <v>0.78628500000000001</v>
      </c>
      <c r="P186" s="22">
        <v>147.25200000000001</v>
      </c>
      <c r="Q186" s="22">
        <v>-1.6528299999999999E-2</v>
      </c>
      <c r="R186" s="22">
        <v>176</v>
      </c>
      <c r="S186" s="22">
        <v>0.78552200000000005</v>
      </c>
      <c r="T186">
        <f t="shared" si="26"/>
        <v>16.528299999999998</v>
      </c>
      <c r="U186">
        <f t="shared" si="27"/>
        <v>12.995954365499999</v>
      </c>
      <c r="X186" s="9"/>
      <c r="Y186" s="22">
        <v>0.96374499999999996</v>
      </c>
      <c r="Z186" s="22">
        <v>221.50299999999999</v>
      </c>
      <c r="AA186" s="22">
        <v>-1.64581E-2</v>
      </c>
      <c r="AB186" s="22">
        <v>176</v>
      </c>
      <c r="AC186" s="22">
        <v>0.96313499999999996</v>
      </c>
      <c r="AD186">
        <f t="shared" si="28"/>
        <v>16.458099999999998</v>
      </c>
      <c r="AE186">
        <f t="shared" si="29"/>
        <v>15.861411584499997</v>
      </c>
      <c r="AF186" s="9"/>
      <c r="AG186" s="22">
        <v>0.78628500000000001</v>
      </c>
      <c r="AH186" s="22">
        <v>282.57400000000001</v>
      </c>
      <c r="AI186" s="22">
        <v>-1.64581E-2</v>
      </c>
      <c r="AJ186" s="22">
        <v>176</v>
      </c>
      <c r="AK186" s="22">
        <v>0.78582799999999997</v>
      </c>
      <c r="AL186">
        <f t="shared" si="30"/>
        <v>16.458099999999998</v>
      </c>
      <c r="AM186">
        <f t="shared" si="31"/>
        <v>12.940757158499999</v>
      </c>
      <c r="AP186" s="9"/>
      <c r="AQ186" s="22">
        <v>0.96374499999999996</v>
      </c>
      <c r="AR186" s="22">
        <v>349.98700000000002</v>
      </c>
      <c r="AS186" s="22">
        <v>-1.6314700000000001E-2</v>
      </c>
      <c r="AT186" s="22">
        <v>176</v>
      </c>
      <c r="AU186" s="22">
        <v>0.96252400000000005</v>
      </c>
      <c r="AV186">
        <f t="shared" si="32"/>
        <v>16.314700000000002</v>
      </c>
      <c r="AW186">
        <f t="shared" si="33"/>
        <v>15.723210551500001</v>
      </c>
      <c r="AX186" s="9"/>
      <c r="AY186" s="22">
        <v>0.78628500000000001</v>
      </c>
      <c r="AZ186" s="22">
        <v>416.21100000000001</v>
      </c>
      <c r="BA186" s="22">
        <v>-1.6302500000000001E-2</v>
      </c>
      <c r="BB186" s="22">
        <v>176</v>
      </c>
      <c r="BC186" s="22">
        <v>0.78491200000000005</v>
      </c>
      <c r="BD186">
        <f t="shared" si="34"/>
        <v>16.302500000000002</v>
      </c>
      <c r="BE186">
        <f t="shared" si="35"/>
        <v>12.818411212500001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75.695300000000003</v>
      </c>
      <c r="I187" s="22">
        <v>-1.6412400000000001E-2</v>
      </c>
      <c r="J187" s="22">
        <v>177</v>
      </c>
      <c r="K187" s="22">
        <v>0.95764199999999999</v>
      </c>
      <c r="L187">
        <f t="shared" si="24"/>
        <v>16.412400000000002</v>
      </c>
      <c r="M187">
        <f t="shared" si="25"/>
        <v>15.734732004000001</v>
      </c>
      <c r="N187" s="9"/>
      <c r="O187" s="22">
        <v>0.79132100000000005</v>
      </c>
      <c r="P187" s="22">
        <v>147.352</v>
      </c>
      <c r="Q187" s="22">
        <v>-1.6528299999999999E-2</v>
      </c>
      <c r="R187" s="22">
        <v>177</v>
      </c>
      <c r="S187" s="22">
        <v>0.79071000000000002</v>
      </c>
      <c r="T187">
        <f t="shared" si="26"/>
        <v>16.528299999999998</v>
      </c>
      <c r="U187">
        <f t="shared" si="27"/>
        <v>13.079190884299999</v>
      </c>
      <c r="X187" s="9"/>
      <c r="Y187" s="22">
        <v>0.95870999999999995</v>
      </c>
      <c r="Z187" s="22">
        <v>221.60400000000001</v>
      </c>
      <c r="AA187" s="22">
        <v>-1.6452000000000001E-2</v>
      </c>
      <c r="AB187" s="22">
        <v>177</v>
      </c>
      <c r="AC187" s="22">
        <v>0.95764199999999999</v>
      </c>
      <c r="AD187">
        <f t="shared" si="28"/>
        <v>16.452000000000002</v>
      </c>
      <c r="AE187">
        <f t="shared" si="29"/>
        <v>15.772696920000001</v>
      </c>
      <c r="AF187" s="9"/>
      <c r="AG187" s="22">
        <v>0.79132100000000005</v>
      </c>
      <c r="AH187" s="22">
        <v>282.67500000000001</v>
      </c>
      <c r="AI187" s="22">
        <v>-1.6448999999999998E-2</v>
      </c>
      <c r="AJ187" s="22">
        <v>177</v>
      </c>
      <c r="AK187" s="22">
        <v>0.79040500000000002</v>
      </c>
      <c r="AL187">
        <f t="shared" si="30"/>
        <v>16.448999999999998</v>
      </c>
      <c r="AM187">
        <f t="shared" si="31"/>
        <v>13.016439129</v>
      </c>
      <c r="AP187" s="9"/>
      <c r="AQ187" s="22">
        <v>0.95870999999999995</v>
      </c>
      <c r="AR187" s="22">
        <v>350.08800000000002</v>
      </c>
      <c r="AS187" s="22">
        <v>-1.6330000000000001E-2</v>
      </c>
      <c r="AT187" s="22">
        <v>177</v>
      </c>
      <c r="AU187" s="22">
        <v>0.95733599999999996</v>
      </c>
      <c r="AV187">
        <f t="shared" si="32"/>
        <v>16.330000000000002</v>
      </c>
      <c r="AW187">
        <f t="shared" si="33"/>
        <v>15.655734300000001</v>
      </c>
      <c r="AX187" s="9"/>
      <c r="AY187" s="22">
        <v>0.79132100000000005</v>
      </c>
      <c r="AZ187" s="22">
        <v>416.31200000000001</v>
      </c>
      <c r="BA187" s="22">
        <v>-1.6299399999999999E-2</v>
      </c>
      <c r="BB187" s="22">
        <v>177</v>
      </c>
      <c r="BC187" s="22">
        <v>0.79040500000000002</v>
      </c>
      <c r="BD187">
        <f t="shared" si="34"/>
        <v>16.299399999999999</v>
      </c>
      <c r="BE187">
        <f t="shared" si="35"/>
        <v>12.898057507399999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75.796000000000006</v>
      </c>
      <c r="I188" s="22">
        <v>-1.64154E-2</v>
      </c>
      <c r="J188" s="22">
        <v>178</v>
      </c>
      <c r="K188" s="22">
        <v>0.95275900000000002</v>
      </c>
      <c r="L188">
        <f t="shared" si="24"/>
        <v>16.415400000000002</v>
      </c>
      <c r="M188">
        <f t="shared" si="25"/>
        <v>15.654940179600002</v>
      </c>
      <c r="N188" s="9"/>
      <c r="O188" s="22">
        <v>0.79635599999999995</v>
      </c>
      <c r="P188" s="22">
        <v>147.453</v>
      </c>
      <c r="Q188" s="22">
        <v>-1.6522200000000001E-2</v>
      </c>
      <c r="R188" s="22">
        <v>178</v>
      </c>
      <c r="S188" s="22">
        <v>0.79620400000000002</v>
      </c>
      <c r="T188">
        <f t="shared" si="26"/>
        <v>16.522200000000002</v>
      </c>
      <c r="U188">
        <f t="shared" si="27"/>
        <v>13.1575531032</v>
      </c>
      <c r="X188" s="9"/>
      <c r="Y188" s="22">
        <v>0.95367400000000002</v>
      </c>
      <c r="Z188" s="22">
        <v>221.70400000000001</v>
      </c>
      <c r="AA188" s="22">
        <v>-1.6448999999999998E-2</v>
      </c>
      <c r="AB188" s="22">
        <v>178</v>
      </c>
      <c r="AC188" s="22">
        <v>0.95184299999999999</v>
      </c>
      <c r="AD188">
        <f t="shared" si="28"/>
        <v>16.448999999999998</v>
      </c>
      <c r="AE188">
        <f t="shared" si="29"/>
        <v>15.686983625999998</v>
      </c>
      <c r="AF188" s="9"/>
      <c r="AG188" s="22">
        <v>0.79635599999999995</v>
      </c>
      <c r="AH188" s="22">
        <v>282.77499999999998</v>
      </c>
      <c r="AI188" s="22">
        <v>-1.6430699999999999E-2</v>
      </c>
      <c r="AJ188" s="22">
        <v>178</v>
      </c>
      <c r="AK188" s="22">
        <v>0.794983</v>
      </c>
      <c r="AL188">
        <f t="shared" si="30"/>
        <v>16.430699999999998</v>
      </c>
      <c r="AM188">
        <f t="shared" si="31"/>
        <v>13.084686529199997</v>
      </c>
      <c r="AP188" s="9"/>
      <c r="AQ188" s="22">
        <v>0.95367400000000002</v>
      </c>
      <c r="AR188" s="22">
        <v>350.18799999999999</v>
      </c>
      <c r="AS188" s="22">
        <v>-1.6339099999999999E-2</v>
      </c>
      <c r="AT188" s="22">
        <v>178</v>
      </c>
      <c r="AU188" s="22">
        <v>0.95336900000000002</v>
      </c>
      <c r="AV188">
        <f t="shared" si="32"/>
        <v>16.339099999999998</v>
      </c>
      <c r="AW188">
        <f t="shared" si="33"/>
        <v>15.582174853399998</v>
      </c>
      <c r="AX188" s="9"/>
      <c r="AY188" s="22">
        <v>0.79635599999999995</v>
      </c>
      <c r="AZ188" s="22">
        <v>416.41199999999998</v>
      </c>
      <c r="BA188" s="22">
        <v>-1.62781E-2</v>
      </c>
      <c r="BB188" s="22">
        <v>178</v>
      </c>
      <c r="BC188" s="22">
        <v>0.79559299999999999</v>
      </c>
      <c r="BD188">
        <f t="shared" si="34"/>
        <v>16.278099999999998</v>
      </c>
      <c r="BE188">
        <f t="shared" si="35"/>
        <v>12.963162603599997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75.896699999999996</v>
      </c>
      <c r="I189" s="22">
        <v>-1.64154E-2</v>
      </c>
      <c r="J189" s="22">
        <v>179</v>
      </c>
      <c r="K189" s="22">
        <v>0.94787600000000005</v>
      </c>
      <c r="L189">
        <f t="shared" si="24"/>
        <v>16.415400000000002</v>
      </c>
      <c r="M189">
        <f t="shared" si="25"/>
        <v>15.572288640600002</v>
      </c>
      <c r="N189" s="9"/>
      <c r="O189" s="22">
        <v>0.80139199999999999</v>
      </c>
      <c r="P189" s="22">
        <v>147.554</v>
      </c>
      <c r="Q189" s="22">
        <v>-1.6531400000000002E-2</v>
      </c>
      <c r="R189" s="22">
        <v>179</v>
      </c>
      <c r="S189" s="22">
        <v>0.80017099999999997</v>
      </c>
      <c r="T189">
        <f t="shared" si="26"/>
        <v>16.531400000000001</v>
      </c>
      <c r="U189">
        <f t="shared" si="27"/>
        <v>13.248131708800001</v>
      </c>
      <c r="X189" s="9"/>
      <c r="Y189" s="22">
        <v>0.94863900000000001</v>
      </c>
      <c r="Z189" s="22">
        <v>221.80500000000001</v>
      </c>
      <c r="AA189" s="22">
        <v>-1.6464199999999998E-2</v>
      </c>
      <c r="AB189" s="22">
        <v>179</v>
      </c>
      <c r="AC189" s="22">
        <v>0.94787600000000005</v>
      </c>
      <c r="AD189">
        <f t="shared" si="28"/>
        <v>16.464199999999998</v>
      </c>
      <c r="AE189">
        <f t="shared" si="29"/>
        <v>15.618582223799999</v>
      </c>
      <c r="AF189" s="9"/>
      <c r="AG189" s="22">
        <v>0.80139199999999999</v>
      </c>
      <c r="AH189" s="22">
        <v>282.87599999999998</v>
      </c>
      <c r="AI189" s="22">
        <v>-1.64154E-2</v>
      </c>
      <c r="AJ189" s="22">
        <v>179</v>
      </c>
      <c r="AK189" s="22">
        <v>0.80078099999999997</v>
      </c>
      <c r="AL189">
        <f t="shared" si="30"/>
        <v>16.415400000000002</v>
      </c>
      <c r="AM189">
        <f t="shared" si="31"/>
        <v>13.155170236800002</v>
      </c>
      <c r="AP189" s="9"/>
      <c r="AQ189" s="22">
        <v>0.94863900000000001</v>
      </c>
      <c r="AR189" s="22">
        <v>350.28899999999999</v>
      </c>
      <c r="AS189" s="22">
        <v>-1.6336099999999999E-2</v>
      </c>
      <c r="AT189" s="22">
        <v>179</v>
      </c>
      <c r="AU189" s="22">
        <v>0.94787600000000005</v>
      </c>
      <c r="AV189">
        <f t="shared" si="32"/>
        <v>16.336099999999998</v>
      </c>
      <c r="AW189">
        <f t="shared" si="33"/>
        <v>15.497061567899998</v>
      </c>
      <c r="AX189" s="9"/>
      <c r="AY189" s="22">
        <v>0.80139199999999999</v>
      </c>
      <c r="AZ189" s="22">
        <v>416.51299999999998</v>
      </c>
      <c r="BA189" s="22">
        <v>-1.6284199999999999E-2</v>
      </c>
      <c r="BB189" s="22">
        <v>179</v>
      </c>
      <c r="BC189" s="22">
        <v>0.80017099999999997</v>
      </c>
      <c r="BD189">
        <f t="shared" si="34"/>
        <v>16.284199999999998</v>
      </c>
      <c r="BE189">
        <f t="shared" si="35"/>
        <v>13.050027606399999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75.997399999999999</v>
      </c>
      <c r="I190" s="22">
        <v>-1.6412400000000001E-2</v>
      </c>
      <c r="J190" s="22">
        <v>180</v>
      </c>
      <c r="K190" s="22">
        <v>0.94268799999999997</v>
      </c>
      <c r="L190">
        <f t="shared" si="24"/>
        <v>16.412400000000002</v>
      </c>
      <c r="M190">
        <f t="shared" si="25"/>
        <v>15.486806289600002</v>
      </c>
      <c r="N190" s="9"/>
      <c r="O190" s="22">
        <v>0.806427</v>
      </c>
      <c r="P190" s="22">
        <v>147.655</v>
      </c>
      <c r="Q190" s="22">
        <v>-1.6528299999999999E-2</v>
      </c>
      <c r="R190" s="22">
        <v>180</v>
      </c>
      <c r="S190" s="22">
        <v>0.80535900000000005</v>
      </c>
      <c r="T190">
        <f t="shared" si="26"/>
        <v>16.528299999999998</v>
      </c>
      <c r="U190">
        <f t="shared" si="27"/>
        <v>13.328867384099999</v>
      </c>
      <c r="X190" s="9"/>
      <c r="Y190" s="22">
        <v>0.943604</v>
      </c>
      <c r="Z190" s="22">
        <v>221.90600000000001</v>
      </c>
      <c r="AA190" s="22">
        <v>-1.6464199999999998E-2</v>
      </c>
      <c r="AB190" s="22">
        <v>180</v>
      </c>
      <c r="AC190" s="22">
        <v>0.94238299999999997</v>
      </c>
      <c r="AD190">
        <f t="shared" si="28"/>
        <v>16.464199999999998</v>
      </c>
      <c r="AE190">
        <f t="shared" si="29"/>
        <v>15.535684976799999</v>
      </c>
      <c r="AF190" s="9"/>
      <c r="AG190" s="22">
        <v>0.806427</v>
      </c>
      <c r="AH190" s="22">
        <v>282.97699999999998</v>
      </c>
      <c r="AI190" s="22">
        <v>-1.64154E-2</v>
      </c>
      <c r="AJ190" s="22">
        <v>180</v>
      </c>
      <c r="AK190" s="22">
        <v>0.80596900000000005</v>
      </c>
      <c r="AL190">
        <f t="shared" si="30"/>
        <v>16.415400000000002</v>
      </c>
      <c r="AM190">
        <f t="shared" si="31"/>
        <v>13.237821775800002</v>
      </c>
      <c r="AP190" s="9"/>
      <c r="AQ190" s="22">
        <v>0.943604</v>
      </c>
      <c r="AR190" s="22">
        <v>350.39</v>
      </c>
      <c r="AS190" s="22">
        <v>-1.6342200000000001E-2</v>
      </c>
      <c r="AT190" s="22">
        <v>180</v>
      </c>
      <c r="AU190" s="22">
        <v>0.94268799999999997</v>
      </c>
      <c r="AV190">
        <f t="shared" si="32"/>
        <v>16.342200000000002</v>
      </c>
      <c r="AW190">
        <f t="shared" si="33"/>
        <v>15.420565288800002</v>
      </c>
      <c r="AX190" s="9"/>
      <c r="AY190" s="22">
        <v>0.806427</v>
      </c>
      <c r="AZ190" s="22">
        <v>416.61399999999998</v>
      </c>
      <c r="BA190" s="22">
        <v>-1.6290300000000001E-2</v>
      </c>
      <c r="BB190" s="22">
        <v>180</v>
      </c>
      <c r="BC190" s="22">
        <v>0.80596900000000005</v>
      </c>
      <c r="BD190">
        <f t="shared" si="34"/>
        <v>16.290300000000002</v>
      </c>
      <c r="BE190">
        <f t="shared" si="35"/>
        <v>13.136937758100002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76.098100000000002</v>
      </c>
      <c r="I191" s="22">
        <v>-1.6427600000000001E-2</v>
      </c>
      <c r="J191" s="22">
        <v>181</v>
      </c>
      <c r="K191" s="22">
        <v>0.9375</v>
      </c>
      <c r="L191">
        <f t="shared" si="24"/>
        <v>16.427600000000002</v>
      </c>
      <c r="M191">
        <f t="shared" si="25"/>
        <v>15.418419676800001</v>
      </c>
      <c r="N191" s="9"/>
      <c r="O191" s="22">
        <v>0.81146200000000002</v>
      </c>
      <c r="P191" s="22">
        <v>147.755</v>
      </c>
      <c r="Q191" s="22">
        <v>-1.6522200000000001E-2</v>
      </c>
      <c r="R191" s="22">
        <v>181</v>
      </c>
      <c r="S191" s="22">
        <v>0.80993700000000002</v>
      </c>
      <c r="T191">
        <f t="shared" si="26"/>
        <v>16.522200000000002</v>
      </c>
      <c r="U191">
        <f t="shared" si="27"/>
        <v>13.407137456400001</v>
      </c>
      <c r="X191" s="9"/>
      <c r="Y191" s="22">
        <v>0.93856799999999996</v>
      </c>
      <c r="Z191" s="22">
        <v>222.006</v>
      </c>
      <c r="AA191" s="22">
        <v>-1.6467300000000001E-2</v>
      </c>
      <c r="AB191" s="22">
        <v>181</v>
      </c>
      <c r="AC191" s="22">
        <v>0.9375</v>
      </c>
      <c r="AD191">
        <f t="shared" si="28"/>
        <v>16.467300000000002</v>
      </c>
      <c r="AE191">
        <f t="shared" si="29"/>
        <v>15.4556808264</v>
      </c>
      <c r="AF191" s="9"/>
      <c r="AG191" s="22">
        <v>0.81146200000000002</v>
      </c>
      <c r="AH191" s="22">
        <v>283.077</v>
      </c>
      <c r="AI191" s="22">
        <v>-1.6418499999999999E-2</v>
      </c>
      <c r="AJ191" s="22">
        <v>181</v>
      </c>
      <c r="AK191" s="22">
        <v>0.81085200000000002</v>
      </c>
      <c r="AL191">
        <f t="shared" si="30"/>
        <v>16.418499999999998</v>
      </c>
      <c r="AM191">
        <f t="shared" si="31"/>
        <v>13.322988847</v>
      </c>
      <c r="AP191" s="9"/>
      <c r="AQ191" s="22">
        <v>0.93856799999999996</v>
      </c>
      <c r="AR191" s="22">
        <v>350.49</v>
      </c>
      <c r="AS191" s="22">
        <v>-1.6342200000000001E-2</v>
      </c>
      <c r="AT191" s="22">
        <v>181</v>
      </c>
      <c r="AU191" s="22">
        <v>0.93811</v>
      </c>
      <c r="AV191">
        <f t="shared" si="32"/>
        <v>16.342200000000002</v>
      </c>
      <c r="AW191">
        <f t="shared" si="33"/>
        <v>15.338265969600002</v>
      </c>
      <c r="AX191" s="9"/>
      <c r="AY191" s="22">
        <v>0.81146200000000002</v>
      </c>
      <c r="AZ191" s="22">
        <v>416.714</v>
      </c>
      <c r="BA191" s="22">
        <v>-1.6275000000000001E-2</v>
      </c>
      <c r="BB191" s="22">
        <v>181</v>
      </c>
      <c r="BC191" s="22">
        <v>0.80993700000000002</v>
      </c>
      <c r="BD191">
        <f t="shared" si="34"/>
        <v>16.275000000000002</v>
      </c>
      <c r="BE191">
        <f t="shared" si="35"/>
        <v>13.206544050000002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76.198800000000006</v>
      </c>
      <c r="I192" s="22">
        <v>-1.6424600000000001E-2</v>
      </c>
      <c r="J192" s="22">
        <v>182</v>
      </c>
      <c r="K192" s="22">
        <v>0.93261700000000003</v>
      </c>
      <c r="L192">
        <f t="shared" si="24"/>
        <v>16.424600000000002</v>
      </c>
      <c r="M192">
        <f t="shared" si="25"/>
        <v>15.3329061118</v>
      </c>
      <c r="N192" s="9"/>
      <c r="O192" s="22">
        <v>0.81649799999999995</v>
      </c>
      <c r="P192" s="22">
        <v>147.85599999999999</v>
      </c>
      <c r="Q192" s="22">
        <v>-1.6516099999999999E-2</v>
      </c>
      <c r="R192" s="22">
        <v>182</v>
      </c>
      <c r="S192" s="22">
        <v>0.81603999999999999</v>
      </c>
      <c r="T192">
        <f t="shared" si="26"/>
        <v>16.516099999999998</v>
      </c>
      <c r="U192">
        <f t="shared" si="27"/>
        <v>13.485362617799998</v>
      </c>
      <c r="X192" s="9"/>
      <c r="Y192" s="22">
        <v>0.93353299999999995</v>
      </c>
      <c r="Z192" s="22">
        <v>222.107</v>
      </c>
      <c r="AA192" s="22">
        <v>-1.64703E-2</v>
      </c>
      <c r="AB192" s="22">
        <v>182</v>
      </c>
      <c r="AC192" s="22">
        <v>0.93231200000000003</v>
      </c>
      <c r="AD192">
        <f t="shared" si="28"/>
        <v>16.470300000000002</v>
      </c>
      <c r="AE192">
        <f t="shared" si="29"/>
        <v>15.3755685699</v>
      </c>
      <c r="AF192" s="9"/>
      <c r="AG192" s="22">
        <v>0.81649799999999995</v>
      </c>
      <c r="AH192" s="22">
        <v>283.178</v>
      </c>
      <c r="AI192" s="22">
        <v>-1.6418499999999999E-2</v>
      </c>
      <c r="AJ192" s="22">
        <v>182</v>
      </c>
      <c r="AK192" s="22">
        <v>0.81573499999999999</v>
      </c>
      <c r="AL192">
        <f t="shared" si="30"/>
        <v>16.418499999999998</v>
      </c>
      <c r="AM192">
        <f t="shared" si="31"/>
        <v>13.405672412999998</v>
      </c>
      <c r="AP192" s="9"/>
      <c r="AQ192" s="22">
        <v>0.93353299999999995</v>
      </c>
      <c r="AR192" s="22">
        <v>350.59100000000001</v>
      </c>
      <c r="AS192" s="22">
        <v>-1.6345200000000001E-2</v>
      </c>
      <c r="AT192" s="22">
        <v>182</v>
      </c>
      <c r="AU192" s="22">
        <v>0.93200700000000003</v>
      </c>
      <c r="AV192">
        <f t="shared" si="32"/>
        <v>16.345200000000002</v>
      </c>
      <c r="AW192">
        <f t="shared" si="33"/>
        <v>15.2587835916</v>
      </c>
      <c r="AX192" s="9"/>
      <c r="AY192" s="22">
        <v>0.81649799999999995</v>
      </c>
      <c r="AZ192" s="22">
        <v>416.815</v>
      </c>
      <c r="BA192" s="22">
        <v>-1.6271999999999998E-2</v>
      </c>
      <c r="BB192" s="22">
        <v>182</v>
      </c>
      <c r="BC192" s="22">
        <v>0.81573499999999999</v>
      </c>
      <c r="BD192">
        <f t="shared" si="34"/>
        <v>16.271999999999998</v>
      </c>
      <c r="BE192">
        <f t="shared" si="35"/>
        <v>13.286055455999998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76.299499999999995</v>
      </c>
      <c r="I193" s="22">
        <v>-1.6421499999999999E-2</v>
      </c>
      <c r="J193" s="22">
        <v>183</v>
      </c>
      <c r="K193" s="22">
        <v>0.92773399999999995</v>
      </c>
      <c r="L193">
        <f t="shared" si="24"/>
        <v>16.421499999999998</v>
      </c>
      <c r="M193">
        <f t="shared" si="25"/>
        <v>15.247313485499999</v>
      </c>
      <c r="N193" s="9"/>
      <c r="O193" s="22">
        <v>0.82153299999999996</v>
      </c>
      <c r="P193" s="22">
        <v>147.95699999999999</v>
      </c>
      <c r="Q193" s="22">
        <v>-1.6516099999999999E-2</v>
      </c>
      <c r="R193" s="22">
        <v>183</v>
      </c>
      <c r="S193" s="22">
        <v>0.82092299999999996</v>
      </c>
      <c r="T193">
        <f t="shared" si="26"/>
        <v>16.516099999999998</v>
      </c>
      <c r="U193">
        <f t="shared" si="27"/>
        <v>13.568521181299998</v>
      </c>
      <c r="X193" s="9"/>
      <c r="Y193" s="22">
        <v>0.92849700000000002</v>
      </c>
      <c r="Z193" s="22">
        <v>222.208</v>
      </c>
      <c r="AA193" s="22">
        <v>-1.6476399999999999E-2</v>
      </c>
      <c r="AB193" s="22">
        <v>183</v>
      </c>
      <c r="AC193" s="22">
        <v>0.92742899999999995</v>
      </c>
      <c r="AD193">
        <f t="shared" si="28"/>
        <v>16.476399999999998</v>
      </c>
      <c r="AE193">
        <f t="shared" si="29"/>
        <v>15.298287970799999</v>
      </c>
      <c r="AF193" s="9"/>
      <c r="AG193" s="22">
        <v>0.82153299999999996</v>
      </c>
      <c r="AH193" s="22">
        <v>283.279</v>
      </c>
      <c r="AI193" s="22">
        <v>-1.6412400000000001E-2</v>
      </c>
      <c r="AJ193" s="22">
        <v>183</v>
      </c>
      <c r="AK193" s="22">
        <v>0.82092299999999996</v>
      </c>
      <c r="AL193">
        <f t="shared" si="30"/>
        <v>16.412400000000002</v>
      </c>
      <c r="AM193">
        <f t="shared" si="31"/>
        <v>13.483328209200002</v>
      </c>
      <c r="AP193" s="9"/>
      <c r="AQ193" s="22">
        <v>0.92849700000000002</v>
      </c>
      <c r="AR193" s="22">
        <v>350.69200000000001</v>
      </c>
      <c r="AS193" s="22">
        <v>-1.6366599999999999E-2</v>
      </c>
      <c r="AT193" s="22">
        <v>183</v>
      </c>
      <c r="AU193" s="22">
        <v>0.92712399999999995</v>
      </c>
      <c r="AV193">
        <f t="shared" si="32"/>
        <v>16.366599999999998</v>
      </c>
      <c r="AW193">
        <f t="shared" si="33"/>
        <v>15.196339000199998</v>
      </c>
      <c r="AX193" s="9"/>
      <c r="AY193" s="22">
        <v>0.82153299999999996</v>
      </c>
      <c r="AZ193" s="22">
        <v>416.916</v>
      </c>
      <c r="BA193" s="22">
        <v>-1.6256699999999999E-2</v>
      </c>
      <c r="BB193" s="22">
        <v>183</v>
      </c>
      <c r="BC193" s="22">
        <v>0.82031299999999996</v>
      </c>
      <c r="BD193">
        <f t="shared" si="34"/>
        <v>16.256699999999999</v>
      </c>
      <c r="BE193">
        <f t="shared" si="35"/>
        <v>13.355415521099998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76.400199999999998</v>
      </c>
      <c r="I194" s="22">
        <v>-1.6433699999999999E-2</v>
      </c>
      <c r="J194" s="22">
        <v>184</v>
      </c>
      <c r="K194" s="22">
        <v>0.92224099999999998</v>
      </c>
      <c r="L194">
        <f t="shared" si="24"/>
        <v>16.433699999999998</v>
      </c>
      <c r="M194">
        <f t="shared" si="25"/>
        <v>15.175897469399999</v>
      </c>
      <c r="N194" s="9"/>
      <c r="O194" s="22">
        <v>0.826569</v>
      </c>
      <c r="P194" s="22">
        <v>148.05699999999999</v>
      </c>
      <c r="Q194" s="22">
        <v>-1.6503899999999998E-2</v>
      </c>
      <c r="R194" s="22">
        <v>184</v>
      </c>
      <c r="S194" s="22">
        <v>0.82550000000000001</v>
      </c>
      <c r="T194">
        <f t="shared" si="26"/>
        <v>16.503899999999998</v>
      </c>
      <c r="U194">
        <f t="shared" si="27"/>
        <v>13.641612119099998</v>
      </c>
      <c r="X194" s="9"/>
      <c r="Y194" s="22">
        <v>0.92346200000000001</v>
      </c>
      <c r="Z194" s="22">
        <v>222.309</v>
      </c>
      <c r="AA194" s="22">
        <v>-1.64703E-2</v>
      </c>
      <c r="AB194" s="22">
        <v>184</v>
      </c>
      <c r="AC194" s="22">
        <v>0.92254599999999998</v>
      </c>
      <c r="AD194">
        <f t="shared" si="28"/>
        <v>16.470300000000002</v>
      </c>
      <c r="AE194">
        <f t="shared" si="29"/>
        <v>15.209696178600002</v>
      </c>
      <c r="AF194" s="9"/>
      <c r="AG194" s="22">
        <v>0.826569</v>
      </c>
      <c r="AH194" s="22">
        <v>283.38</v>
      </c>
      <c r="AI194" s="22">
        <v>-1.6409300000000002E-2</v>
      </c>
      <c r="AJ194" s="22">
        <v>184</v>
      </c>
      <c r="AK194" s="22">
        <v>0.82580600000000004</v>
      </c>
      <c r="AL194">
        <f t="shared" si="30"/>
        <v>16.409300000000002</v>
      </c>
      <c r="AM194">
        <f t="shared" si="31"/>
        <v>13.563418691700001</v>
      </c>
      <c r="AP194" s="9"/>
      <c r="AQ194" s="22">
        <v>0.92346200000000001</v>
      </c>
      <c r="AR194" s="22">
        <v>350.79300000000001</v>
      </c>
      <c r="AS194" s="22">
        <v>-1.63727E-2</v>
      </c>
      <c r="AT194" s="22">
        <v>184</v>
      </c>
      <c r="AU194" s="22">
        <v>0.92254599999999998</v>
      </c>
      <c r="AV194">
        <f t="shared" si="32"/>
        <v>16.372700000000002</v>
      </c>
      <c r="AW194">
        <f t="shared" si="33"/>
        <v>15.119566287400001</v>
      </c>
      <c r="AX194" s="9"/>
      <c r="AY194" s="22">
        <v>0.826569</v>
      </c>
      <c r="AZ194" s="22">
        <v>417.017</v>
      </c>
      <c r="BA194" s="22">
        <v>-1.6232300000000002E-2</v>
      </c>
      <c r="BB194" s="22">
        <v>184</v>
      </c>
      <c r="BC194" s="22">
        <v>0.82550000000000001</v>
      </c>
      <c r="BD194">
        <f t="shared" si="34"/>
        <v>16.232300000000002</v>
      </c>
      <c r="BE194">
        <f t="shared" si="35"/>
        <v>13.417115978700002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76.500900000000001</v>
      </c>
      <c r="I195" s="22">
        <v>-1.6436800000000001E-2</v>
      </c>
      <c r="J195" s="22">
        <v>185</v>
      </c>
      <c r="K195" s="22">
        <v>0.91766400000000004</v>
      </c>
      <c r="L195">
        <f t="shared" si="24"/>
        <v>16.436800000000002</v>
      </c>
      <c r="M195">
        <f t="shared" si="25"/>
        <v>15.096000913600001</v>
      </c>
      <c r="N195" s="9"/>
      <c r="O195" s="22">
        <v>0.83160400000000001</v>
      </c>
      <c r="P195" s="22">
        <v>148.15799999999999</v>
      </c>
      <c r="Q195" s="22">
        <v>-1.6503899999999998E-2</v>
      </c>
      <c r="R195" s="22">
        <v>185</v>
      </c>
      <c r="S195" s="22">
        <v>0.83099400000000001</v>
      </c>
      <c r="T195">
        <f t="shared" si="26"/>
        <v>16.503899999999998</v>
      </c>
      <c r="U195">
        <f t="shared" si="27"/>
        <v>13.724709255599999</v>
      </c>
      <c r="X195" s="9"/>
      <c r="Y195" s="22">
        <v>0.91842699999999999</v>
      </c>
      <c r="Z195" s="22">
        <v>222.40899999999999</v>
      </c>
      <c r="AA195" s="22">
        <v>-1.64856E-2</v>
      </c>
      <c r="AB195" s="22">
        <v>185</v>
      </c>
      <c r="AC195" s="22">
        <v>0.91735800000000001</v>
      </c>
      <c r="AD195">
        <f t="shared" si="28"/>
        <v>16.485599999999998</v>
      </c>
      <c r="AE195">
        <f t="shared" si="29"/>
        <v>15.140820151199998</v>
      </c>
      <c r="AF195" s="9"/>
      <c r="AG195" s="22">
        <v>0.83160400000000001</v>
      </c>
      <c r="AH195" s="22">
        <v>283.48</v>
      </c>
      <c r="AI195" s="22">
        <v>-1.6400100000000001E-2</v>
      </c>
      <c r="AJ195" s="22">
        <v>185</v>
      </c>
      <c r="AK195" s="22">
        <v>0.83068799999999998</v>
      </c>
      <c r="AL195">
        <f t="shared" si="30"/>
        <v>16.400100000000002</v>
      </c>
      <c r="AM195">
        <f t="shared" si="31"/>
        <v>13.638388760400002</v>
      </c>
      <c r="AP195" s="9"/>
      <c r="AQ195" s="22">
        <v>0.91842699999999999</v>
      </c>
      <c r="AR195" s="22">
        <v>350.89299999999997</v>
      </c>
      <c r="AS195" s="22">
        <v>-1.6384900000000001E-2</v>
      </c>
      <c r="AT195" s="22">
        <v>185</v>
      </c>
      <c r="AU195" s="22">
        <v>0.91766400000000004</v>
      </c>
      <c r="AV195">
        <f t="shared" si="32"/>
        <v>16.384900000000002</v>
      </c>
      <c r="AW195">
        <f t="shared" si="33"/>
        <v>15.048334552300002</v>
      </c>
      <c r="AX195" s="9"/>
      <c r="AY195" s="22">
        <v>0.83160400000000001</v>
      </c>
      <c r="AZ195" s="22">
        <v>417.11700000000002</v>
      </c>
      <c r="BA195" s="22">
        <v>-1.6235400000000001E-2</v>
      </c>
      <c r="BB195" s="22">
        <v>185</v>
      </c>
      <c r="BC195" s="22">
        <v>0.83068799999999998</v>
      </c>
      <c r="BD195">
        <f t="shared" si="34"/>
        <v>16.235400000000002</v>
      </c>
      <c r="BE195">
        <f t="shared" si="35"/>
        <v>13.501423581600001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76.601600000000005</v>
      </c>
      <c r="I196" s="22">
        <v>-1.64429E-2</v>
      </c>
      <c r="J196" s="22">
        <v>186</v>
      </c>
      <c r="K196" s="22">
        <v>0.91247599999999995</v>
      </c>
      <c r="L196">
        <f t="shared" si="24"/>
        <v>16.442900000000002</v>
      </c>
      <c r="M196">
        <f t="shared" si="25"/>
        <v>15.018796873900001</v>
      </c>
      <c r="N196" s="9"/>
      <c r="O196" s="22">
        <v>0.83663900000000002</v>
      </c>
      <c r="P196" s="22">
        <v>148.25899999999999</v>
      </c>
      <c r="Q196" s="22">
        <v>-1.6488599999999999E-2</v>
      </c>
      <c r="R196" s="22">
        <v>186</v>
      </c>
      <c r="S196" s="22">
        <v>0.83587599999999995</v>
      </c>
      <c r="T196">
        <f t="shared" si="26"/>
        <v>16.488599999999998</v>
      </c>
      <c r="U196">
        <f t="shared" si="27"/>
        <v>13.795005815399998</v>
      </c>
      <c r="X196" s="9"/>
      <c r="Y196" s="22">
        <v>0.91339099999999995</v>
      </c>
      <c r="Z196" s="22">
        <v>222.51</v>
      </c>
      <c r="AA196" s="22">
        <v>-1.6482500000000001E-2</v>
      </c>
      <c r="AB196" s="22">
        <v>186</v>
      </c>
      <c r="AC196" s="22">
        <v>0.91247599999999995</v>
      </c>
      <c r="AD196">
        <f t="shared" si="28"/>
        <v>16.482500000000002</v>
      </c>
      <c r="AE196">
        <f t="shared" si="29"/>
        <v>15.0549671575</v>
      </c>
      <c r="AF196" s="9"/>
      <c r="AG196" s="22">
        <v>0.83663900000000002</v>
      </c>
      <c r="AH196" s="22">
        <v>283.58100000000002</v>
      </c>
      <c r="AI196" s="22">
        <v>-1.6400100000000001E-2</v>
      </c>
      <c r="AJ196" s="22">
        <v>186</v>
      </c>
      <c r="AK196" s="22">
        <v>0.83526599999999995</v>
      </c>
      <c r="AL196">
        <f t="shared" si="30"/>
        <v>16.400100000000002</v>
      </c>
      <c r="AM196">
        <f t="shared" si="31"/>
        <v>13.720963263900002</v>
      </c>
      <c r="AP196" s="9"/>
      <c r="AQ196" s="22">
        <v>0.91339099999999995</v>
      </c>
      <c r="AR196" s="22">
        <v>350.99400000000003</v>
      </c>
      <c r="AS196" s="22">
        <v>-1.6397100000000001E-2</v>
      </c>
      <c r="AT196" s="22">
        <v>186</v>
      </c>
      <c r="AU196" s="22">
        <v>0.91217000000000004</v>
      </c>
      <c r="AV196">
        <f t="shared" si="32"/>
        <v>16.397100000000002</v>
      </c>
      <c r="AW196">
        <f t="shared" si="33"/>
        <v>14.9769635661</v>
      </c>
      <c r="AX196" s="9"/>
      <c r="AY196" s="22">
        <v>0.83663900000000002</v>
      </c>
      <c r="AZ196" s="22">
        <v>417.21800000000002</v>
      </c>
      <c r="BA196" s="22">
        <v>-1.6223100000000001E-2</v>
      </c>
      <c r="BB196" s="22">
        <v>186</v>
      </c>
      <c r="BC196" s="22">
        <v>0.83587599999999995</v>
      </c>
      <c r="BD196">
        <f t="shared" si="34"/>
        <v>16.223100000000002</v>
      </c>
      <c r="BE196">
        <f t="shared" si="35"/>
        <v>13.572878160900002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76.702299999999994</v>
      </c>
      <c r="I197" s="22">
        <v>-1.64429E-2</v>
      </c>
      <c r="J197" s="22">
        <v>187</v>
      </c>
      <c r="K197" s="22">
        <v>0.90759299999999998</v>
      </c>
      <c r="L197">
        <f t="shared" si="24"/>
        <v>16.442900000000002</v>
      </c>
      <c r="M197">
        <f t="shared" si="25"/>
        <v>14.936006872400002</v>
      </c>
      <c r="N197" s="9"/>
      <c r="O197" s="22">
        <v>0.84167499999999995</v>
      </c>
      <c r="P197" s="22">
        <v>148.35900000000001</v>
      </c>
      <c r="Q197" s="22">
        <v>-1.64978E-2</v>
      </c>
      <c r="R197" s="22">
        <v>187</v>
      </c>
      <c r="S197" s="22">
        <v>0.84075900000000003</v>
      </c>
      <c r="T197">
        <f t="shared" si="26"/>
        <v>16.497800000000002</v>
      </c>
      <c r="U197">
        <f t="shared" si="27"/>
        <v>13.885785815</v>
      </c>
      <c r="X197" s="9"/>
      <c r="Y197" s="22">
        <v>0.90835600000000005</v>
      </c>
      <c r="Z197" s="22">
        <v>222.61099999999999</v>
      </c>
      <c r="AA197" s="22">
        <v>-1.64856E-2</v>
      </c>
      <c r="AB197" s="22">
        <v>187</v>
      </c>
      <c r="AC197" s="22">
        <v>0.90789799999999998</v>
      </c>
      <c r="AD197">
        <f t="shared" si="28"/>
        <v>16.485599999999998</v>
      </c>
      <c r="AE197">
        <f t="shared" si="29"/>
        <v>14.974793673599999</v>
      </c>
      <c r="AF197" s="9"/>
      <c r="AG197" s="22">
        <v>0.84167499999999995</v>
      </c>
      <c r="AH197" s="22">
        <v>283.68200000000002</v>
      </c>
      <c r="AI197" s="22">
        <v>-1.6397100000000001E-2</v>
      </c>
      <c r="AJ197" s="22">
        <v>187</v>
      </c>
      <c r="AK197" s="22">
        <v>0.84075900000000003</v>
      </c>
      <c r="AL197">
        <f t="shared" si="30"/>
        <v>16.397100000000002</v>
      </c>
      <c r="AM197">
        <f t="shared" si="31"/>
        <v>13.801029142500001</v>
      </c>
      <c r="AP197" s="9"/>
      <c r="AQ197" s="22">
        <v>0.90835600000000005</v>
      </c>
      <c r="AR197" s="22">
        <v>351.09500000000003</v>
      </c>
      <c r="AS197" s="22">
        <v>-1.6409300000000002E-2</v>
      </c>
      <c r="AT197" s="22">
        <v>187</v>
      </c>
      <c r="AU197" s="22">
        <v>0.90789799999999998</v>
      </c>
      <c r="AV197">
        <f t="shared" si="32"/>
        <v>16.409300000000002</v>
      </c>
      <c r="AW197">
        <f t="shared" si="33"/>
        <v>14.905486110800002</v>
      </c>
      <c r="AX197" s="9"/>
      <c r="AY197" s="22">
        <v>0.84167499999999995</v>
      </c>
      <c r="AZ197" s="22">
        <v>417.31900000000002</v>
      </c>
      <c r="BA197" s="22">
        <v>-1.6213999999999999E-2</v>
      </c>
      <c r="BB197" s="22">
        <v>187</v>
      </c>
      <c r="BC197" s="22">
        <v>0.84106400000000003</v>
      </c>
      <c r="BD197">
        <f t="shared" si="34"/>
        <v>16.213999999999999</v>
      </c>
      <c r="BE197">
        <f t="shared" si="35"/>
        <v>13.646918449999998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76.803100000000001</v>
      </c>
      <c r="I198" s="22">
        <v>-1.6445899999999999E-2</v>
      </c>
      <c r="J198" s="22">
        <v>188</v>
      </c>
      <c r="K198" s="22">
        <v>0.90240500000000001</v>
      </c>
      <c r="L198">
        <f t="shared" si="24"/>
        <v>16.445899999999998</v>
      </c>
      <c r="M198">
        <f t="shared" si="25"/>
        <v>14.855910387999998</v>
      </c>
      <c r="N198" s="9"/>
      <c r="O198" s="22">
        <v>0.84670999999999996</v>
      </c>
      <c r="P198" s="22">
        <v>148.46</v>
      </c>
      <c r="Q198" s="22">
        <v>-1.64856E-2</v>
      </c>
      <c r="R198" s="22">
        <v>188</v>
      </c>
      <c r="S198" s="22">
        <v>0.84655800000000003</v>
      </c>
      <c r="T198">
        <f t="shared" si="26"/>
        <v>16.485599999999998</v>
      </c>
      <c r="U198">
        <f t="shared" si="27"/>
        <v>13.958522375999998</v>
      </c>
      <c r="X198" s="9"/>
      <c r="Y198" s="22">
        <v>0.90332000000000001</v>
      </c>
      <c r="Z198" s="22">
        <v>222.71100000000001</v>
      </c>
      <c r="AA198" s="22">
        <v>-1.6491700000000001E-2</v>
      </c>
      <c r="AB198" s="22">
        <v>188</v>
      </c>
      <c r="AC198" s="22">
        <v>0.90240500000000001</v>
      </c>
      <c r="AD198">
        <f t="shared" si="28"/>
        <v>16.491700000000002</v>
      </c>
      <c r="AE198">
        <f t="shared" si="29"/>
        <v>14.897282444000002</v>
      </c>
      <c r="AF198" s="9"/>
      <c r="AG198" s="22">
        <v>0.84670999999999996</v>
      </c>
      <c r="AH198" s="22">
        <v>283.78199999999998</v>
      </c>
      <c r="AI198" s="22">
        <v>-1.6381799999999998E-2</v>
      </c>
      <c r="AJ198" s="22">
        <v>188</v>
      </c>
      <c r="AK198" s="22">
        <v>0.845947</v>
      </c>
      <c r="AL198">
        <f t="shared" si="30"/>
        <v>16.381799999999998</v>
      </c>
      <c r="AM198">
        <f t="shared" si="31"/>
        <v>13.870633877999998</v>
      </c>
      <c r="AP198" s="9"/>
      <c r="AQ198" s="22">
        <v>0.90332000000000001</v>
      </c>
      <c r="AR198" s="22">
        <v>351.19499999999999</v>
      </c>
      <c r="AS198" s="22">
        <v>-1.6412400000000001E-2</v>
      </c>
      <c r="AT198" s="22">
        <v>188</v>
      </c>
      <c r="AU198" s="22">
        <v>0.90240500000000001</v>
      </c>
      <c r="AV198">
        <f t="shared" si="32"/>
        <v>16.412400000000002</v>
      </c>
      <c r="AW198">
        <f t="shared" si="33"/>
        <v>14.825649168000002</v>
      </c>
      <c r="AX198" s="9"/>
      <c r="AY198" s="22">
        <v>0.84670999999999996</v>
      </c>
      <c r="AZ198" s="22">
        <v>417.41899999999998</v>
      </c>
      <c r="BA198" s="22">
        <v>-1.6204799999999998E-2</v>
      </c>
      <c r="BB198" s="22">
        <v>188</v>
      </c>
      <c r="BC198" s="22">
        <v>0.845947</v>
      </c>
      <c r="BD198">
        <f t="shared" si="34"/>
        <v>16.204799999999999</v>
      </c>
      <c r="BE198">
        <f t="shared" si="35"/>
        <v>13.720766207999999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76.903800000000004</v>
      </c>
      <c r="I199" s="22">
        <v>-1.6445899999999999E-2</v>
      </c>
      <c r="J199" s="22">
        <v>189</v>
      </c>
      <c r="K199" s="22">
        <v>0.89721700000000004</v>
      </c>
      <c r="L199">
        <f t="shared" si="24"/>
        <v>16.445899999999998</v>
      </c>
      <c r="M199">
        <f t="shared" si="25"/>
        <v>14.773105281499998</v>
      </c>
      <c r="N199" s="9"/>
      <c r="O199" s="22">
        <v>0.851746</v>
      </c>
      <c r="P199" s="22">
        <v>148.56100000000001</v>
      </c>
      <c r="Q199" s="22">
        <v>-1.64856E-2</v>
      </c>
      <c r="R199" s="22">
        <v>189</v>
      </c>
      <c r="S199" s="22">
        <v>0.85143999999999997</v>
      </c>
      <c r="T199">
        <f t="shared" si="26"/>
        <v>16.485599999999998</v>
      </c>
      <c r="U199">
        <f t="shared" si="27"/>
        <v>14.041543857599999</v>
      </c>
      <c r="X199" s="9"/>
      <c r="Y199" s="22">
        <v>0.898285</v>
      </c>
      <c r="Z199" s="22">
        <v>222.81200000000001</v>
      </c>
      <c r="AA199" s="22">
        <v>-1.64978E-2</v>
      </c>
      <c r="AB199" s="22">
        <v>189</v>
      </c>
      <c r="AC199" s="22">
        <v>0.89782700000000004</v>
      </c>
      <c r="AD199">
        <f t="shared" si="28"/>
        <v>16.497800000000002</v>
      </c>
      <c r="AE199">
        <f t="shared" si="29"/>
        <v>14.819726273000001</v>
      </c>
      <c r="AF199" s="9"/>
      <c r="AG199" s="22">
        <v>0.851746</v>
      </c>
      <c r="AH199" s="22">
        <v>283.88299999999998</v>
      </c>
      <c r="AI199" s="22">
        <v>-1.6369600000000002E-2</v>
      </c>
      <c r="AJ199" s="22">
        <v>189</v>
      </c>
      <c r="AK199" s="22">
        <v>0.85113499999999997</v>
      </c>
      <c r="AL199">
        <f t="shared" si="30"/>
        <v>16.369600000000002</v>
      </c>
      <c r="AM199">
        <f t="shared" si="31"/>
        <v>13.942741321600002</v>
      </c>
      <c r="AP199" s="9"/>
      <c r="AQ199" s="22">
        <v>0.898285</v>
      </c>
      <c r="AR199" s="22">
        <v>351.29599999999999</v>
      </c>
      <c r="AS199" s="22">
        <v>-1.6418499999999999E-2</v>
      </c>
      <c r="AT199" s="22">
        <v>189</v>
      </c>
      <c r="AU199" s="22">
        <v>0.89752200000000004</v>
      </c>
      <c r="AV199">
        <f t="shared" si="32"/>
        <v>16.418499999999998</v>
      </c>
      <c r="AW199">
        <f t="shared" si="33"/>
        <v>14.748492272499998</v>
      </c>
      <c r="AX199" s="9"/>
      <c r="AY199" s="22">
        <v>0.851746</v>
      </c>
      <c r="AZ199" s="22">
        <v>417.52</v>
      </c>
      <c r="BA199" s="22">
        <v>-1.62109E-2</v>
      </c>
      <c r="BB199" s="22">
        <v>189</v>
      </c>
      <c r="BC199" s="22">
        <v>0.85082999999999998</v>
      </c>
      <c r="BD199">
        <f t="shared" si="34"/>
        <v>16.210899999999999</v>
      </c>
      <c r="BE199">
        <f t="shared" si="35"/>
        <v>13.807569231399999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77.004499999999993</v>
      </c>
      <c r="I200" s="22">
        <v>-1.64429E-2</v>
      </c>
      <c r="J200" s="22">
        <v>190</v>
      </c>
      <c r="K200" s="22">
        <v>0.89233399999999996</v>
      </c>
      <c r="L200">
        <f t="shared" si="24"/>
        <v>16.442900000000002</v>
      </c>
      <c r="M200">
        <f t="shared" si="25"/>
        <v>14.687620425</v>
      </c>
      <c r="N200" s="9"/>
      <c r="O200" s="22">
        <v>0.85678100000000001</v>
      </c>
      <c r="P200" s="22">
        <v>148.66200000000001</v>
      </c>
      <c r="Q200" s="22">
        <v>-1.6479500000000001E-2</v>
      </c>
      <c r="R200" s="22">
        <v>190</v>
      </c>
      <c r="S200" s="22">
        <v>0.85571299999999995</v>
      </c>
      <c r="T200">
        <f t="shared" si="26"/>
        <v>16.479500000000002</v>
      </c>
      <c r="U200">
        <f t="shared" si="27"/>
        <v>14.119322489500002</v>
      </c>
      <c r="X200" s="9"/>
      <c r="Y200" s="22">
        <v>0.89324999999999999</v>
      </c>
      <c r="Z200" s="22">
        <v>222.91300000000001</v>
      </c>
      <c r="AA200" s="22">
        <v>-1.6491700000000001E-2</v>
      </c>
      <c r="AB200" s="22">
        <v>190</v>
      </c>
      <c r="AC200" s="22">
        <v>0.89233399999999996</v>
      </c>
      <c r="AD200">
        <f t="shared" si="28"/>
        <v>16.491700000000002</v>
      </c>
      <c r="AE200">
        <f t="shared" si="29"/>
        <v>14.731211025</v>
      </c>
      <c r="AF200" s="9"/>
      <c r="AG200" s="22">
        <v>0.85678100000000001</v>
      </c>
      <c r="AH200" s="22">
        <v>283.98399999999998</v>
      </c>
      <c r="AI200" s="22">
        <v>-1.63727E-2</v>
      </c>
      <c r="AJ200" s="22">
        <v>190</v>
      </c>
      <c r="AK200" s="22">
        <v>0.85601799999999995</v>
      </c>
      <c r="AL200">
        <f t="shared" si="30"/>
        <v>16.372700000000002</v>
      </c>
      <c r="AM200">
        <f t="shared" si="31"/>
        <v>14.027818278700002</v>
      </c>
      <c r="AP200" s="9"/>
      <c r="AQ200" s="22">
        <v>0.89324999999999999</v>
      </c>
      <c r="AR200" s="22">
        <v>351.39699999999999</v>
      </c>
      <c r="AS200" s="22">
        <v>-1.6409300000000002E-2</v>
      </c>
      <c r="AT200" s="22">
        <v>190</v>
      </c>
      <c r="AU200" s="22">
        <v>0.89172399999999996</v>
      </c>
      <c r="AV200">
        <f t="shared" si="32"/>
        <v>16.409300000000002</v>
      </c>
      <c r="AW200">
        <f t="shared" si="33"/>
        <v>14.657607225000001</v>
      </c>
      <c r="AX200" s="9"/>
      <c r="AY200" s="22">
        <v>0.85678100000000001</v>
      </c>
      <c r="AZ200" s="22">
        <v>417.62099999999998</v>
      </c>
      <c r="BA200" s="22">
        <v>-1.6207900000000001E-2</v>
      </c>
      <c r="BB200" s="22">
        <v>190</v>
      </c>
      <c r="BC200" s="22">
        <v>0.85540799999999995</v>
      </c>
      <c r="BD200">
        <f t="shared" si="34"/>
        <v>16.207900000000002</v>
      </c>
      <c r="BE200">
        <f t="shared" si="35"/>
        <v>13.886620769900002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77.105199999999996</v>
      </c>
      <c r="I201" s="22">
        <v>-1.64581E-2</v>
      </c>
      <c r="J201" s="22">
        <v>191</v>
      </c>
      <c r="K201" s="22">
        <v>0.88745099999999999</v>
      </c>
      <c r="L201">
        <f t="shared" si="24"/>
        <v>16.458099999999998</v>
      </c>
      <c r="M201">
        <f t="shared" si="25"/>
        <v>14.618314833399998</v>
      </c>
      <c r="N201" s="9"/>
      <c r="O201" s="22">
        <v>0.86181600000000003</v>
      </c>
      <c r="P201" s="22">
        <v>148.762</v>
      </c>
      <c r="Q201" s="22">
        <v>-1.6476399999999999E-2</v>
      </c>
      <c r="R201" s="22">
        <v>191</v>
      </c>
      <c r="S201" s="22">
        <v>0.86151100000000003</v>
      </c>
      <c r="T201">
        <f t="shared" si="26"/>
        <v>16.476399999999998</v>
      </c>
      <c r="U201">
        <f t="shared" si="27"/>
        <v>14.199625142399999</v>
      </c>
      <c r="X201" s="9"/>
      <c r="Y201" s="22">
        <v>0.88821399999999995</v>
      </c>
      <c r="Z201" s="22">
        <v>223.01300000000001</v>
      </c>
      <c r="AA201" s="22">
        <v>-1.6500899999999999E-2</v>
      </c>
      <c r="AB201" s="22">
        <v>191</v>
      </c>
      <c r="AC201" s="22">
        <v>0.88775599999999999</v>
      </c>
      <c r="AD201">
        <f t="shared" si="28"/>
        <v>16.500899999999998</v>
      </c>
      <c r="AE201">
        <f t="shared" si="29"/>
        <v>14.656330392599997</v>
      </c>
      <c r="AF201" s="9"/>
      <c r="AG201" s="22">
        <v>0.86181600000000003</v>
      </c>
      <c r="AH201" s="22">
        <v>284.084</v>
      </c>
      <c r="AI201" s="22">
        <v>-1.6354400000000002E-2</v>
      </c>
      <c r="AJ201" s="22">
        <v>191</v>
      </c>
      <c r="AK201" s="22">
        <v>0.86090100000000003</v>
      </c>
      <c r="AL201">
        <f t="shared" si="30"/>
        <v>16.354400000000002</v>
      </c>
      <c r="AM201">
        <f t="shared" si="31"/>
        <v>14.094483590400001</v>
      </c>
      <c r="AP201" s="9"/>
      <c r="AQ201" s="22">
        <v>0.88821399999999995</v>
      </c>
      <c r="AR201" s="22">
        <v>351.49799999999999</v>
      </c>
      <c r="AS201" s="22">
        <v>-1.6409300000000002E-2</v>
      </c>
      <c r="AT201" s="22">
        <v>191</v>
      </c>
      <c r="AU201" s="22">
        <v>0.88714599999999999</v>
      </c>
      <c r="AV201">
        <f t="shared" si="32"/>
        <v>16.409300000000002</v>
      </c>
      <c r="AW201">
        <f t="shared" si="33"/>
        <v>14.574969990200001</v>
      </c>
      <c r="AX201" s="9"/>
      <c r="AY201" s="22">
        <v>0.86181600000000003</v>
      </c>
      <c r="AZ201" s="22">
        <v>417.72199999999998</v>
      </c>
      <c r="BA201" s="22">
        <v>-1.6189599999999998E-2</v>
      </c>
      <c r="BB201" s="22">
        <v>191</v>
      </c>
      <c r="BC201" s="22">
        <v>0.86090100000000003</v>
      </c>
      <c r="BD201">
        <f t="shared" si="34"/>
        <v>16.189599999999999</v>
      </c>
      <c r="BE201">
        <f t="shared" si="35"/>
        <v>13.952456313599999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77.2059</v>
      </c>
      <c r="I202" s="22">
        <v>-1.6467300000000001E-2</v>
      </c>
      <c r="J202" s="22">
        <v>192</v>
      </c>
      <c r="K202" s="22">
        <v>0.88226300000000002</v>
      </c>
      <c r="L202">
        <f t="shared" si="24"/>
        <v>16.467300000000002</v>
      </c>
      <c r="M202">
        <f t="shared" si="25"/>
        <v>14.543573546700003</v>
      </c>
      <c r="N202" s="9"/>
      <c r="O202" s="22">
        <v>0.86685199999999996</v>
      </c>
      <c r="P202" s="22">
        <v>148.863</v>
      </c>
      <c r="Q202" s="22">
        <v>-1.64703E-2</v>
      </c>
      <c r="R202" s="22">
        <v>192</v>
      </c>
      <c r="S202" s="22">
        <v>0.866089</v>
      </c>
      <c r="T202">
        <f t="shared" si="26"/>
        <v>16.470300000000002</v>
      </c>
      <c r="U202">
        <f t="shared" si="27"/>
        <v>14.2773124956</v>
      </c>
      <c r="X202" s="9"/>
      <c r="Y202" s="22">
        <v>0.88317900000000005</v>
      </c>
      <c r="Z202" s="22">
        <v>223.114</v>
      </c>
      <c r="AA202" s="22">
        <v>-1.64978E-2</v>
      </c>
      <c r="AB202" s="22">
        <v>192</v>
      </c>
      <c r="AC202" s="22">
        <v>0.88226300000000002</v>
      </c>
      <c r="AD202">
        <f t="shared" si="28"/>
        <v>16.497800000000002</v>
      </c>
      <c r="AE202">
        <f t="shared" si="29"/>
        <v>14.570510506200002</v>
      </c>
      <c r="AF202" s="9"/>
      <c r="AG202" s="22">
        <v>0.86685199999999996</v>
      </c>
      <c r="AH202" s="22">
        <v>284.185</v>
      </c>
      <c r="AI202" s="22">
        <v>-1.63605E-2</v>
      </c>
      <c r="AJ202" s="22">
        <v>192</v>
      </c>
      <c r="AK202" s="22">
        <v>0.866089</v>
      </c>
      <c r="AL202">
        <f t="shared" si="30"/>
        <v>16.360500000000002</v>
      </c>
      <c r="AM202">
        <f t="shared" si="31"/>
        <v>14.182132146000001</v>
      </c>
      <c r="AP202" s="9"/>
      <c r="AQ202" s="22">
        <v>0.88317900000000005</v>
      </c>
      <c r="AR202" s="22">
        <v>351.59800000000001</v>
      </c>
      <c r="AS202" s="22">
        <v>-1.6406299999999999E-2</v>
      </c>
      <c r="AT202" s="22">
        <v>192</v>
      </c>
      <c r="AU202" s="22">
        <v>0.88195800000000002</v>
      </c>
      <c r="AV202">
        <f t="shared" si="32"/>
        <v>16.406299999999998</v>
      </c>
      <c r="AW202">
        <f t="shared" si="33"/>
        <v>14.489699627699999</v>
      </c>
      <c r="AX202" s="9"/>
      <c r="AY202" s="22">
        <v>0.86685199999999996</v>
      </c>
      <c r="AZ202" s="22">
        <v>417.822</v>
      </c>
      <c r="BA202" s="22">
        <v>-1.6159099999999999E-2</v>
      </c>
      <c r="BB202" s="22">
        <v>192</v>
      </c>
      <c r="BC202" s="22">
        <v>0.865784</v>
      </c>
      <c r="BD202">
        <f t="shared" si="34"/>
        <v>16.159099999999999</v>
      </c>
      <c r="BE202">
        <f t="shared" si="35"/>
        <v>14.007548153199998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77.306600000000003</v>
      </c>
      <c r="I203" s="22">
        <v>-1.6461199999999999E-2</v>
      </c>
      <c r="J203" s="22">
        <v>193</v>
      </c>
      <c r="K203" s="22">
        <v>0.87738000000000005</v>
      </c>
      <c r="L203">
        <f t="shared" si="24"/>
        <v>16.461199999999998</v>
      </c>
      <c r="M203">
        <f t="shared" si="25"/>
        <v>14.455287551599998</v>
      </c>
      <c r="N203" s="9"/>
      <c r="O203" s="22">
        <v>0.87188699999999997</v>
      </c>
      <c r="P203" s="22">
        <v>148.964</v>
      </c>
      <c r="Q203" s="22">
        <v>-1.6464199999999998E-2</v>
      </c>
      <c r="R203" s="22">
        <v>193</v>
      </c>
      <c r="S203" s="22">
        <v>0.87127699999999997</v>
      </c>
      <c r="T203">
        <f t="shared" si="26"/>
        <v>16.464199999999998</v>
      </c>
      <c r="U203">
        <f t="shared" si="27"/>
        <v>14.354921945399997</v>
      </c>
      <c r="X203" s="9"/>
      <c r="Y203" s="22">
        <v>0.87814300000000001</v>
      </c>
      <c r="Z203" s="22">
        <v>223.215</v>
      </c>
      <c r="AA203" s="22">
        <v>-1.6516099999999999E-2</v>
      </c>
      <c r="AB203" s="22">
        <v>193</v>
      </c>
      <c r="AC203" s="22">
        <v>0.87707500000000005</v>
      </c>
      <c r="AD203">
        <f t="shared" si="28"/>
        <v>16.516099999999998</v>
      </c>
      <c r="AE203">
        <f t="shared" si="29"/>
        <v>14.503497602299998</v>
      </c>
      <c r="AF203" s="9"/>
      <c r="AG203" s="22">
        <v>0.87188699999999997</v>
      </c>
      <c r="AH203" s="22">
        <v>284.286</v>
      </c>
      <c r="AI203" s="22">
        <v>-1.63483E-2</v>
      </c>
      <c r="AJ203" s="22">
        <v>193</v>
      </c>
      <c r="AK203" s="22">
        <v>0.87097199999999997</v>
      </c>
      <c r="AL203">
        <f t="shared" si="30"/>
        <v>16.348299999999998</v>
      </c>
      <c r="AM203">
        <f t="shared" si="31"/>
        <v>14.253870242099998</v>
      </c>
      <c r="AP203" s="9"/>
      <c r="AQ203" s="22">
        <v>0.87814300000000001</v>
      </c>
      <c r="AR203" s="22">
        <v>351.69900000000001</v>
      </c>
      <c r="AS203" s="22">
        <v>-1.6409300000000002E-2</v>
      </c>
      <c r="AT203" s="22">
        <v>193</v>
      </c>
      <c r="AU203" s="22">
        <v>0.87768599999999997</v>
      </c>
      <c r="AV203">
        <f t="shared" si="32"/>
        <v>16.409300000000002</v>
      </c>
      <c r="AW203">
        <f t="shared" si="33"/>
        <v>14.409711929900002</v>
      </c>
      <c r="AX203" s="9"/>
      <c r="AY203" s="22">
        <v>0.87188699999999997</v>
      </c>
      <c r="AZ203" s="22">
        <v>417.923</v>
      </c>
      <c r="BA203" s="22">
        <v>-1.6162099999999999E-2</v>
      </c>
      <c r="BB203" s="22">
        <v>193</v>
      </c>
      <c r="BC203" s="22">
        <v>0.87127699999999997</v>
      </c>
      <c r="BD203">
        <f t="shared" si="34"/>
        <v>16.162099999999999</v>
      </c>
      <c r="BE203">
        <f t="shared" si="35"/>
        <v>14.091524882699998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77.407300000000006</v>
      </c>
      <c r="I204" s="22">
        <v>-1.64581E-2</v>
      </c>
      <c r="J204" s="22">
        <v>194</v>
      </c>
      <c r="K204" s="22">
        <v>0.87219199999999997</v>
      </c>
      <c r="L204">
        <f t="shared" ref="L204:L267" si="36">-I204/$F$2*1000</f>
        <v>16.458099999999998</v>
      </c>
      <c r="M204">
        <f t="shared" ref="M204:M267" si="37">L204*G204</f>
        <v>14.369698774799998</v>
      </c>
      <c r="N204" s="9"/>
      <c r="O204" s="22">
        <v>0.87692300000000001</v>
      </c>
      <c r="P204" s="22">
        <v>149.06399999999999</v>
      </c>
      <c r="Q204" s="22">
        <v>-1.64551E-2</v>
      </c>
      <c r="R204" s="22">
        <v>194</v>
      </c>
      <c r="S204" s="22">
        <v>0.87585400000000002</v>
      </c>
      <c r="T204">
        <f t="shared" ref="T204:T267" si="38">-Q204/$F$2*1000</f>
        <v>16.455100000000002</v>
      </c>
      <c r="U204">
        <f t="shared" ref="U204:U267" si="39">T204*O204</f>
        <v>14.429855657300001</v>
      </c>
      <c r="X204" s="9"/>
      <c r="Y204" s="22">
        <v>0.873108</v>
      </c>
      <c r="Z204" s="22">
        <v>223.316</v>
      </c>
      <c r="AA204" s="22">
        <v>-1.6507000000000001E-2</v>
      </c>
      <c r="AB204" s="22">
        <v>194</v>
      </c>
      <c r="AC204" s="22">
        <v>0.87219199999999997</v>
      </c>
      <c r="AD204">
        <f t="shared" ref="AD204:AD267" si="40">-AA204/$F$2*1000</f>
        <v>16.507000000000001</v>
      </c>
      <c r="AE204">
        <f t="shared" ref="AE204:AE267" si="41">AD204*Y204</f>
        <v>14.412393756000002</v>
      </c>
      <c r="AF204" s="9"/>
      <c r="AG204" s="22">
        <v>0.87692300000000001</v>
      </c>
      <c r="AH204" s="22">
        <v>284.387</v>
      </c>
      <c r="AI204" s="22">
        <v>-1.6326899999999998E-2</v>
      </c>
      <c r="AJ204" s="22">
        <v>194</v>
      </c>
      <c r="AK204" s="22">
        <v>0.87554900000000002</v>
      </c>
      <c r="AL204">
        <f t="shared" ref="AL204:AL267" si="42">-AI204/$F$2*1000</f>
        <v>16.326899999999998</v>
      </c>
      <c r="AM204">
        <f t="shared" ref="AM204:AM267" si="43">AL204*AG204</f>
        <v>14.317434128699999</v>
      </c>
      <c r="AP204" s="9"/>
      <c r="AQ204" s="22">
        <v>0.873108</v>
      </c>
      <c r="AR204" s="22">
        <v>351.8</v>
      </c>
      <c r="AS204" s="22">
        <v>-1.6421499999999999E-2</v>
      </c>
      <c r="AT204" s="22">
        <v>194</v>
      </c>
      <c r="AU204" s="22">
        <v>0.872498</v>
      </c>
      <c r="AV204">
        <f t="shared" ref="AV204:AV267" si="44">-AS204/$F$2*1000</f>
        <v>16.421499999999998</v>
      </c>
      <c r="AW204">
        <f t="shared" ref="AW204:AW267" si="45">AV204*AQ204</f>
        <v>14.337743021999998</v>
      </c>
      <c r="AX204" s="9"/>
      <c r="AY204" s="22">
        <v>0.87692300000000001</v>
      </c>
      <c r="AZ204" s="22">
        <v>418.024</v>
      </c>
      <c r="BA204" s="22">
        <v>-1.61438E-2</v>
      </c>
      <c r="BB204" s="22">
        <v>194</v>
      </c>
      <c r="BC204" s="22">
        <v>0.87585400000000002</v>
      </c>
      <c r="BD204">
        <f t="shared" ref="BD204:BD267" si="46">-BA204/$F$2*1000</f>
        <v>16.143799999999999</v>
      </c>
      <c r="BE204">
        <f t="shared" ref="BE204:BE267" si="47">BD204*AY204</f>
        <v>14.1568695274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77.507999999999996</v>
      </c>
      <c r="I205" s="22">
        <v>-1.64551E-2</v>
      </c>
      <c r="J205" s="22">
        <v>195</v>
      </c>
      <c r="K205" s="22">
        <v>0.86761500000000003</v>
      </c>
      <c r="L205">
        <f t="shared" si="36"/>
        <v>16.455100000000002</v>
      </c>
      <c r="M205">
        <f t="shared" si="37"/>
        <v>14.284228022300001</v>
      </c>
      <c r="N205" s="9"/>
      <c r="O205" s="22">
        <v>0.88195800000000002</v>
      </c>
      <c r="P205" s="22">
        <v>149.16499999999999</v>
      </c>
      <c r="Q205" s="22">
        <v>-1.64551E-2</v>
      </c>
      <c r="R205" s="22">
        <v>195</v>
      </c>
      <c r="S205" s="22">
        <v>0.88073699999999999</v>
      </c>
      <c r="T205">
        <f t="shared" si="38"/>
        <v>16.455100000000002</v>
      </c>
      <c r="U205">
        <f t="shared" si="39"/>
        <v>14.512707085800002</v>
      </c>
      <c r="X205" s="9"/>
      <c r="Y205" s="22">
        <v>0.86807299999999998</v>
      </c>
      <c r="Z205" s="22">
        <v>223.416</v>
      </c>
      <c r="AA205" s="22">
        <v>-1.6513099999999999E-2</v>
      </c>
      <c r="AB205" s="22">
        <v>195</v>
      </c>
      <c r="AC205" s="22">
        <v>0.866394</v>
      </c>
      <c r="AD205">
        <f t="shared" si="40"/>
        <v>16.513099999999998</v>
      </c>
      <c r="AE205">
        <f t="shared" si="41"/>
        <v>14.334576256299998</v>
      </c>
      <c r="AF205" s="9"/>
      <c r="AG205" s="22">
        <v>0.88195800000000002</v>
      </c>
      <c r="AH205" s="22">
        <v>284.48700000000002</v>
      </c>
      <c r="AI205" s="22">
        <v>-1.6323899999999999E-2</v>
      </c>
      <c r="AJ205" s="22">
        <v>195</v>
      </c>
      <c r="AK205" s="22">
        <v>0.88134800000000002</v>
      </c>
      <c r="AL205">
        <f t="shared" si="42"/>
        <v>16.323899999999998</v>
      </c>
      <c r="AM205">
        <f t="shared" si="43"/>
        <v>14.3969941962</v>
      </c>
      <c r="AP205" s="9"/>
      <c r="AQ205" s="22">
        <v>0.86807299999999998</v>
      </c>
      <c r="AR205" s="22">
        <v>351.9</v>
      </c>
      <c r="AS205" s="22">
        <v>-1.6418499999999999E-2</v>
      </c>
      <c r="AT205" s="22">
        <v>195</v>
      </c>
      <c r="AU205" s="22">
        <v>0.867004</v>
      </c>
      <c r="AV205">
        <f t="shared" si="44"/>
        <v>16.418499999999998</v>
      </c>
      <c r="AW205">
        <f t="shared" si="45"/>
        <v>14.252456550499998</v>
      </c>
      <c r="AX205" s="9"/>
      <c r="AY205" s="22">
        <v>0.88195800000000002</v>
      </c>
      <c r="AZ205" s="22">
        <v>418.12400000000002</v>
      </c>
      <c r="BA205" s="22">
        <v>-1.6159099999999999E-2</v>
      </c>
      <c r="BB205" s="22">
        <v>195</v>
      </c>
      <c r="BC205" s="22">
        <v>0.88104199999999999</v>
      </c>
      <c r="BD205">
        <f t="shared" si="46"/>
        <v>16.159099999999999</v>
      </c>
      <c r="BE205">
        <f t="shared" si="47"/>
        <v>14.251647517799999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77.608699999999999</v>
      </c>
      <c r="I206" s="22">
        <v>-1.6461199999999999E-2</v>
      </c>
      <c r="J206" s="22">
        <v>196</v>
      </c>
      <c r="K206" s="22">
        <v>0.86212200000000005</v>
      </c>
      <c r="L206">
        <f t="shared" si="36"/>
        <v>16.461199999999998</v>
      </c>
      <c r="M206">
        <f t="shared" si="37"/>
        <v>14.2066246644</v>
      </c>
      <c r="N206" s="9"/>
      <c r="O206" s="22">
        <v>0.88699300000000003</v>
      </c>
      <c r="P206" s="22">
        <v>149.26599999999999</v>
      </c>
      <c r="Q206" s="22">
        <v>-1.64551E-2</v>
      </c>
      <c r="R206" s="22">
        <v>196</v>
      </c>
      <c r="S206" s="22">
        <v>0.88592499999999996</v>
      </c>
      <c r="T206">
        <f t="shared" si="38"/>
        <v>16.455100000000002</v>
      </c>
      <c r="U206">
        <f t="shared" si="39"/>
        <v>14.595558514300002</v>
      </c>
      <c r="X206" s="9"/>
      <c r="Y206" s="22">
        <v>0.86303700000000005</v>
      </c>
      <c r="Z206" s="22">
        <v>223.517</v>
      </c>
      <c r="AA206" s="22">
        <v>-1.6522200000000001E-2</v>
      </c>
      <c r="AB206" s="22">
        <v>196</v>
      </c>
      <c r="AC206" s="22">
        <v>0.86181600000000003</v>
      </c>
      <c r="AD206">
        <f t="shared" si="40"/>
        <v>16.522200000000002</v>
      </c>
      <c r="AE206">
        <f t="shared" si="41"/>
        <v>14.259269921400001</v>
      </c>
      <c r="AF206" s="9"/>
      <c r="AG206" s="22">
        <v>0.88699300000000003</v>
      </c>
      <c r="AH206" s="22">
        <v>284.58800000000002</v>
      </c>
      <c r="AI206" s="22">
        <v>-1.6323899999999999E-2</v>
      </c>
      <c r="AJ206" s="22">
        <v>196</v>
      </c>
      <c r="AK206" s="22">
        <v>0.88622999999999996</v>
      </c>
      <c r="AL206">
        <f t="shared" si="42"/>
        <v>16.323899999999998</v>
      </c>
      <c r="AM206">
        <f t="shared" si="43"/>
        <v>14.479185032699998</v>
      </c>
      <c r="AP206" s="9"/>
      <c r="AQ206" s="22">
        <v>0.86303700000000005</v>
      </c>
      <c r="AR206" s="22">
        <v>352.00099999999998</v>
      </c>
      <c r="AS206" s="22">
        <v>-1.6409300000000002E-2</v>
      </c>
      <c r="AT206" s="22">
        <v>196</v>
      </c>
      <c r="AU206" s="22">
        <v>0.86242700000000005</v>
      </c>
      <c r="AV206">
        <f t="shared" si="44"/>
        <v>16.409300000000002</v>
      </c>
      <c r="AW206">
        <f t="shared" si="45"/>
        <v>14.161833044100002</v>
      </c>
      <c r="AX206" s="9"/>
      <c r="AY206" s="22">
        <v>0.88699300000000003</v>
      </c>
      <c r="AZ206" s="22">
        <v>418.22500000000002</v>
      </c>
      <c r="BA206" s="22">
        <v>-1.6165200000000001E-2</v>
      </c>
      <c r="BB206" s="22">
        <v>196</v>
      </c>
      <c r="BC206" s="22">
        <v>0.88622999999999996</v>
      </c>
      <c r="BD206">
        <f t="shared" si="46"/>
        <v>16.165200000000002</v>
      </c>
      <c r="BE206">
        <f t="shared" si="47"/>
        <v>14.338419243600002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77.709400000000002</v>
      </c>
      <c r="I207" s="22">
        <v>-1.64703E-2</v>
      </c>
      <c r="J207" s="22">
        <v>197</v>
      </c>
      <c r="K207" s="22">
        <v>0.85784899999999997</v>
      </c>
      <c r="L207">
        <f t="shared" si="36"/>
        <v>16.470300000000002</v>
      </c>
      <c r="M207">
        <f t="shared" si="37"/>
        <v>14.131550340600002</v>
      </c>
      <c r="N207" s="9"/>
      <c r="O207" s="22">
        <v>0.89202899999999996</v>
      </c>
      <c r="P207" s="22">
        <v>149.36699999999999</v>
      </c>
      <c r="Q207" s="22">
        <v>-1.6445899999999999E-2</v>
      </c>
      <c r="R207" s="22">
        <v>197</v>
      </c>
      <c r="S207" s="22">
        <v>0.89111300000000004</v>
      </c>
      <c r="T207">
        <f t="shared" si="38"/>
        <v>16.445899999999998</v>
      </c>
      <c r="U207">
        <f t="shared" si="39"/>
        <v>14.670219731099998</v>
      </c>
      <c r="X207" s="9"/>
      <c r="Y207" s="22">
        <v>0.85800200000000004</v>
      </c>
      <c r="Z207" s="22">
        <v>223.61799999999999</v>
      </c>
      <c r="AA207" s="22">
        <v>-1.6516099999999999E-2</v>
      </c>
      <c r="AB207" s="22">
        <v>197</v>
      </c>
      <c r="AC207" s="22">
        <v>0.85723899999999997</v>
      </c>
      <c r="AD207">
        <f t="shared" si="40"/>
        <v>16.516099999999998</v>
      </c>
      <c r="AE207">
        <f t="shared" si="41"/>
        <v>14.170846832199999</v>
      </c>
      <c r="AF207" s="9"/>
      <c r="AG207" s="22">
        <v>0.89202899999999996</v>
      </c>
      <c r="AH207" s="22">
        <v>284.68900000000002</v>
      </c>
      <c r="AI207" s="22">
        <v>-1.6336099999999999E-2</v>
      </c>
      <c r="AJ207" s="22">
        <v>197</v>
      </c>
      <c r="AK207" s="22">
        <v>0.89111300000000004</v>
      </c>
      <c r="AL207">
        <f t="shared" si="42"/>
        <v>16.336099999999998</v>
      </c>
      <c r="AM207">
        <f t="shared" si="43"/>
        <v>14.572274946899999</v>
      </c>
      <c r="AP207" s="9"/>
      <c r="AQ207" s="22">
        <v>0.85800200000000004</v>
      </c>
      <c r="AR207" s="22">
        <v>352.10199999999998</v>
      </c>
      <c r="AS207" s="22">
        <v>-1.6427600000000001E-2</v>
      </c>
      <c r="AT207" s="22">
        <v>197</v>
      </c>
      <c r="AU207" s="22">
        <v>0.85662799999999995</v>
      </c>
      <c r="AV207">
        <f t="shared" si="44"/>
        <v>16.427600000000002</v>
      </c>
      <c r="AW207">
        <f t="shared" si="45"/>
        <v>14.094913655200003</v>
      </c>
      <c r="AX207" s="9"/>
      <c r="AY207" s="22">
        <v>0.89202899999999996</v>
      </c>
      <c r="AZ207" s="22">
        <v>418.32600000000002</v>
      </c>
      <c r="BA207" s="22">
        <v>-1.6159099999999999E-2</v>
      </c>
      <c r="BB207" s="22">
        <v>197</v>
      </c>
      <c r="BC207" s="22">
        <v>0.89172399999999996</v>
      </c>
      <c r="BD207">
        <f t="shared" si="46"/>
        <v>16.159099999999999</v>
      </c>
      <c r="BE207">
        <f t="shared" si="47"/>
        <v>14.414385813899997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77.810100000000006</v>
      </c>
      <c r="I208" s="22">
        <v>-1.64703E-2</v>
      </c>
      <c r="J208" s="22">
        <v>198</v>
      </c>
      <c r="K208" s="22">
        <v>0.851746</v>
      </c>
      <c r="L208">
        <f t="shared" si="36"/>
        <v>16.470300000000002</v>
      </c>
      <c r="M208">
        <f t="shared" si="37"/>
        <v>14.048605909800001</v>
      </c>
      <c r="N208" s="9"/>
      <c r="O208" s="22">
        <v>0.89706399999999997</v>
      </c>
      <c r="P208" s="22">
        <v>149.46700000000001</v>
      </c>
      <c r="Q208" s="22">
        <v>-1.6445899999999999E-2</v>
      </c>
      <c r="R208" s="22">
        <v>198</v>
      </c>
      <c r="S208" s="22">
        <v>0.89538600000000002</v>
      </c>
      <c r="T208">
        <f t="shared" si="38"/>
        <v>16.445899999999998</v>
      </c>
      <c r="U208">
        <f t="shared" si="39"/>
        <v>14.753024837599998</v>
      </c>
      <c r="X208" s="9"/>
      <c r="Y208" s="22">
        <v>0.852966</v>
      </c>
      <c r="Z208" s="22">
        <v>223.71799999999999</v>
      </c>
      <c r="AA208" s="22">
        <v>-1.6513099999999999E-2</v>
      </c>
      <c r="AB208" s="22">
        <v>198</v>
      </c>
      <c r="AC208" s="22">
        <v>0.852356</v>
      </c>
      <c r="AD208">
        <f t="shared" si="40"/>
        <v>16.513099999999998</v>
      </c>
      <c r="AE208">
        <f t="shared" si="41"/>
        <v>14.085112854599998</v>
      </c>
      <c r="AF208" s="9"/>
      <c r="AG208" s="22">
        <v>0.89706399999999997</v>
      </c>
      <c r="AH208" s="22">
        <v>284.78899999999999</v>
      </c>
      <c r="AI208" s="22">
        <v>-1.6330000000000001E-2</v>
      </c>
      <c r="AJ208" s="22">
        <v>198</v>
      </c>
      <c r="AK208" s="22">
        <v>0.89630100000000001</v>
      </c>
      <c r="AL208">
        <f t="shared" si="42"/>
        <v>16.330000000000002</v>
      </c>
      <c r="AM208">
        <f t="shared" si="43"/>
        <v>14.649055120000002</v>
      </c>
      <c r="AP208" s="9"/>
      <c r="AQ208" s="22">
        <v>0.852966</v>
      </c>
      <c r="AR208" s="22">
        <v>352.202</v>
      </c>
      <c r="AS208" s="22">
        <v>-1.6430699999999999E-2</v>
      </c>
      <c r="AT208" s="22">
        <v>198</v>
      </c>
      <c r="AU208" s="22">
        <v>0.852356</v>
      </c>
      <c r="AV208">
        <f t="shared" si="44"/>
        <v>16.430699999999998</v>
      </c>
      <c r="AW208">
        <f t="shared" si="45"/>
        <v>14.014828456199998</v>
      </c>
      <c r="AX208" s="9"/>
      <c r="AY208" s="22">
        <v>0.89706399999999997</v>
      </c>
      <c r="AZ208" s="22">
        <v>418.42700000000002</v>
      </c>
      <c r="BA208" s="22">
        <v>-1.6149899999999998E-2</v>
      </c>
      <c r="BB208" s="22">
        <v>198</v>
      </c>
      <c r="BC208" s="22">
        <v>0.89630100000000001</v>
      </c>
      <c r="BD208">
        <f t="shared" si="46"/>
        <v>16.149899999999999</v>
      </c>
      <c r="BE208">
        <f t="shared" si="47"/>
        <v>14.487493893599998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77.910799999999995</v>
      </c>
      <c r="I209" s="22">
        <v>-1.64703E-2</v>
      </c>
      <c r="J209" s="22">
        <v>199</v>
      </c>
      <c r="K209" s="22">
        <v>0.84686300000000003</v>
      </c>
      <c r="L209">
        <f t="shared" si="36"/>
        <v>16.470300000000002</v>
      </c>
      <c r="M209">
        <f t="shared" si="37"/>
        <v>13.965677949300002</v>
      </c>
      <c r="N209" s="9"/>
      <c r="O209" s="22">
        <v>0.90210000000000001</v>
      </c>
      <c r="P209" s="22">
        <v>149.56800000000001</v>
      </c>
      <c r="Q209" s="22">
        <v>-1.6436800000000001E-2</v>
      </c>
      <c r="R209" s="22">
        <v>199</v>
      </c>
      <c r="S209" s="22">
        <v>0.90118399999999999</v>
      </c>
      <c r="T209">
        <f t="shared" si="38"/>
        <v>16.436800000000002</v>
      </c>
      <c r="U209">
        <f t="shared" si="39"/>
        <v>14.827637280000001</v>
      </c>
      <c r="X209" s="9"/>
      <c r="Y209" s="22">
        <v>0.84793099999999999</v>
      </c>
      <c r="Z209" s="22">
        <v>223.81899999999999</v>
      </c>
      <c r="AA209" s="22">
        <v>-1.6522200000000001E-2</v>
      </c>
      <c r="AB209" s="22">
        <v>199</v>
      </c>
      <c r="AC209" s="22">
        <v>0.84655800000000003</v>
      </c>
      <c r="AD209">
        <f t="shared" si="40"/>
        <v>16.522200000000002</v>
      </c>
      <c r="AE209">
        <f t="shared" si="41"/>
        <v>14.009685568200002</v>
      </c>
      <c r="AF209" s="9"/>
      <c r="AG209" s="22">
        <v>0.90210000000000001</v>
      </c>
      <c r="AH209" s="22">
        <v>284.89</v>
      </c>
      <c r="AI209" s="22">
        <v>-1.6314700000000001E-2</v>
      </c>
      <c r="AJ209" s="22">
        <v>199</v>
      </c>
      <c r="AK209" s="22">
        <v>0.90148899999999998</v>
      </c>
      <c r="AL209">
        <f t="shared" si="42"/>
        <v>16.314700000000002</v>
      </c>
      <c r="AM209">
        <f t="shared" si="43"/>
        <v>14.717490870000002</v>
      </c>
      <c r="AP209" s="9"/>
      <c r="AQ209" s="22">
        <v>0.84793099999999999</v>
      </c>
      <c r="AR209" s="22">
        <v>352.303</v>
      </c>
      <c r="AS209" s="22">
        <v>-1.6433699999999999E-2</v>
      </c>
      <c r="AT209" s="22">
        <v>199</v>
      </c>
      <c r="AU209" s="22">
        <v>0.84747300000000003</v>
      </c>
      <c r="AV209">
        <f t="shared" si="44"/>
        <v>16.433699999999998</v>
      </c>
      <c r="AW209">
        <f t="shared" si="45"/>
        <v>13.934643674699998</v>
      </c>
      <c r="AX209" s="9"/>
      <c r="AY209" s="22">
        <v>0.90210000000000001</v>
      </c>
      <c r="AZ209" s="22">
        <v>418.52699999999999</v>
      </c>
      <c r="BA209" s="22">
        <v>-1.6146899999999999E-2</v>
      </c>
      <c r="BB209" s="22">
        <v>199</v>
      </c>
      <c r="BC209" s="22">
        <v>0.90148899999999998</v>
      </c>
      <c r="BD209">
        <f t="shared" si="46"/>
        <v>16.146899999999999</v>
      </c>
      <c r="BE209">
        <f t="shared" si="47"/>
        <v>14.566118489999999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78.011600000000001</v>
      </c>
      <c r="I210" s="22">
        <v>-1.6473399999999999E-2</v>
      </c>
      <c r="J210" s="22">
        <v>200</v>
      </c>
      <c r="K210" s="22">
        <v>0.84197999999999995</v>
      </c>
      <c r="L210">
        <f t="shared" si="36"/>
        <v>16.473399999999998</v>
      </c>
      <c r="M210">
        <f t="shared" si="37"/>
        <v>13.885362966399997</v>
      </c>
      <c r="N210" s="9"/>
      <c r="O210" s="22">
        <v>0.90713500000000002</v>
      </c>
      <c r="P210" s="22">
        <v>149.66900000000001</v>
      </c>
      <c r="Q210" s="22">
        <v>-1.6436800000000001E-2</v>
      </c>
      <c r="R210" s="22">
        <v>200</v>
      </c>
      <c r="S210" s="22">
        <v>0.90576199999999996</v>
      </c>
      <c r="T210">
        <f t="shared" si="38"/>
        <v>16.436800000000002</v>
      </c>
      <c r="U210">
        <f t="shared" si="39"/>
        <v>14.910396568000001</v>
      </c>
      <c r="X210" s="9"/>
      <c r="Y210" s="22">
        <v>0.84289599999999998</v>
      </c>
      <c r="Z210" s="22">
        <v>223.92</v>
      </c>
      <c r="AA210" s="22">
        <v>-1.6531400000000002E-2</v>
      </c>
      <c r="AB210" s="22">
        <v>200</v>
      </c>
      <c r="AC210" s="22">
        <v>0.84197999999999995</v>
      </c>
      <c r="AD210">
        <f t="shared" si="40"/>
        <v>16.531400000000001</v>
      </c>
      <c r="AE210">
        <f t="shared" si="41"/>
        <v>13.934250934400001</v>
      </c>
      <c r="AF210" s="9"/>
      <c r="AG210" s="22">
        <v>0.90713500000000002</v>
      </c>
      <c r="AH210" s="22">
        <v>284.99099999999999</v>
      </c>
      <c r="AI210" s="22">
        <v>-1.6308599999999999E-2</v>
      </c>
      <c r="AJ210" s="22">
        <v>200</v>
      </c>
      <c r="AK210" s="22">
        <v>0.90606699999999996</v>
      </c>
      <c r="AL210">
        <f t="shared" si="42"/>
        <v>16.308599999999998</v>
      </c>
      <c r="AM210">
        <f t="shared" si="43"/>
        <v>14.794101861</v>
      </c>
      <c r="AP210" s="9"/>
      <c r="AQ210" s="22">
        <v>0.84289599999999998</v>
      </c>
      <c r="AR210" s="22">
        <v>352.404</v>
      </c>
      <c r="AS210" s="22">
        <v>-1.64429E-2</v>
      </c>
      <c r="AT210" s="22">
        <v>200</v>
      </c>
      <c r="AU210" s="22">
        <v>0.84258999999999995</v>
      </c>
      <c r="AV210">
        <f t="shared" si="44"/>
        <v>16.442900000000002</v>
      </c>
      <c r="AW210">
        <f t="shared" si="45"/>
        <v>13.8596546384</v>
      </c>
      <c r="AX210" s="9"/>
      <c r="AY210" s="22">
        <v>0.90713500000000002</v>
      </c>
      <c r="AZ210" s="22">
        <v>418.62799999999999</v>
      </c>
      <c r="BA210" s="22">
        <v>-1.6156E-2</v>
      </c>
      <c r="BB210" s="22">
        <v>200</v>
      </c>
      <c r="BC210" s="22">
        <v>0.90576199999999996</v>
      </c>
      <c r="BD210">
        <f t="shared" si="46"/>
        <v>16.155999999999999</v>
      </c>
      <c r="BE210">
        <f t="shared" si="47"/>
        <v>14.65567306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78.112300000000005</v>
      </c>
      <c r="I211" s="22">
        <v>-1.64856E-2</v>
      </c>
      <c r="J211" s="22">
        <v>201</v>
      </c>
      <c r="K211" s="22">
        <v>0.83709699999999998</v>
      </c>
      <c r="L211">
        <f t="shared" si="36"/>
        <v>16.485599999999998</v>
      </c>
      <c r="M211">
        <f t="shared" si="37"/>
        <v>13.812624816</v>
      </c>
      <c r="N211" s="9"/>
      <c r="O211" s="22">
        <v>0.91217000000000004</v>
      </c>
      <c r="P211" s="22">
        <v>149.76900000000001</v>
      </c>
      <c r="Q211" s="22">
        <v>-1.6430699999999999E-2</v>
      </c>
      <c r="R211" s="22">
        <v>201</v>
      </c>
      <c r="S211" s="22">
        <v>0.91125500000000004</v>
      </c>
      <c r="T211">
        <f t="shared" si="38"/>
        <v>16.430699999999998</v>
      </c>
      <c r="U211">
        <f t="shared" si="39"/>
        <v>14.987591618999998</v>
      </c>
      <c r="X211" s="9"/>
      <c r="Y211" s="22">
        <v>0.83786000000000005</v>
      </c>
      <c r="Z211" s="22">
        <v>224.02099999999999</v>
      </c>
      <c r="AA211" s="22">
        <v>-1.6534400000000001E-2</v>
      </c>
      <c r="AB211" s="22">
        <v>201</v>
      </c>
      <c r="AC211" s="22">
        <v>0.83679199999999998</v>
      </c>
      <c r="AD211">
        <f t="shared" si="40"/>
        <v>16.534400000000002</v>
      </c>
      <c r="AE211">
        <f t="shared" si="41"/>
        <v>13.853512384000002</v>
      </c>
      <c r="AF211" s="9"/>
      <c r="AG211" s="22">
        <v>0.91217000000000004</v>
      </c>
      <c r="AH211" s="22">
        <v>285.09199999999998</v>
      </c>
      <c r="AI211" s="22">
        <v>-1.63208E-2</v>
      </c>
      <c r="AJ211" s="22">
        <v>201</v>
      </c>
      <c r="AK211" s="22">
        <v>0.91186500000000004</v>
      </c>
      <c r="AL211">
        <f t="shared" si="42"/>
        <v>16.320799999999998</v>
      </c>
      <c r="AM211">
        <f t="shared" si="43"/>
        <v>14.887344135999999</v>
      </c>
      <c r="AP211" s="9"/>
      <c r="AQ211" s="22">
        <v>0.83786000000000005</v>
      </c>
      <c r="AR211" s="22">
        <v>352.505</v>
      </c>
      <c r="AS211" s="22">
        <v>-1.64429E-2</v>
      </c>
      <c r="AT211" s="22">
        <v>201</v>
      </c>
      <c r="AU211" s="22">
        <v>0.83648699999999998</v>
      </c>
      <c r="AV211">
        <f t="shared" si="44"/>
        <v>16.442900000000002</v>
      </c>
      <c r="AW211">
        <f t="shared" si="45"/>
        <v>13.776848194000003</v>
      </c>
      <c r="AX211" s="9"/>
      <c r="AY211" s="22">
        <v>0.91217000000000004</v>
      </c>
      <c r="AZ211" s="22">
        <v>418.72899999999998</v>
      </c>
      <c r="BA211" s="22">
        <v>-1.6146899999999999E-2</v>
      </c>
      <c r="BB211" s="22">
        <v>201</v>
      </c>
      <c r="BC211" s="22">
        <v>0.91156000000000004</v>
      </c>
      <c r="BD211">
        <f t="shared" si="46"/>
        <v>16.146899999999999</v>
      </c>
      <c r="BE211">
        <f t="shared" si="47"/>
        <v>14.728717773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78.212999999999994</v>
      </c>
      <c r="I212" s="22">
        <v>-1.6491700000000001E-2</v>
      </c>
      <c r="J212" s="22">
        <v>202</v>
      </c>
      <c r="K212" s="22">
        <v>0.83190900000000001</v>
      </c>
      <c r="L212">
        <f t="shared" si="36"/>
        <v>16.491700000000002</v>
      </c>
      <c r="M212">
        <f t="shared" si="37"/>
        <v>13.734700052500003</v>
      </c>
      <c r="N212" s="9"/>
      <c r="O212" s="22">
        <v>0.91720599999999997</v>
      </c>
      <c r="P212" s="22">
        <v>149.87</v>
      </c>
      <c r="Q212" s="22">
        <v>-1.64154E-2</v>
      </c>
      <c r="R212" s="22">
        <v>202</v>
      </c>
      <c r="S212" s="22">
        <v>0.91644300000000001</v>
      </c>
      <c r="T212">
        <f t="shared" si="38"/>
        <v>16.415400000000002</v>
      </c>
      <c r="U212">
        <f t="shared" si="39"/>
        <v>15.0563033724</v>
      </c>
      <c r="X212" s="9"/>
      <c r="Y212" s="22">
        <v>0.83282500000000004</v>
      </c>
      <c r="Z212" s="22">
        <v>224.12100000000001</v>
      </c>
      <c r="AA212" s="22">
        <v>-1.65253E-2</v>
      </c>
      <c r="AB212" s="22">
        <v>202</v>
      </c>
      <c r="AC212" s="22">
        <v>0.83160400000000001</v>
      </c>
      <c r="AD212">
        <f t="shared" si="40"/>
        <v>16.525300000000001</v>
      </c>
      <c r="AE212">
        <f t="shared" si="41"/>
        <v>13.762682972500002</v>
      </c>
      <c r="AF212" s="9"/>
      <c r="AG212" s="22">
        <v>0.91720599999999997</v>
      </c>
      <c r="AH212" s="22">
        <v>285.19200000000001</v>
      </c>
      <c r="AI212" s="22">
        <v>-1.6296399999999999E-2</v>
      </c>
      <c r="AJ212" s="22">
        <v>202</v>
      </c>
      <c r="AK212" s="22">
        <v>0.91674800000000001</v>
      </c>
      <c r="AL212">
        <f t="shared" si="42"/>
        <v>16.296399999999998</v>
      </c>
      <c r="AM212">
        <f t="shared" si="43"/>
        <v>14.947155858399999</v>
      </c>
      <c r="AP212" s="9"/>
      <c r="AQ212" s="22">
        <v>0.83282500000000004</v>
      </c>
      <c r="AR212" s="22">
        <v>352.60500000000002</v>
      </c>
      <c r="AS212" s="22">
        <v>-1.6445899999999999E-2</v>
      </c>
      <c r="AT212" s="22">
        <v>202</v>
      </c>
      <c r="AU212" s="22">
        <v>0.83221400000000001</v>
      </c>
      <c r="AV212">
        <f t="shared" si="44"/>
        <v>16.445899999999998</v>
      </c>
      <c r="AW212">
        <f t="shared" si="45"/>
        <v>13.696556667499999</v>
      </c>
      <c r="AX212" s="9"/>
      <c r="AY212" s="22">
        <v>0.91720599999999997</v>
      </c>
      <c r="AZ212" s="22">
        <v>418.82900000000001</v>
      </c>
      <c r="BA212" s="22">
        <v>-1.61285E-2</v>
      </c>
      <c r="BB212" s="22">
        <v>202</v>
      </c>
      <c r="BC212" s="22">
        <v>0.91674800000000001</v>
      </c>
      <c r="BD212">
        <f t="shared" si="46"/>
        <v>16.128499999999999</v>
      </c>
      <c r="BE212">
        <f t="shared" si="47"/>
        <v>14.793156970999998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78.313699999999997</v>
      </c>
      <c r="I213" s="22">
        <v>-1.6488599999999999E-2</v>
      </c>
      <c r="J213" s="22">
        <v>203</v>
      </c>
      <c r="K213" s="22">
        <v>0.82733199999999996</v>
      </c>
      <c r="L213">
        <f t="shared" si="36"/>
        <v>16.488599999999998</v>
      </c>
      <c r="M213">
        <f t="shared" si="37"/>
        <v>13.649081705399999</v>
      </c>
      <c r="N213" s="9"/>
      <c r="O213" s="22">
        <v>0.92224099999999998</v>
      </c>
      <c r="P213" s="22">
        <v>149.971</v>
      </c>
      <c r="Q213" s="22">
        <v>-1.6412400000000001E-2</v>
      </c>
      <c r="R213" s="22">
        <v>203</v>
      </c>
      <c r="S213" s="22">
        <v>0.92102099999999998</v>
      </c>
      <c r="T213">
        <f t="shared" si="38"/>
        <v>16.412400000000002</v>
      </c>
      <c r="U213">
        <f t="shared" si="39"/>
        <v>15.136188188400002</v>
      </c>
      <c r="X213" s="9"/>
      <c r="Y213" s="22">
        <v>0.827789</v>
      </c>
      <c r="Z213" s="22">
        <v>224.22200000000001</v>
      </c>
      <c r="AA213" s="22">
        <v>-1.6534400000000001E-2</v>
      </c>
      <c r="AB213" s="22">
        <v>203</v>
      </c>
      <c r="AC213" s="22">
        <v>0.82733199999999996</v>
      </c>
      <c r="AD213">
        <f t="shared" si="40"/>
        <v>16.534400000000002</v>
      </c>
      <c r="AE213">
        <f t="shared" si="41"/>
        <v>13.686994441600001</v>
      </c>
      <c r="AF213" s="9"/>
      <c r="AG213" s="22">
        <v>0.92224099999999998</v>
      </c>
      <c r="AH213" s="22">
        <v>285.29300000000001</v>
      </c>
      <c r="AI213" s="22">
        <v>-1.6287200000000002E-2</v>
      </c>
      <c r="AJ213" s="22">
        <v>203</v>
      </c>
      <c r="AK213" s="22">
        <v>0.92132599999999998</v>
      </c>
      <c r="AL213">
        <f t="shared" si="42"/>
        <v>16.287200000000002</v>
      </c>
      <c r="AM213">
        <f t="shared" si="43"/>
        <v>15.020723615200001</v>
      </c>
      <c r="AP213" s="9"/>
      <c r="AQ213" s="22">
        <v>0.827789</v>
      </c>
      <c r="AR213" s="22">
        <v>352.70600000000002</v>
      </c>
      <c r="AS213" s="22">
        <v>-1.64581E-2</v>
      </c>
      <c r="AT213" s="22">
        <v>203</v>
      </c>
      <c r="AU213" s="22">
        <v>0.82672100000000004</v>
      </c>
      <c r="AV213">
        <f t="shared" si="44"/>
        <v>16.458099999999998</v>
      </c>
      <c r="AW213">
        <f t="shared" si="45"/>
        <v>13.623834140899998</v>
      </c>
      <c r="AX213" s="9"/>
      <c r="AY213" s="22">
        <v>0.92224099999999998</v>
      </c>
      <c r="AZ213" s="22">
        <v>418.93</v>
      </c>
      <c r="BA213" s="22">
        <v>-1.6107199999999999E-2</v>
      </c>
      <c r="BB213" s="22">
        <v>203</v>
      </c>
      <c r="BC213" s="22">
        <v>0.92102099999999998</v>
      </c>
      <c r="BD213">
        <f t="shared" si="46"/>
        <v>16.107199999999999</v>
      </c>
      <c r="BE213">
        <f t="shared" si="47"/>
        <v>14.854720235199999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78.414400000000001</v>
      </c>
      <c r="I214" s="22">
        <v>-1.6488599999999999E-2</v>
      </c>
      <c r="J214" s="22">
        <v>204</v>
      </c>
      <c r="K214" s="22">
        <v>0.82183799999999996</v>
      </c>
      <c r="L214">
        <f t="shared" si="36"/>
        <v>16.488599999999998</v>
      </c>
      <c r="M214">
        <f t="shared" si="37"/>
        <v>13.566061604399998</v>
      </c>
      <c r="N214" s="9"/>
      <c r="O214" s="22">
        <v>0.92727700000000002</v>
      </c>
      <c r="P214" s="22">
        <v>150.072</v>
      </c>
      <c r="Q214" s="22">
        <v>-1.6406299999999999E-2</v>
      </c>
      <c r="R214" s="22">
        <v>204</v>
      </c>
      <c r="S214" s="22">
        <v>0.92681899999999995</v>
      </c>
      <c r="T214">
        <f t="shared" si="38"/>
        <v>16.406299999999998</v>
      </c>
      <c r="U214">
        <f t="shared" si="39"/>
        <v>15.213184645099998</v>
      </c>
      <c r="X214" s="9"/>
      <c r="Y214" s="22">
        <v>0.82275399999999999</v>
      </c>
      <c r="Z214" s="22">
        <v>224.32300000000001</v>
      </c>
      <c r="AA214" s="22">
        <v>-1.65375E-2</v>
      </c>
      <c r="AB214" s="22">
        <v>204</v>
      </c>
      <c r="AC214" s="22">
        <v>0.82183799999999996</v>
      </c>
      <c r="AD214">
        <f t="shared" si="40"/>
        <v>16.537500000000001</v>
      </c>
      <c r="AE214">
        <f t="shared" si="41"/>
        <v>13.606294275000002</v>
      </c>
      <c r="AF214" s="9"/>
      <c r="AG214" s="22">
        <v>0.92727700000000002</v>
      </c>
      <c r="AH214" s="22">
        <v>285.39400000000001</v>
      </c>
      <c r="AI214" s="22">
        <v>-1.6271999999999998E-2</v>
      </c>
      <c r="AJ214" s="22">
        <v>204</v>
      </c>
      <c r="AK214" s="22">
        <v>0.92651399999999995</v>
      </c>
      <c r="AL214">
        <f t="shared" si="42"/>
        <v>16.271999999999998</v>
      </c>
      <c r="AM214">
        <f t="shared" si="43"/>
        <v>15.088651343999999</v>
      </c>
      <c r="AP214" s="9"/>
      <c r="AQ214" s="22">
        <v>0.82275399999999999</v>
      </c>
      <c r="AR214" s="22">
        <v>352.80700000000002</v>
      </c>
      <c r="AS214" s="22">
        <v>-1.6476399999999999E-2</v>
      </c>
      <c r="AT214" s="22">
        <v>204</v>
      </c>
      <c r="AU214" s="22">
        <v>0.82153299999999996</v>
      </c>
      <c r="AV214">
        <f t="shared" si="44"/>
        <v>16.476399999999998</v>
      </c>
      <c r="AW214">
        <f t="shared" si="45"/>
        <v>13.556024005599998</v>
      </c>
      <c r="AX214" s="9"/>
      <c r="AY214" s="22">
        <v>0.92727700000000002</v>
      </c>
      <c r="AZ214" s="22">
        <v>419.03100000000001</v>
      </c>
      <c r="BA214" s="22">
        <v>-1.6079699999999999E-2</v>
      </c>
      <c r="BB214" s="22">
        <v>204</v>
      </c>
      <c r="BC214" s="22">
        <v>0.92681899999999995</v>
      </c>
      <c r="BD214">
        <f t="shared" si="46"/>
        <v>16.079699999999999</v>
      </c>
      <c r="BE214">
        <f t="shared" si="47"/>
        <v>14.910335976899999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78.515100000000004</v>
      </c>
      <c r="I215" s="22">
        <v>-1.64978E-2</v>
      </c>
      <c r="J215" s="22">
        <v>205</v>
      </c>
      <c r="K215" s="22">
        <v>0.81695600000000002</v>
      </c>
      <c r="L215">
        <f t="shared" si="36"/>
        <v>16.497800000000002</v>
      </c>
      <c r="M215">
        <f t="shared" si="37"/>
        <v>13.490564518200001</v>
      </c>
      <c r="N215" s="9"/>
      <c r="O215" s="22">
        <v>0.93231200000000003</v>
      </c>
      <c r="P215" s="22">
        <v>150.172</v>
      </c>
      <c r="Q215" s="22">
        <v>-1.64032E-2</v>
      </c>
      <c r="R215" s="22">
        <v>205</v>
      </c>
      <c r="S215" s="22">
        <v>0.93170200000000003</v>
      </c>
      <c r="T215">
        <f t="shared" si="38"/>
        <v>16.403199999999998</v>
      </c>
      <c r="U215">
        <f t="shared" si="39"/>
        <v>15.292900198399998</v>
      </c>
      <c r="X215" s="9"/>
      <c r="Y215" s="22">
        <v>0.81771899999999997</v>
      </c>
      <c r="Z215" s="22">
        <v>224.423</v>
      </c>
      <c r="AA215" s="22">
        <v>-1.65405E-2</v>
      </c>
      <c r="AB215" s="22">
        <v>205</v>
      </c>
      <c r="AC215" s="22">
        <v>0.81726100000000002</v>
      </c>
      <c r="AD215">
        <f t="shared" si="40"/>
        <v>16.540499999999998</v>
      </c>
      <c r="AE215">
        <f t="shared" si="41"/>
        <v>13.525481119499998</v>
      </c>
      <c r="AF215" s="9"/>
      <c r="AG215" s="22">
        <v>0.93231200000000003</v>
      </c>
      <c r="AH215" s="22">
        <v>285.49400000000003</v>
      </c>
      <c r="AI215" s="22">
        <v>-1.6275000000000001E-2</v>
      </c>
      <c r="AJ215" s="22">
        <v>205</v>
      </c>
      <c r="AK215" s="22">
        <v>0.93170200000000003</v>
      </c>
      <c r="AL215">
        <f t="shared" si="42"/>
        <v>16.275000000000002</v>
      </c>
      <c r="AM215">
        <f t="shared" si="43"/>
        <v>15.173377800000003</v>
      </c>
      <c r="AP215" s="9"/>
      <c r="AQ215" s="22">
        <v>0.81771899999999997</v>
      </c>
      <c r="AR215" s="22">
        <v>352.90699999999998</v>
      </c>
      <c r="AS215" s="22">
        <v>-1.6473399999999999E-2</v>
      </c>
      <c r="AT215" s="22">
        <v>205</v>
      </c>
      <c r="AU215" s="22">
        <v>0.81726100000000002</v>
      </c>
      <c r="AV215">
        <f t="shared" si="44"/>
        <v>16.473399999999998</v>
      </c>
      <c r="AW215">
        <f t="shared" si="45"/>
        <v>13.470612174599998</v>
      </c>
      <c r="AX215" s="9"/>
      <c r="AY215" s="22">
        <v>0.93231200000000003</v>
      </c>
      <c r="AZ215" s="22">
        <v>419.13099999999997</v>
      </c>
      <c r="BA215" s="22">
        <v>-1.60614E-2</v>
      </c>
      <c r="BB215" s="22">
        <v>205</v>
      </c>
      <c r="BC215" s="22">
        <v>0.93170200000000003</v>
      </c>
      <c r="BD215">
        <f t="shared" si="46"/>
        <v>16.061399999999999</v>
      </c>
      <c r="BE215">
        <f t="shared" si="47"/>
        <v>14.974235956799999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78.615799999999993</v>
      </c>
      <c r="I216" s="22">
        <v>-1.6491700000000001E-2</v>
      </c>
      <c r="J216" s="22">
        <v>206</v>
      </c>
      <c r="K216" s="22">
        <v>0.81207300000000004</v>
      </c>
      <c r="L216">
        <f t="shared" si="36"/>
        <v>16.491700000000002</v>
      </c>
      <c r="M216">
        <f t="shared" si="37"/>
        <v>13.402524231100003</v>
      </c>
      <c r="N216" s="9"/>
      <c r="O216" s="22">
        <v>0.93734700000000004</v>
      </c>
      <c r="P216" s="22">
        <v>150.273</v>
      </c>
      <c r="Q216" s="22">
        <v>-1.64032E-2</v>
      </c>
      <c r="R216" s="22">
        <v>206</v>
      </c>
      <c r="S216" s="22">
        <v>0.93689</v>
      </c>
      <c r="T216">
        <f t="shared" si="38"/>
        <v>16.403199999999998</v>
      </c>
      <c r="U216">
        <f t="shared" si="39"/>
        <v>15.375490310399998</v>
      </c>
      <c r="X216" s="9"/>
      <c r="Y216" s="22">
        <v>0.81268300000000004</v>
      </c>
      <c r="Z216" s="22">
        <v>224.524</v>
      </c>
      <c r="AA216" s="22">
        <v>-1.65375E-2</v>
      </c>
      <c r="AB216" s="22">
        <v>206</v>
      </c>
      <c r="AC216" s="22">
        <v>0.81176800000000005</v>
      </c>
      <c r="AD216">
        <f t="shared" si="40"/>
        <v>16.537500000000001</v>
      </c>
      <c r="AE216">
        <f t="shared" si="41"/>
        <v>13.439745112500002</v>
      </c>
      <c r="AF216" s="9"/>
      <c r="AG216" s="22">
        <v>0.93734700000000004</v>
      </c>
      <c r="AH216" s="22">
        <v>285.59500000000003</v>
      </c>
      <c r="AI216" s="22">
        <v>-1.6259800000000001E-2</v>
      </c>
      <c r="AJ216" s="22">
        <v>206</v>
      </c>
      <c r="AK216" s="22">
        <v>0.93658399999999997</v>
      </c>
      <c r="AL216">
        <f t="shared" si="42"/>
        <v>16.259800000000002</v>
      </c>
      <c r="AM216">
        <f t="shared" si="43"/>
        <v>15.241074750600003</v>
      </c>
      <c r="AP216" s="9"/>
      <c r="AQ216" s="22">
        <v>0.81268300000000004</v>
      </c>
      <c r="AR216" s="22">
        <v>353.00799999999998</v>
      </c>
      <c r="AS216" s="22">
        <v>-1.6467300000000001E-2</v>
      </c>
      <c r="AT216" s="22">
        <v>206</v>
      </c>
      <c r="AU216" s="22">
        <v>0.81207300000000004</v>
      </c>
      <c r="AV216">
        <f t="shared" si="44"/>
        <v>16.467300000000002</v>
      </c>
      <c r="AW216">
        <f t="shared" si="45"/>
        <v>13.382694765900002</v>
      </c>
      <c r="AX216" s="9"/>
      <c r="AY216" s="22">
        <v>0.93734700000000004</v>
      </c>
      <c r="AZ216" s="22">
        <v>419.23200000000003</v>
      </c>
      <c r="BA216" s="22">
        <v>-1.6046100000000001E-2</v>
      </c>
      <c r="BB216" s="22">
        <v>206</v>
      </c>
      <c r="BC216" s="22">
        <v>0.93658399999999997</v>
      </c>
      <c r="BD216">
        <f t="shared" si="46"/>
        <v>16.046099999999999</v>
      </c>
      <c r="BE216">
        <f t="shared" si="47"/>
        <v>15.040763696699999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78.716499999999996</v>
      </c>
      <c r="I217" s="22">
        <v>-1.64948E-2</v>
      </c>
      <c r="J217" s="22">
        <v>207</v>
      </c>
      <c r="K217" s="22">
        <v>0.80688499999999996</v>
      </c>
      <c r="L217">
        <f t="shared" si="36"/>
        <v>16.494800000000001</v>
      </c>
      <c r="M217">
        <f t="shared" si="37"/>
        <v>13.321992230400001</v>
      </c>
      <c r="N217" s="9"/>
      <c r="O217" s="22">
        <v>0.94238299999999997</v>
      </c>
      <c r="P217" s="22">
        <v>150.374</v>
      </c>
      <c r="Q217" s="22">
        <v>-1.6400100000000001E-2</v>
      </c>
      <c r="R217" s="22">
        <v>207</v>
      </c>
      <c r="S217" s="22">
        <v>0.94116200000000005</v>
      </c>
      <c r="T217">
        <f t="shared" si="38"/>
        <v>16.400100000000002</v>
      </c>
      <c r="U217">
        <f t="shared" si="39"/>
        <v>15.455175438300001</v>
      </c>
      <c r="X217" s="9"/>
      <c r="Y217" s="22">
        <v>0.80764800000000003</v>
      </c>
      <c r="Z217" s="22">
        <v>224.625</v>
      </c>
      <c r="AA217" s="22">
        <v>-1.65405E-2</v>
      </c>
      <c r="AB217" s="22">
        <v>207</v>
      </c>
      <c r="AC217" s="22">
        <v>0.80627400000000005</v>
      </c>
      <c r="AD217">
        <f t="shared" si="40"/>
        <v>16.540499999999998</v>
      </c>
      <c r="AE217">
        <f t="shared" si="41"/>
        <v>13.358901743999999</v>
      </c>
      <c r="AF217" s="9"/>
      <c r="AG217" s="22">
        <v>0.94238299999999997</v>
      </c>
      <c r="AH217" s="22">
        <v>285.69600000000003</v>
      </c>
      <c r="AI217" s="22">
        <v>-1.6244499999999999E-2</v>
      </c>
      <c r="AJ217" s="22">
        <v>207</v>
      </c>
      <c r="AK217" s="22">
        <v>0.94116200000000005</v>
      </c>
      <c r="AL217">
        <f t="shared" si="42"/>
        <v>16.244499999999999</v>
      </c>
      <c r="AM217">
        <f t="shared" si="43"/>
        <v>15.308540643499999</v>
      </c>
      <c r="AP217" s="9"/>
      <c r="AQ217" s="22">
        <v>0.80764800000000003</v>
      </c>
      <c r="AR217" s="22">
        <v>353.10899999999998</v>
      </c>
      <c r="AS217" s="22">
        <v>-1.6464199999999998E-2</v>
      </c>
      <c r="AT217" s="22">
        <v>207</v>
      </c>
      <c r="AU217" s="22">
        <v>0.80718999999999996</v>
      </c>
      <c r="AV217">
        <f t="shared" si="44"/>
        <v>16.464199999999998</v>
      </c>
      <c r="AW217">
        <f t="shared" si="45"/>
        <v>13.297278201599999</v>
      </c>
      <c r="AX217" s="9"/>
      <c r="AY217" s="22">
        <v>0.94238299999999997</v>
      </c>
      <c r="AZ217" s="22">
        <v>419.33300000000003</v>
      </c>
      <c r="BA217" s="22">
        <v>-1.6052199999999999E-2</v>
      </c>
      <c r="BB217" s="22">
        <v>207</v>
      </c>
      <c r="BC217" s="22">
        <v>0.94177200000000005</v>
      </c>
      <c r="BD217">
        <f t="shared" si="46"/>
        <v>16.052199999999999</v>
      </c>
      <c r="BE217">
        <f t="shared" si="47"/>
        <v>15.127320392599998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78.8172</v>
      </c>
      <c r="I218" s="22">
        <v>-1.6500899999999999E-2</v>
      </c>
      <c r="J218" s="22">
        <v>208</v>
      </c>
      <c r="K218" s="22">
        <v>0.80200199999999999</v>
      </c>
      <c r="L218">
        <f t="shared" si="36"/>
        <v>16.500899999999998</v>
      </c>
      <c r="M218">
        <f t="shared" si="37"/>
        <v>13.243820350799998</v>
      </c>
      <c r="N218" s="9"/>
      <c r="O218" s="22">
        <v>0.94741799999999998</v>
      </c>
      <c r="P218" s="22">
        <v>150.47399999999999</v>
      </c>
      <c r="Q218" s="22">
        <v>-1.63879E-2</v>
      </c>
      <c r="R218" s="22">
        <v>208</v>
      </c>
      <c r="S218" s="22">
        <v>0.94665500000000002</v>
      </c>
      <c r="T218">
        <f t="shared" si="38"/>
        <v>16.387900000000002</v>
      </c>
      <c r="U218">
        <f t="shared" si="39"/>
        <v>15.526191442200002</v>
      </c>
      <c r="X218" s="9"/>
      <c r="Y218" s="22">
        <v>0.80261199999999999</v>
      </c>
      <c r="Z218" s="22">
        <v>224.726</v>
      </c>
      <c r="AA218" s="22">
        <v>-1.6555799999999999E-2</v>
      </c>
      <c r="AB218" s="22">
        <v>208</v>
      </c>
      <c r="AC218" s="22">
        <v>0.80200199999999999</v>
      </c>
      <c r="AD218">
        <f t="shared" si="40"/>
        <v>16.555799999999998</v>
      </c>
      <c r="AE218">
        <f t="shared" si="41"/>
        <v>13.287883749599999</v>
      </c>
      <c r="AF218" s="9"/>
      <c r="AG218" s="22">
        <v>0.94741799999999998</v>
      </c>
      <c r="AH218" s="22">
        <v>285.79599999999999</v>
      </c>
      <c r="AI218" s="22">
        <v>-1.6241499999999999E-2</v>
      </c>
      <c r="AJ218" s="22">
        <v>208</v>
      </c>
      <c r="AK218" s="22">
        <v>0.94665500000000002</v>
      </c>
      <c r="AL218">
        <f t="shared" si="42"/>
        <v>16.241499999999998</v>
      </c>
      <c r="AM218">
        <f t="shared" si="43"/>
        <v>15.387489446999998</v>
      </c>
      <c r="AP218" s="9"/>
      <c r="AQ218" s="22">
        <v>0.80261199999999999</v>
      </c>
      <c r="AR218" s="22">
        <v>353.21</v>
      </c>
      <c r="AS218" s="22">
        <v>-1.64551E-2</v>
      </c>
      <c r="AT218" s="22">
        <v>208</v>
      </c>
      <c r="AU218" s="22">
        <v>0.80169699999999999</v>
      </c>
      <c r="AV218">
        <f t="shared" si="44"/>
        <v>16.455100000000002</v>
      </c>
      <c r="AW218">
        <f t="shared" si="45"/>
        <v>13.207060721200001</v>
      </c>
      <c r="AX218" s="9"/>
      <c r="AY218" s="22">
        <v>0.94741799999999998</v>
      </c>
      <c r="AZ218" s="22">
        <v>419.43400000000003</v>
      </c>
      <c r="BA218" s="22">
        <v>-1.60492E-2</v>
      </c>
      <c r="BB218" s="22">
        <v>208</v>
      </c>
      <c r="BC218" s="22">
        <v>0.94604500000000002</v>
      </c>
      <c r="BD218">
        <f t="shared" si="46"/>
        <v>16.049199999999999</v>
      </c>
      <c r="BE218">
        <f t="shared" si="47"/>
        <v>15.205300965599999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78.917900000000003</v>
      </c>
      <c r="I219" s="22">
        <v>-1.6507000000000001E-2</v>
      </c>
      <c r="J219" s="22">
        <v>209</v>
      </c>
      <c r="K219" s="22">
        <v>0.79742400000000002</v>
      </c>
      <c r="L219">
        <f t="shared" si="36"/>
        <v>16.507000000000001</v>
      </c>
      <c r="M219">
        <f t="shared" si="37"/>
        <v>13.165603539000001</v>
      </c>
      <c r="N219" s="9"/>
      <c r="O219" s="22">
        <v>0.95245400000000002</v>
      </c>
      <c r="P219" s="22">
        <v>150.57499999999999</v>
      </c>
      <c r="Q219" s="22">
        <v>-1.6381799999999998E-2</v>
      </c>
      <c r="R219" s="22">
        <v>209</v>
      </c>
      <c r="S219" s="22">
        <v>0.95153799999999999</v>
      </c>
      <c r="T219">
        <f t="shared" si="38"/>
        <v>16.381799999999998</v>
      </c>
      <c r="U219">
        <f t="shared" si="39"/>
        <v>15.602910937199999</v>
      </c>
      <c r="X219" s="9"/>
      <c r="Y219" s="22">
        <v>0.79757699999999998</v>
      </c>
      <c r="Z219" s="22">
        <v>224.82599999999999</v>
      </c>
      <c r="AA219" s="22">
        <v>-1.6546600000000002E-2</v>
      </c>
      <c r="AB219" s="22">
        <v>209</v>
      </c>
      <c r="AC219" s="22">
        <v>0.79620400000000002</v>
      </c>
      <c r="AD219">
        <f t="shared" si="40"/>
        <v>16.546600000000002</v>
      </c>
      <c r="AE219">
        <f t="shared" si="41"/>
        <v>13.1971875882</v>
      </c>
      <c r="AF219" s="9"/>
      <c r="AG219" s="22">
        <v>0.95245400000000002</v>
      </c>
      <c r="AH219" s="22">
        <v>285.89699999999999</v>
      </c>
      <c r="AI219" s="22">
        <v>-1.6232300000000002E-2</v>
      </c>
      <c r="AJ219" s="22">
        <v>209</v>
      </c>
      <c r="AK219" s="22">
        <v>0.95153799999999999</v>
      </c>
      <c r="AL219">
        <f t="shared" si="42"/>
        <v>16.232300000000002</v>
      </c>
      <c r="AM219">
        <f t="shared" si="43"/>
        <v>15.460519064200003</v>
      </c>
      <c r="AP219" s="9"/>
      <c r="AQ219" s="22">
        <v>0.79757699999999998</v>
      </c>
      <c r="AR219" s="22">
        <v>353.31</v>
      </c>
      <c r="AS219" s="22">
        <v>-1.64703E-2</v>
      </c>
      <c r="AT219" s="22">
        <v>209</v>
      </c>
      <c r="AU219" s="22">
        <v>0.79650900000000002</v>
      </c>
      <c r="AV219">
        <f t="shared" si="44"/>
        <v>16.470300000000002</v>
      </c>
      <c r="AW219">
        <f t="shared" si="45"/>
        <v>13.1363324631</v>
      </c>
      <c r="AX219" s="9"/>
      <c r="AY219" s="22">
        <v>0.95245400000000002</v>
      </c>
      <c r="AZ219" s="22">
        <v>419.53399999999999</v>
      </c>
      <c r="BA219" s="22">
        <v>-1.6027799999999998E-2</v>
      </c>
      <c r="BB219" s="22">
        <v>209</v>
      </c>
      <c r="BC219" s="22">
        <v>0.951233</v>
      </c>
      <c r="BD219">
        <f t="shared" si="46"/>
        <v>16.027799999999999</v>
      </c>
      <c r="BE219">
        <f t="shared" si="47"/>
        <v>15.2657422212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79.018600000000006</v>
      </c>
      <c r="I220" s="22">
        <v>-1.6507000000000001E-2</v>
      </c>
      <c r="J220" s="22">
        <v>210</v>
      </c>
      <c r="K220" s="22">
        <v>0.79132100000000005</v>
      </c>
      <c r="L220">
        <f t="shared" si="36"/>
        <v>16.507000000000001</v>
      </c>
      <c r="M220">
        <f t="shared" si="37"/>
        <v>13.082490794</v>
      </c>
      <c r="N220" s="9"/>
      <c r="O220" s="22">
        <v>0.95748900000000003</v>
      </c>
      <c r="P220" s="22">
        <v>150.67599999999999</v>
      </c>
      <c r="Q220" s="22">
        <v>-1.6378799999999999E-2</v>
      </c>
      <c r="R220" s="22">
        <v>210</v>
      </c>
      <c r="S220" s="22">
        <v>0.95611599999999997</v>
      </c>
      <c r="T220">
        <f t="shared" si="38"/>
        <v>16.378799999999998</v>
      </c>
      <c r="U220">
        <f t="shared" si="39"/>
        <v>15.682520833199998</v>
      </c>
      <c r="X220" s="9"/>
      <c r="Y220" s="22">
        <v>0.79254199999999997</v>
      </c>
      <c r="Z220" s="22">
        <v>224.92699999999999</v>
      </c>
      <c r="AA220" s="22">
        <v>-1.6543599999999999E-2</v>
      </c>
      <c r="AB220" s="22">
        <v>210</v>
      </c>
      <c r="AC220" s="22">
        <v>0.79132100000000005</v>
      </c>
      <c r="AD220">
        <f t="shared" si="40"/>
        <v>16.543599999999998</v>
      </c>
      <c r="AE220">
        <f t="shared" si="41"/>
        <v>13.111497831199998</v>
      </c>
      <c r="AF220" s="9"/>
      <c r="AG220" s="22">
        <v>0.95748900000000003</v>
      </c>
      <c r="AH220" s="22">
        <v>285.99799999999999</v>
      </c>
      <c r="AI220" s="22">
        <v>-1.6204799999999998E-2</v>
      </c>
      <c r="AJ220" s="22">
        <v>210</v>
      </c>
      <c r="AK220" s="22">
        <v>0.95672599999999997</v>
      </c>
      <c r="AL220">
        <f t="shared" si="42"/>
        <v>16.204799999999999</v>
      </c>
      <c r="AM220">
        <f t="shared" si="43"/>
        <v>15.5159177472</v>
      </c>
      <c r="AP220" s="9"/>
      <c r="AQ220" s="22">
        <v>0.79254199999999997</v>
      </c>
      <c r="AR220" s="22">
        <v>353.411</v>
      </c>
      <c r="AS220" s="22">
        <v>-1.6479500000000001E-2</v>
      </c>
      <c r="AT220" s="22">
        <v>210</v>
      </c>
      <c r="AU220" s="22">
        <v>0.79101600000000005</v>
      </c>
      <c r="AV220">
        <f t="shared" si="44"/>
        <v>16.479500000000002</v>
      </c>
      <c r="AW220">
        <f t="shared" si="45"/>
        <v>13.060695889000002</v>
      </c>
      <c r="AX220" s="9"/>
      <c r="AY220" s="22">
        <v>0.95748900000000003</v>
      </c>
      <c r="AZ220" s="22">
        <v>419.63499999999999</v>
      </c>
      <c r="BA220" s="22">
        <v>-1.60187E-2</v>
      </c>
      <c r="BB220" s="22">
        <v>210</v>
      </c>
      <c r="BC220" s="22">
        <v>0.95611599999999997</v>
      </c>
      <c r="BD220">
        <f t="shared" si="46"/>
        <v>16.018699999999999</v>
      </c>
      <c r="BE220">
        <f t="shared" si="47"/>
        <v>15.3377290443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79.119299999999996</v>
      </c>
      <c r="I221" s="22">
        <v>-1.6507000000000001E-2</v>
      </c>
      <c r="J221" s="22">
        <v>211</v>
      </c>
      <c r="K221" s="22">
        <v>0.78643799999999997</v>
      </c>
      <c r="L221">
        <f t="shared" si="36"/>
        <v>16.507000000000001</v>
      </c>
      <c r="M221">
        <f t="shared" si="37"/>
        <v>12.999361542000003</v>
      </c>
      <c r="N221" s="9"/>
      <c r="O221" s="22">
        <v>0.96252400000000005</v>
      </c>
      <c r="P221" s="22">
        <v>150.77600000000001</v>
      </c>
      <c r="Q221" s="22">
        <v>-1.63727E-2</v>
      </c>
      <c r="R221" s="22">
        <v>211</v>
      </c>
      <c r="S221" s="22">
        <v>0.96221900000000005</v>
      </c>
      <c r="T221">
        <f t="shared" si="38"/>
        <v>16.372700000000002</v>
      </c>
      <c r="U221">
        <f t="shared" si="39"/>
        <v>15.759116694800003</v>
      </c>
      <c r="X221" s="9"/>
      <c r="Y221" s="22">
        <v>0.78750600000000004</v>
      </c>
      <c r="Z221" s="22">
        <v>225.02799999999999</v>
      </c>
      <c r="AA221" s="22">
        <v>-1.6546600000000002E-2</v>
      </c>
      <c r="AB221" s="22">
        <v>211</v>
      </c>
      <c r="AC221" s="22">
        <v>0.78674299999999997</v>
      </c>
      <c r="AD221">
        <f t="shared" si="40"/>
        <v>16.546600000000002</v>
      </c>
      <c r="AE221">
        <f t="shared" si="41"/>
        <v>13.030546779600002</v>
      </c>
      <c r="AF221" s="9"/>
      <c r="AG221" s="22">
        <v>0.96252400000000005</v>
      </c>
      <c r="AH221" s="22">
        <v>286.09899999999999</v>
      </c>
      <c r="AI221" s="22">
        <v>-1.61957E-2</v>
      </c>
      <c r="AJ221" s="22">
        <v>211</v>
      </c>
      <c r="AK221" s="22">
        <v>0.96130400000000005</v>
      </c>
      <c r="AL221">
        <f t="shared" si="42"/>
        <v>16.195699999999999</v>
      </c>
      <c r="AM221">
        <f t="shared" si="43"/>
        <v>15.5887499468</v>
      </c>
      <c r="AP221" s="9"/>
      <c r="AQ221" s="22">
        <v>0.78750600000000004</v>
      </c>
      <c r="AR221" s="22">
        <v>353.512</v>
      </c>
      <c r="AS221" s="22">
        <v>-1.6488599999999999E-2</v>
      </c>
      <c r="AT221" s="22">
        <v>211</v>
      </c>
      <c r="AU221" s="22">
        <v>0.78704799999999997</v>
      </c>
      <c r="AV221">
        <f t="shared" si="44"/>
        <v>16.488599999999998</v>
      </c>
      <c r="AW221">
        <f t="shared" si="45"/>
        <v>12.984871431599998</v>
      </c>
      <c r="AX221" s="9"/>
      <c r="AY221" s="22">
        <v>0.96252400000000005</v>
      </c>
      <c r="AZ221" s="22">
        <v>419.73599999999999</v>
      </c>
      <c r="BA221" s="22">
        <v>-1.6009499999999999E-2</v>
      </c>
      <c r="BB221" s="22">
        <v>211</v>
      </c>
      <c r="BC221" s="22">
        <v>0.96099900000000005</v>
      </c>
      <c r="BD221">
        <f t="shared" si="46"/>
        <v>16.009499999999999</v>
      </c>
      <c r="BE221">
        <f t="shared" si="47"/>
        <v>15.409527978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79.22</v>
      </c>
      <c r="I222" s="22">
        <v>-1.6503899999999998E-2</v>
      </c>
      <c r="J222" s="22">
        <v>212</v>
      </c>
      <c r="K222" s="22">
        <v>0.781555</v>
      </c>
      <c r="L222">
        <f t="shared" si="36"/>
        <v>16.503899999999998</v>
      </c>
      <c r="M222">
        <f t="shared" si="37"/>
        <v>12.9138231369</v>
      </c>
      <c r="N222" s="9"/>
      <c r="O222" s="22">
        <v>0.96755999999999998</v>
      </c>
      <c r="P222" s="22">
        <v>150.87700000000001</v>
      </c>
      <c r="Q222" s="22">
        <v>-1.6381799999999998E-2</v>
      </c>
      <c r="R222" s="22">
        <v>212</v>
      </c>
      <c r="S222" s="22">
        <v>0.96649200000000002</v>
      </c>
      <c r="T222">
        <f t="shared" si="38"/>
        <v>16.381799999999998</v>
      </c>
      <c r="U222">
        <f t="shared" si="39"/>
        <v>15.850374407999999</v>
      </c>
      <c r="X222" s="9"/>
      <c r="Y222" s="22">
        <v>0.78247100000000003</v>
      </c>
      <c r="Z222" s="22">
        <v>225.12799999999999</v>
      </c>
      <c r="AA222" s="22">
        <v>-1.6555799999999999E-2</v>
      </c>
      <c r="AB222" s="22">
        <v>212</v>
      </c>
      <c r="AC222" s="22">
        <v>0.78216600000000003</v>
      </c>
      <c r="AD222">
        <f t="shared" si="40"/>
        <v>16.555799999999998</v>
      </c>
      <c r="AE222">
        <f t="shared" si="41"/>
        <v>12.954433381799999</v>
      </c>
      <c r="AF222" s="9"/>
      <c r="AG222" s="22">
        <v>0.96755999999999998</v>
      </c>
      <c r="AH222" s="22">
        <v>286.19900000000001</v>
      </c>
      <c r="AI222" s="22">
        <v>-1.61957E-2</v>
      </c>
      <c r="AJ222" s="22">
        <v>212</v>
      </c>
      <c r="AK222" s="22">
        <v>0.96649200000000002</v>
      </c>
      <c r="AL222">
        <f t="shared" si="42"/>
        <v>16.195699999999999</v>
      </c>
      <c r="AM222">
        <f t="shared" si="43"/>
        <v>15.670311491999998</v>
      </c>
      <c r="AP222" s="9"/>
      <c r="AQ222" s="22">
        <v>0.78247100000000003</v>
      </c>
      <c r="AR222" s="22">
        <v>353.61200000000002</v>
      </c>
      <c r="AS222" s="22">
        <v>-1.6488599999999999E-2</v>
      </c>
      <c r="AT222" s="22">
        <v>212</v>
      </c>
      <c r="AU222" s="22">
        <v>0.781555</v>
      </c>
      <c r="AV222">
        <f t="shared" si="44"/>
        <v>16.488599999999998</v>
      </c>
      <c r="AW222">
        <f t="shared" si="45"/>
        <v>12.9018513306</v>
      </c>
      <c r="AX222" s="9"/>
      <c r="AY222" s="22">
        <v>0.96755999999999998</v>
      </c>
      <c r="AZ222" s="22">
        <v>419.83600000000001</v>
      </c>
      <c r="BA222" s="22">
        <v>-1.5994299999999999E-2</v>
      </c>
      <c r="BB222" s="22">
        <v>212</v>
      </c>
      <c r="BC222" s="22">
        <v>0.96710200000000002</v>
      </c>
      <c r="BD222">
        <f t="shared" si="46"/>
        <v>15.994299999999999</v>
      </c>
      <c r="BE222">
        <f t="shared" si="47"/>
        <v>15.475444907999998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79.320800000000006</v>
      </c>
      <c r="I223" s="22">
        <v>-1.6519200000000001E-2</v>
      </c>
      <c r="J223" s="22">
        <v>213</v>
      </c>
      <c r="K223" s="22">
        <v>0.77636700000000003</v>
      </c>
      <c r="L223">
        <f t="shared" si="36"/>
        <v>16.519200000000001</v>
      </c>
      <c r="M223">
        <f t="shared" si="37"/>
        <v>12.842604252000001</v>
      </c>
      <c r="N223" s="9"/>
      <c r="O223" s="22">
        <v>0.97259499999999999</v>
      </c>
      <c r="P223" s="22">
        <v>150.97800000000001</v>
      </c>
      <c r="Q223" s="22">
        <v>-1.63757E-2</v>
      </c>
      <c r="R223" s="22">
        <v>213</v>
      </c>
      <c r="S223" s="22">
        <v>0.97137499999999999</v>
      </c>
      <c r="T223">
        <f t="shared" si="38"/>
        <v>16.375699999999998</v>
      </c>
      <c r="U223">
        <f t="shared" si="39"/>
        <v>15.926923941499998</v>
      </c>
      <c r="X223" s="9"/>
      <c r="Y223" s="22">
        <v>0.77743499999999999</v>
      </c>
      <c r="Z223" s="22">
        <v>225.22900000000001</v>
      </c>
      <c r="AA223" s="22">
        <v>-1.6555799999999999E-2</v>
      </c>
      <c r="AB223" s="22">
        <v>213</v>
      </c>
      <c r="AC223" s="22">
        <v>0.77667200000000003</v>
      </c>
      <c r="AD223">
        <f t="shared" si="40"/>
        <v>16.555799999999998</v>
      </c>
      <c r="AE223">
        <f t="shared" si="41"/>
        <v>12.871058372999999</v>
      </c>
      <c r="AF223" s="9"/>
      <c r="AG223" s="22">
        <v>0.97259499999999999</v>
      </c>
      <c r="AH223" s="22">
        <v>286.3</v>
      </c>
      <c r="AI223" s="22">
        <v>-1.6189599999999998E-2</v>
      </c>
      <c r="AJ223" s="22">
        <v>213</v>
      </c>
      <c r="AK223" s="22">
        <v>0.97167999999999999</v>
      </c>
      <c r="AL223">
        <f t="shared" si="42"/>
        <v>16.189599999999999</v>
      </c>
      <c r="AM223">
        <f t="shared" si="43"/>
        <v>15.745924011999998</v>
      </c>
      <c r="AP223" s="9"/>
      <c r="AQ223" s="22">
        <v>0.77743499999999999</v>
      </c>
      <c r="AR223" s="22">
        <v>353.71300000000002</v>
      </c>
      <c r="AS223" s="22">
        <v>-1.6491700000000001E-2</v>
      </c>
      <c r="AT223" s="22">
        <v>213</v>
      </c>
      <c r="AU223" s="22">
        <v>0.77697799999999995</v>
      </c>
      <c r="AV223">
        <f t="shared" si="44"/>
        <v>16.491700000000002</v>
      </c>
      <c r="AW223">
        <f t="shared" si="45"/>
        <v>12.8212247895</v>
      </c>
      <c r="AX223" s="9"/>
      <c r="AY223" s="22">
        <v>0.97259499999999999</v>
      </c>
      <c r="AZ223" s="22">
        <v>419.93700000000001</v>
      </c>
      <c r="BA223" s="22">
        <v>-1.5979E-2</v>
      </c>
      <c r="BB223" s="22">
        <v>213</v>
      </c>
      <c r="BC223" s="22">
        <v>0.97198499999999999</v>
      </c>
      <c r="BD223">
        <f t="shared" si="46"/>
        <v>15.979000000000001</v>
      </c>
      <c r="BE223">
        <f t="shared" si="47"/>
        <v>15.541095505000001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79.421499999999995</v>
      </c>
      <c r="I224" s="22">
        <v>-1.651E-2</v>
      </c>
      <c r="J224" s="22">
        <v>214</v>
      </c>
      <c r="K224" s="22">
        <v>0.77178999999999998</v>
      </c>
      <c r="L224">
        <f t="shared" si="36"/>
        <v>16.510000000000002</v>
      </c>
      <c r="M224">
        <f t="shared" si="37"/>
        <v>12.752324000000002</v>
      </c>
      <c r="N224" s="9"/>
      <c r="O224" s="22">
        <v>0.97763100000000003</v>
      </c>
      <c r="P224" s="22">
        <v>151.07900000000001</v>
      </c>
      <c r="Q224" s="22">
        <v>-1.63635E-2</v>
      </c>
      <c r="R224" s="22">
        <v>214</v>
      </c>
      <c r="S224" s="22">
        <v>0.97656299999999996</v>
      </c>
      <c r="T224">
        <f t="shared" si="38"/>
        <v>16.363499999999998</v>
      </c>
      <c r="U224">
        <f t="shared" si="39"/>
        <v>15.997464868499998</v>
      </c>
      <c r="X224" s="9"/>
      <c r="Y224" s="22">
        <v>0.77239999999999998</v>
      </c>
      <c r="Z224" s="22">
        <v>225.33</v>
      </c>
      <c r="AA224" s="22">
        <v>-1.6555799999999999E-2</v>
      </c>
      <c r="AB224" s="22">
        <v>214</v>
      </c>
      <c r="AC224" s="22">
        <v>0.77148399999999995</v>
      </c>
      <c r="AD224">
        <f t="shared" si="40"/>
        <v>16.555799999999998</v>
      </c>
      <c r="AE224">
        <f t="shared" si="41"/>
        <v>12.787699919999998</v>
      </c>
      <c r="AF224" s="9"/>
      <c r="AG224" s="22">
        <v>0.97763100000000003</v>
      </c>
      <c r="AH224" s="22">
        <v>286.40100000000001</v>
      </c>
      <c r="AI224" s="22">
        <v>-1.61835E-2</v>
      </c>
      <c r="AJ224" s="22">
        <v>214</v>
      </c>
      <c r="AK224" s="22">
        <v>0.97717299999999996</v>
      </c>
      <c r="AL224">
        <f t="shared" si="42"/>
        <v>16.183499999999999</v>
      </c>
      <c r="AM224">
        <f t="shared" si="43"/>
        <v>15.821491288499999</v>
      </c>
      <c r="AP224" s="9"/>
      <c r="AQ224" s="22">
        <v>0.77239999999999998</v>
      </c>
      <c r="AR224" s="22">
        <v>353.81400000000002</v>
      </c>
      <c r="AS224" s="22">
        <v>-1.64856E-2</v>
      </c>
      <c r="AT224" s="22">
        <v>214</v>
      </c>
      <c r="AU224" s="22">
        <v>0.77117899999999995</v>
      </c>
      <c r="AV224">
        <f t="shared" si="44"/>
        <v>16.485599999999998</v>
      </c>
      <c r="AW224">
        <f t="shared" si="45"/>
        <v>12.733477439999998</v>
      </c>
      <c r="AX224" s="9"/>
      <c r="AY224" s="22">
        <v>0.97763100000000003</v>
      </c>
      <c r="AZ224" s="22">
        <v>420.03800000000001</v>
      </c>
      <c r="BA224" s="22">
        <v>-1.5963700000000001E-2</v>
      </c>
      <c r="BB224" s="22">
        <v>214</v>
      </c>
      <c r="BC224" s="22">
        <v>0.97656299999999996</v>
      </c>
      <c r="BD224">
        <f t="shared" si="46"/>
        <v>15.963700000000001</v>
      </c>
      <c r="BE224">
        <f t="shared" si="47"/>
        <v>15.606607994700001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79.522199999999998</v>
      </c>
      <c r="I225" s="22">
        <v>-1.6519200000000001E-2</v>
      </c>
      <c r="J225" s="22">
        <v>215</v>
      </c>
      <c r="K225" s="22">
        <v>0.76599099999999998</v>
      </c>
      <c r="L225">
        <f t="shared" si="36"/>
        <v>16.519200000000001</v>
      </c>
      <c r="M225">
        <f t="shared" si="37"/>
        <v>12.676255908</v>
      </c>
      <c r="N225" s="9"/>
      <c r="O225" s="22">
        <v>0.98266600000000004</v>
      </c>
      <c r="P225" s="22">
        <v>151.179</v>
      </c>
      <c r="Q225" s="22">
        <v>-1.63483E-2</v>
      </c>
      <c r="R225" s="22">
        <v>215</v>
      </c>
      <c r="S225" s="22">
        <v>0.98144500000000001</v>
      </c>
      <c r="T225">
        <f t="shared" si="38"/>
        <v>16.348299999999998</v>
      </c>
      <c r="U225">
        <f t="shared" si="39"/>
        <v>16.064918567799999</v>
      </c>
      <c r="X225" s="9"/>
      <c r="Y225" s="22">
        <v>0.76736499999999996</v>
      </c>
      <c r="Z225" s="22">
        <v>225.43</v>
      </c>
      <c r="AA225" s="22">
        <v>-1.6561900000000001E-2</v>
      </c>
      <c r="AB225" s="22">
        <v>215</v>
      </c>
      <c r="AC225" s="22">
        <v>0.76721200000000001</v>
      </c>
      <c r="AD225">
        <f t="shared" si="40"/>
        <v>16.561900000000001</v>
      </c>
      <c r="AE225">
        <f t="shared" si="41"/>
        <v>12.7090223935</v>
      </c>
      <c r="AF225" s="9"/>
      <c r="AG225" s="22">
        <v>0.98266600000000004</v>
      </c>
      <c r="AH225" s="22">
        <v>286.50099999999998</v>
      </c>
      <c r="AI225" s="22">
        <v>-1.6186499999999999E-2</v>
      </c>
      <c r="AJ225" s="22">
        <v>215</v>
      </c>
      <c r="AK225" s="22">
        <v>0.98205600000000004</v>
      </c>
      <c r="AL225">
        <f t="shared" si="42"/>
        <v>16.186499999999999</v>
      </c>
      <c r="AM225">
        <f t="shared" si="43"/>
        <v>15.905923208999999</v>
      </c>
      <c r="AP225" s="9"/>
      <c r="AQ225" s="22">
        <v>0.76736499999999996</v>
      </c>
      <c r="AR225" s="22">
        <v>353.91500000000002</v>
      </c>
      <c r="AS225" s="22">
        <v>-1.64948E-2</v>
      </c>
      <c r="AT225" s="22">
        <v>215</v>
      </c>
      <c r="AU225" s="22">
        <v>0.76660200000000001</v>
      </c>
      <c r="AV225">
        <f t="shared" si="44"/>
        <v>16.494800000000001</v>
      </c>
      <c r="AW225">
        <f t="shared" si="45"/>
        <v>12.657532202000001</v>
      </c>
      <c r="AX225" s="9"/>
      <c r="AY225" s="22">
        <v>0.98266600000000004</v>
      </c>
      <c r="AZ225" s="22">
        <v>420.13900000000001</v>
      </c>
      <c r="BA225" s="22">
        <v>-1.5972900000000002E-2</v>
      </c>
      <c r="BB225" s="22">
        <v>215</v>
      </c>
      <c r="BC225" s="22">
        <v>0.98205600000000004</v>
      </c>
      <c r="BD225">
        <f t="shared" si="46"/>
        <v>15.972900000000001</v>
      </c>
      <c r="BE225">
        <f t="shared" si="47"/>
        <v>15.696025751400002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79.622900000000001</v>
      </c>
      <c r="I226" s="22">
        <v>-1.6522200000000001E-2</v>
      </c>
      <c r="J226" s="22">
        <v>216</v>
      </c>
      <c r="K226" s="22">
        <v>0.76110800000000001</v>
      </c>
      <c r="L226">
        <f t="shared" si="36"/>
        <v>16.522200000000002</v>
      </c>
      <c r="M226">
        <f t="shared" si="37"/>
        <v>12.595352203800001</v>
      </c>
      <c r="N226" s="9"/>
      <c r="O226" s="22">
        <v>0.98770100000000005</v>
      </c>
      <c r="P226" s="22">
        <v>151.28</v>
      </c>
      <c r="Q226" s="22">
        <v>-1.6342200000000001E-2</v>
      </c>
      <c r="R226" s="22">
        <v>216</v>
      </c>
      <c r="S226" s="22">
        <v>0.98663299999999998</v>
      </c>
      <c r="T226">
        <f t="shared" si="38"/>
        <v>16.342200000000002</v>
      </c>
      <c r="U226">
        <f t="shared" si="39"/>
        <v>16.141207282200003</v>
      </c>
      <c r="X226" s="9"/>
      <c r="Y226" s="22">
        <v>0.76232900000000003</v>
      </c>
      <c r="Z226" s="22">
        <v>225.53100000000001</v>
      </c>
      <c r="AA226" s="22">
        <v>-1.6567999999999999E-2</v>
      </c>
      <c r="AB226" s="22">
        <v>216</v>
      </c>
      <c r="AC226" s="22">
        <v>0.76141400000000004</v>
      </c>
      <c r="AD226">
        <f t="shared" si="40"/>
        <v>16.567999999999998</v>
      </c>
      <c r="AE226">
        <f t="shared" si="41"/>
        <v>12.630266871999998</v>
      </c>
      <c r="AF226" s="9"/>
      <c r="AG226" s="22">
        <v>0.98770100000000005</v>
      </c>
      <c r="AH226" s="22">
        <v>286.60199999999998</v>
      </c>
      <c r="AI226" s="22">
        <v>-1.6174299999999999E-2</v>
      </c>
      <c r="AJ226" s="22">
        <v>216</v>
      </c>
      <c r="AK226" s="22">
        <v>0.98663299999999998</v>
      </c>
      <c r="AL226">
        <f t="shared" si="42"/>
        <v>16.174299999999999</v>
      </c>
      <c r="AM226">
        <f t="shared" si="43"/>
        <v>15.975372284299999</v>
      </c>
      <c r="AP226" s="9"/>
      <c r="AQ226" s="22">
        <v>0.76232900000000003</v>
      </c>
      <c r="AR226" s="22">
        <v>354.01499999999999</v>
      </c>
      <c r="AS226" s="22">
        <v>-1.6503899999999998E-2</v>
      </c>
      <c r="AT226" s="22">
        <v>216</v>
      </c>
      <c r="AU226" s="22">
        <v>0.76171900000000003</v>
      </c>
      <c r="AV226">
        <f t="shared" si="44"/>
        <v>16.503899999999998</v>
      </c>
      <c r="AW226">
        <f t="shared" si="45"/>
        <v>12.5814015831</v>
      </c>
      <c r="AX226" s="9"/>
      <c r="AY226" s="22">
        <v>0.98770100000000005</v>
      </c>
      <c r="AZ226" s="22">
        <v>420.23899999999998</v>
      </c>
      <c r="BA226" s="22">
        <v>-1.5963700000000001E-2</v>
      </c>
      <c r="BB226" s="22">
        <v>216</v>
      </c>
      <c r="BC226" s="22">
        <v>0.98693799999999998</v>
      </c>
      <c r="BD226">
        <f t="shared" si="46"/>
        <v>15.963700000000001</v>
      </c>
      <c r="BE226">
        <f t="shared" si="47"/>
        <v>15.767362453700002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79.723600000000005</v>
      </c>
      <c r="I227" s="22">
        <v>-1.6531400000000002E-2</v>
      </c>
      <c r="J227" s="22">
        <v>217</v>
      </c>
      <c r="K227" s="22">
        <v>0.75653099999999995</v>
      </c>
      <c r="L227">
        <f t="shared" si="36"/>
        <v>16.531400000000001</v>
      </c>
      <c r="M227">
        <f t="shared" si="37"/>
        <v>12.519130031600001</v>
      </c>
      <c r="N227" s="9"/>
      <c r="O227" s="22">
        <v>0.99273699999999998</v>
      </c>
      <c r="P227" s="22">
        <v>151.381</v>
      </c>
      <c r="Q227" s="22">
        <v>-1.6333E-2</v>
      </c>
      <c r="R227" s="22">
        <v>217</v>
      </c>
      <c r="S227" s="22">
        <v>0.99212599999999995</v>
      </c>
      <c r="T227">
        <f t="shared" si="38"/>
        <v>16.333000000000002</v>
      </c>
      <c r="U227">
        <f t="shared" si="39"/>
        <v>16.214373421000001</v>
      </c>
      <c r="X227" s="9"/>
      <c r="Y227" s="22">
        <v>0.75729400000000002</v>
      </c>
      <c r="Z227" s="22">
        <v>225.63200000000001</v>
      </c>
      <c r="AA227" s="22">
        <v>-1.6570999999999999E-2</v>
      </c>
      <c r="AB227" s="22">
        <v>217</v>
      </c>
      <c r="AC227" s="22">
        <v>0.75592000000000004</v>
      </c>
      <c r="AD227">
        <f t="shared" si="40"/>
        <v>16.570999999999998</v>
      </c>
      <c r="AE227">
        <f t="shared" si="41"/>
        <v>12.549118873999999</v>
      </c>
      <c r="AF227" s="9"/>
      <c r="AG227" s="22">
        <v>0.99273699999999998</v>
      </c>
      <c r="AH227" s="22">
        <v>286.70299999999997</v>
      </c>
      <c r="AI227" s="22">
        <v>-1.6153000000000001E-2</v>
      </c>
      <c r="AJ227" s="22">
        <v>217</v>
      </c>
      <c r="AK227" s="22">
        <v>0.99182099999999995</v>
      </c>
      <c r="AL227">
        <f t="shared" si="42"/>
        <v>16.153000000000002</v>
      </c>
      <c r="AM227">
        <f t="shared" si="43"/>
        <v>16.035680761000002</v>
      </c>
      <c r="AP227" s="9"/>
      <c r="AQ227" s="22">
        <v>0.75729400000000002</v>
      </c>
      <c r="AR227" s="22">
        <v>354.11599999999999</v>
      </c>
      <c r="AS227" s="22">
        <v>-1.6516099999999999E-2</v>
      </c>
      <c r="AT227" s="22">
        <v>217</v>
      </c>
      <c r="AU227" s="22">
        <v>0.75683599999999995</v>
      </c>
      <c r="AV227">
        <f t="shared" si="44"/>
        <v>16.516099999999998</v>
      </c>
      <c r="AW227">
        <f t="shared" si="45"/>
        <v>12.507543433399999</v>
      </c>
      <c r="AX227" s="9"/>
      <c r="AY227" s="22">
        <v>0.99273699999999998</v>
      </c>
      <c r="AZ227" s="22">
        <v>420.34</v>
      </c>
      <c r="BA227" s="22">
        <v>-1.5957599999999999E-2</v>
      </c>
      <c r="BB227" s="22">
        <v>217</v>
      </c>
      <c r="BC227" s="22">
        <v>0.99182099999999995</v>
      </c>
      <c r="BD227">
        <f t="shared" si="46"/>
        <v>15.957599999999999</v>
      </c>
      <c r="BE227">
        <f t="shared" si="47"/>
        <v>15.841699951199999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79.824299999999994</v>
      </c>
      <c r="I228" s="22">
        <v>-1.6531400000000002E-2</v>
      </c>
      <c r="J228" s="22">
        <v>218</v>
      </c>
      <c r="K228" s="22">
        <v>0.75134299999999998</v>
      </c>
      <c r="L228">
        <f t="shared" si="36"/>
        <v>16.531400000000001</v>
      </c>
      <c r="M228">
        <f t="shared" si="37"/>
        <v>12.435877901200001</v>
      </c>
      <c r="N228" s="9"/>
      <c r="O228" s="22">
        <v>0.99777199999999999</v>
      </c>
      <c r="P228" s="22">
        <v>151.48099999999999</v>
      </c>
      <c r="Q228" s="22">
        <v>-1.6333E-2</v>
      </c>
      <c r="R228" s="22">
        <v>218</v>
      </c>
      <c r="S228" s="22">
        <v>0.99670400000000003</v>
      </c>
      <c r="T228">
        <f t="shared" si="38"/>
        <v>16.333000000000002</v>
      </c>
      <c r="U228">
        <f t="shared" si="39"/>
        <v>16.296610076</v>
      </c>
      <c r="X228" s="9"/>
      <c r="Y228" s="22">
        <v>0.75225799999999998</v>
      </c>
      <c r="Z228" s="22">
        <v>225.733</v>
      </c>
      <c r="AA228" s="22">
        <v>-1.6574100000000001E-2</v>
      </c>
      <c r="AB228" s="22">
        <v>218</v>
      </c>
      <c r="AC228" s="22">
        <v>0.75195299999999998</v>
      </c>
      <c r="AD228">
        <f t="shared" si="40"/>
        <v>16.574100000000001</v>
      </c>
      <c r="AE228">
        <f t="shared" si="41"/>
        <v>12.4679993178</v>
      </c>
      <c r="AF228" s="9"/>
      <c r="AG228" s="22">
        <v>0.99777199999999999</v>
      </c>
      <c r="AH228" s="22">
        <v>286.80399999999997</v>
      </c>
      <c r="AI228" s="22">
        <v>-1.6153000000000001E-2</v>
      </c>
      <c r="AJ228" s="22">
        <v>218</v>
      </c>
      <c r="AK228" s="22">
        <v>0.99670400000000003</v>
      </c>
      <c r="AL228">
        <f t="shared" si="42"/>
        <v>16.153000000000002</v>
      </c>
      <c r="AM228">
        <f t="shared" si="43"/>
        <v>16.117011116</v>
      </c>
      <c r="AP228" s="9"/>
      <c r="AQ228" s="22">
        <v>0.75225799999999998</v>
      </c>
      <c r="AR228" s="22">
        <v>354.21699999999998</v>
      </c>
      <c r="AS228" s="22">
        <v>-1.6516099999999999E-2</v>
      </c>
      <c r="AT228" s="22">
        <v>218</v>
      </c>
      <c r="AU228" s="22">
        <v>0.75103799999999998</v>
      </c>
      <c r="AV228">
        <f t="shared" si="44"/>
        <v>16.516099999999998</v>
      </c>
      <c r="AW228">
        <f t="shared" si="45"/>
        <v>12.424368353799998</v>
      </c>
      <c r="AX228" s="9"/>
      <c r="AY228" s="22">
        <v>0.99777199999999999</v>
      </c>
      <c r="AZ228" s="22">
        <v>420.44099999999997</v>
      </c>
      <c r="BA228" s="22">
        <v>-1.5948500000000001E-2</v>
      </c>
      <c r="BB228" s="22">
        <v>218</v>
      </c>
      <c r="BC228" s="22">
        <v>0.99700900000000003</v>
      </c>
      <c r="BD228">
        <f t="shared" si="46"/>
        <v>15.948500000000001</v>
      </c>
      <c r="BE228">
        <f t="shared" si="47"/>
        <v>15.912966742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79.924999999999997</v>
      </c>
      <c r="I229" s="22">
        <v>-1.6531400000000002E-2</v>
      </c>
      <c r="J229" s="22">
        <v>219</v>
      </c>
      <c r="K229" s="22">
        <v>0.74667399999999995</v>
      </c>
      <c r="L229">
        <f t="shared" si="36"/>
        <v>16.531400000000001</v>
      </c>
      <c r="M229">
        <f t="shared" si="37"/>
        <v>12.352642302200001</v>
      </c>
      <c r="N229" s="9"/>
      <c r="O229" s="22">
        <v>1.00281</v>
      </c>
      <c r="P229" s="22">
        <v>151.58199999999999</v>
      </c>
      <c r="Q229" s="22">
        <v>-1.6333E-2</v>
      </c>
      <c r="R229" s="22">
        <v>219</v>
      </c>
      <c r="S229" s="22">
        <v>1.0012799999999999</v>
      </c>
      <c r="T229">
        <f t="shared" si="38"/>
        <v>16.333000000000002</v>
      </c>
      <c r="U229">
        <f t="shared" si="39"/>
        <v>16.37889573</v>
      </c>
      <c r="X229" s="9"/>
      <c r="Y229" s="22">
        <v>0.74722299999999997</v>
      </c>
      <c r="Z229" s="22">
        <v>225.833</v>
      </c>
      <c r="AA229" s="22">
        <v>-1.6570999999999999E-2</v>
      </c>
      <c r="AB229" s="22">
        <v>219</v>
      </c>
      <c r="AC229" s="22">
        <v>0.74673500000000004</v>
      </c>
      <c r="AD229">
        <f t="shared" si="40"/>
        <v>16.570999999999998</v>
      </c>
      <c r="AE229">
        <f t="shared" si="41"/>
        <v>12.382232332999997</v>
      </c>
      <c r="AF229" s="9"/>
      <c r="AG229" s="22">
        <v>1.00281</v>
      </c>
      <c r="AH229" s="22">
        <v>286.904</v>
      </c>
      <c r="AI229" s="22">
        <v>-1.6149899999999998E-2</v>
      </c>
      <c r="AJ229" s="22">
        <v>219</v>
      </c>
      <c r="AK229" s="22">
        <v>1.00159</v>
      </c>
      <c r="AL229">
        <f t="shared" si="42"/>
        <v>16.149899999999999</v>
      </c>
      <c r="AM229">
        <f t="shared" si="43"/>
        <v>16.195281218999998</v>
      </c>
      <c r="AP229" s="9"/>
      <c r="AQ229" s="22">
        <v>0.74722299999999997</v>
      </c>
      <c r="AR229" s="22">
        <v>354.31700000000001</v>
      </c>
      <c r="AS229" s="22">
        <v>-1.65253E-2</v>
      </c>
      <c r="AT229" s="22">
        <v>219</v>
      </c>
      <c r="AU229" s="22">
        <v>0.74655199999999999</v>
      </c>
      <c r="AV229">
        <f t="shared" si="44"/>
        <v>16.525300000000001</v>
      </c>
      <c r="AW229">
        <f t="shared" si="45"/>
        <v>12.348084241900001</v>
      </c>
      <c r="AX229" s="9"/>
      <c r="AY229" s="22">
        <v>1.00281</v>
      </c>
      <c r="AZ229" s="22">
        <v>420.541</v>
      </c>
      <c r="BA229" s="22">
        <v>-1.5933200000000002E-2</v>
      </c>
      <c r="BB229" s="22">
        <v>219</v>
      </c>
      <c r="BC229" s="22">
        <v>1.0024999999999999</v>
      </c>
      <c r="BD229">
        <f t="shared" si="46"/>
        <v>15.933200000000001</v>
      </c>
      <c r="BE229">
        <f t="shared" si="47"/>
        <v>15.977972292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80.025700000000001</v>
      </c>
      <c r="I230" s="22">
        <v>-1.6534400000000001E-2</v>
      </c>
      <c r="J230" s="22">
        <v>220</v>
      </c>
      <c r="K230" s="22">
        <v>0.74157700000000004</v>
      </c>
      <c r="L230">
        <f t="shared" si="36"/>
        <v>16.534400000000002</v>
      </c>
      <c r="M230">
        <f t="shared" si="37"/>
        <v>12.2716332672</v>
      </c>
      <c r="N230" s="9"/>
      <c r="O230" s="22">
        <v>1.0078400000000001</v>
      </c>
      <c r="P230" s="22">
        <v>151.68299999999999</v>
      </c>
      <c r="Q230" s="22">
        <v>-1.63208E-2</v>
      </c>
      <c r="R230" s="22">
        <v>220</v>
      </c>
      <c r="S230" s="22">
        <v>1.00708</v>
      </c>
      <c r="T230">
        <f t="shared" si="38"/>
        <v>16.320799999999998</v>
      </c>
      <c r="U230">
        <f t="shared" si="39"/>
        <v>16.448755072000001</v>
      </c>
      <c r="X230" s="9"/>
      <c r="Y230" s="22">
        <v>0.74218799999999996</v>
      </c>
      <c r="Z230" s="22">
        <v>225.934</v>
      </c>
      <c r="AA230" s="22">
        <v>-1.65649E-2</v>
      </c>
      <c r="AB230" s="22">
        <v>220</v>
      </c>
      <c r="AC230" s="22">
        <v>0.741394</v>
      </c>
      <c r="AD230">
        <f t="shared" si="40"/>
        <v>16.564900000000002</v>
      </c>
      <c r="AE230">
        <f t="shared" si="41"/>
        <v>12.294270001200001</v>
      </c>
      <c r="AF230" s="9"/>
      <c r="AG230" s="22">
        <v>1.0078400000000001</v>
      </c>
      <c r="AH230" s="22">
        <v>287.005</v>
      </c>
      <c r="AI230" s="22">
        <v>-1.61438E-2</v>
      </c>
      <c r="AJ230" s="22">
        <v>220</v>
      </c>
      <c r="AK230" s="22">
        <v>1.00708</v>
      </c>
      <c r="AL230">
        <f t="shared" si="42"/>
        <v>16.143799999999999</v>
      </c>
      <c r="AM230">
        <f t="shared" si="43"/>
        <v>16.270367392000001</v>
      </c>
      <c r="AP230" s="9"/>
      <c r="AQ230" s="22">
        <v>0.74218799999999996</v>
      </c>
      <c r="AR230" s="22">
        <v>354.41800000000001</v>
      </c>
      <c r="AS230" s="22">
        <v>-1.6528299999999999E-2</v>
      </c>
      <c r="AT230" s="22">
        <v>220</v>
      </c>
      <c r="AU230" s="22">
        <v>0.74154699999999996</v>
      </c>
      <c r="AV230">
        <f t="shared" si="44"/>
        <v>16.528299999999998</v>
      </c>
      <c r="AW230">
        <f t="shared" si="45"/>
        <v>12.267105920399997</v>
      </c>
      <c r="AX230" s="9"/>
      <c r="AY230" s="22">
        <v>1.0078400000000001</v>
      </c>
      <c r="AZ230" s="22">
        <v>420.642</v>
      </c>
      <c r="BA230" s="22">
        <v>-1.59241E-2</v>
      </c>
      <c r="BB230" s="22">
        <v>220</v>
      </c>
      <c r="BC230" s="22">
        <v>1.0067699999999999</v>
      </c>
      <c r="BD230">
        <f t="shared" si="46"/>
        <v>15.924099999999999</v>
      </c>
      <c r="BE230">
        <f t="shared" si="47"/>
        <v>16.048944943999999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80.126400000000004</v>
      </c>
      <c r="I231" s="22">
        <v>-1.65375E-2</v>
      </c>
      <c r="J231" s="22">
        <v>221</v>
      </c>
      <c r="K231" s="22">
        <v>0.736572</v>
      </c>
      <c r="L231">
        <f t="shared" si="36"/>
        <v>16.537500000000001</v>
      </c>
      <c r="M231">
        <f t="shared" si="37"/>
        <v>12.190651200000001</v>
      </c>
      <c r="N231" s="9"/>
      <c r="O231" s="22">
        <v>1.01288</v>
      </c>
      <c r="P231" s="22">
        <v>151.78399999999999</v>
      </c>
      <c r="Q231" s="22">
        <v>-1.6305500000000001E-2</v>
      </c>
      <c r="R231" s="22">
        <v>221</v>
      </c>
      <c r="S231" s="22">
        <v>1.01196</v>
      </c>
      <c r="T231">
        <f t="shared" si="38"/>
        <v>16.305500000000002</v>
      </c>
      <c r="U231">
        <f t="shared" si="39"/>
        <v>16.515514840000002</v>
      </c>
      <c r="X231" s="9"/>
      <c r="Y231" s="22">
        <v>0.73715200000000003</v>
      </c>
      <c r="Z231" s="22">
        <v>226.035</v>
      </c>
      <c r="AA231" s="22">
        <v>-1.6583299999999999E-2</v>
      </c>
      <c r="AB231" s="22">
        <v>221</v>
      </c>
      <c r="AC231" s="22">
        <v>0.73648100000000005</v>
      </c>
      <c r="AD231">
        <f t="shared" si="40"/>
        <v>16.583299999999998</v>
      </c>
      <c r="AE231">
        <f t="shared" si="41"/>
        <v>12.224412761599998</v>
      </c>
      <c r="AF231" s="9"/>
      <c r="AG231" s="22">
        <v>1.01288</v>
      </c>
      <c r="AH231" s="22">
        <v>287.10599999999999</v>
      </c>
      <c r="AI231" s="22">
        <v>-1.61438E-2</v>
      </c>
      <c r="AJ231" s="22">
        <v>221</v>
      </c>
      <c r="AK231" s="22">
        <v>1.01227</v>
      </c>
      <c r="AL231">
        <f t="shared" si="42"/>
        <v>16.143799999999999</v>
      </c>
      <c r="AM231">
        <f t="shared" si="43"/>
        <v>16.351732144</v>
      </c>
      <c r="AP231" s="9"/>
      <c r="AQ231" s="22">
        <v>0.73715200000000003</v>
      </c>
      <c r="AR231" s="22">
        <v>354.51900000000001</v>
      </c>
      <c r="AS231" s="22">
        <v>-1.6522200000000001E-2</v>
      </c>
      <c r="AT231" s="22">
        <v>221</v>
      </c>
      <c r="AU231" s="22">
        <v>0.73651100000000003</v>
      </c>
      <c r="AV231">
        <f t="shared" si="44"/>
        <v>16.522200000000002</v>
      </c>
      <c r="AW231">
        <f t="shared" si="45"/>
        <v>12.179372774400001</v>
      </c>
      <c r="AX231" s="9"/>
      <c r="AY231" s="22">
        <v>1.01288</v>
      </c>
      <c r="AZ231" s="22">
        <v>420.74299999999999</v>
      </c>
      <c r="BA231" s="22">
        <v>-1.59271E-2</v>
      </c>
      <c r="BB231" s="22">
        <v>221</v>
      </c>
      <c r="BC231" s="22">
        <v>1.01196</v>
      </c>
      <c r="BD231">
        <f t="shared" si="46"/>
        <v>15.927099999999999</v>
      </c>
      <c r="BE231">
        <f t="shared" si="47"/>
        <v>16.132241048000001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80.227099999999993</v>
      </c>
      <c r="I232" s="22">
        <v>-1.65405E-2</v>
      </c>
      <c r="J232" s="22">
        <v>222</v>
      </c>
      <c r="K232" s="22">
        <v>0.73132299999999995</v>
      </c>
      <c r="L232">
        <f t="shared" si="36"/>
        <v>16.540499999999998</v>
      </c>
      <c r="M232">
        <f t="shared" si="37"/>
        <v>12.109581238499999</v>
      </c>
      <c r="N232" s="9"/>
      <c r="O232" s="22">
        <v>1.0179100000000001</v>
      </c>
      <c r="P232" s="22">
        <v>151.88399999999999</v>
      </c>
      <c r="Q232" s="22">
        <v>-1.6290300000000001E-2</v>
      </c>
      <c r="R232" s="22">
        <v>222</v>
      </c>
      <c r="S232" s="22">
        <v>1.01654</v>
      </c>
      <c r="T232">
        <f t="shared" si="38"/>
        <v>16.290300000000002</v>
      </c>
      <c r="U232">
        <f t="shared" si="39"/>
        <v>16.582059273000002</v>
      </c>
      <c r="X232" s="9"/>
      <c r="Y232" s="22">
        <v>0.73211700000000002</v>
      </c>
      <c r="Z232" s="22">
        <v>226.13499999999999</v>
      </c>
      <c r="AA232" s="22">
        <v>-1.6589400000000001E-2</v>
      </c>
      <c r="AB232" s="22">
        <v>222</v>
      </c>
      <c r="AC232" s="22">
        <v>0.73153699999999999</v>
      </c>
      <c r="AD232">
        <f t="shared" si="40"/>
        <v>16.589400000000001</v>
      </c>
      <c r="AE232">
        <f t="shared" si="41"/>
        <v>12.145381759800001</v>
      </c>
      <c r="AF232" s="9"/>
      <c r="AG232" s="22">
        <v>1.0179100000000001</v>
      </c>
      <c r="AH232" s="22">
        <v>287.20600000000002</v>
      </c>
      <c r="AI232" s="22">
        <v>-1.61163E-2</v>
      </c>
      <c r="AJ232" s="22">
        <v>222</v>
      </c>
      <c r="AK232" s="22">
        <v>1.01685</v>
      </c>
      <c r="AL232">
        <f t="shared" si="42"/>
        <v>16.116299999999999</v>
      </c>
      <c r="AM232">
        <f t="shared" si="43"/>
        <v>16.404942933000001</v>
      </c>
      <c r="AP232" s="9"/>
      <c r="AQ232" s="22">
        <v>0.73211700000000002</v>
      </c>
      <c r="AR232" s="22">
        <v>354.61900000000003</v>
      </c>
      <c r="AS232" s="22">
        <v>-1.6519200000000001E-2</v>
      </c>
      <c r="AT232" s="22">
        <v>222</v>
      </c>
      <c r="AU232" s="22">
        <v>0.73141500000000004</v>
      </c>
      <c r="AV232">
        <f t="shared" si="44"/>
        <v>16.519200000000001</v>
      </c>
      <c r="AW232">
        <f t="shared" si="45"/>
        <v>12.093987146400002</v>
      </c>
      <c r="AX232" s="9"/>
      <c r="AY232" s="22">
        <v>1.0179100000000001</v>
      </c>
      <c r="AZ232" s="22">
        <v>420.84399999999999</v>
      </c>
      <c r="BA232" s="22">
        <v>-1.5914899999999999E-2</v>
      </c>
      <c r="BB232" s="22">
        <v>222</v>
      </c>
      <c r="BC232" s="22">
        <v>1.01654</v>
      </c>
      <c r="BD232">
        <f t="shared" si="46"/>
        <v>15.914899999999999</v>
      </c>
      <c r="BE232">
        <f t="shared" si="47"/>
        <v>16.199935859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80.327799999999996</v>
      </c>
      <c r="I233" s="22">
        <v>-1.6549700000000001E-2</v>
      </c>
      <c r="J233" s="22">
        <v>223</v>
      </c>
      <c r="K233" s="22">
        <v>0.72628800000000004</v>
      </c>
      <c r="L233">
        <f t="shared" si="36"/>
        <v>16.549700000000001</v>
      </c>
      <c r="M233">
        <f t="shared" si="37"/>
        <v>12.032972425700001</v>
      </c>
      <c r="N233" s="9"/>
      <c r="O233" s="22">
        <v>1.02295</v>
      </c>
      <c r="P233" s="22">
        <v>151.98500000000001</v>
      </c>
      <c r="Q233" s="22">
        <v>-1.6290300000000001E-2</v>
      </c>
      <c r="R233" s="22">
        <v>223</v>
      </c>
      <c r="S233" s="22">
        <v>1.02203</v>
      </c>
      <c r="T233">
        <f t="shared" si="38"/>
        <v>16.290300000000002</v>
      </c>
      <c r="U233">
        <f t="shared" si="39"/>
        <v>16.664162385000001</v>
      </c>
      <c r="X233" s="9"/>
      <c r="Y233" s="22">
        <v>0.72708099999999998</v>
      </c>
      <c r="Z233" s="22">
        <v>226.23599999999999</v>
      </c>
      <c r="AA233" s="22">
        <v>-1.6586299999999998E-2</v>
      </c>
      <c r="AB233" s="22">
        <v>223</v>
      </c>
      <c r="AC233" s="22">
        <v>0.72634900000000002</v>
      </c>
      <c r="AD233">
        <f t="shared" si="40"/>
        <v>16.586299999999998</v>
      </c>
      <c r="AE233">
        <f t="shared" si="41"/>
        <v>12.059583590299997</v>
      </c>
      <c r="AF233" s="9"/>
      <c r="AG233" s="22">
        <v>1.02295</v>
      </c>
      <c r="AH233" s="22">
        <v>287.30700000000002</v>
      </c>
      <c r="AI233" s="22">
        <v>-1.6113300000000001E-2</v>
      </c>
      <c r="AJ233" s="22">
        <v>223</v>
      </c>
      <c r="AK233" s="22">
        <v>1.02203</v>
      </c>
      <c r="AL233">
        <f t="shared" si="42"/>
        <v>16.113299999999999</v>
      </c>
      <c r="AM233">
        <f t="shared" si="43"/>
        <v>16.483100234999998</v>
      </c>
      <c r="AP233" s="9"/>
      <c r="AQ233" s="22">
        <v>0.72708099999999998</v>
      </c>
      <c r="AR233" s="22">
        <v>354.72</v>
      </c>
      <c r="AS233" s="22">
        <v>-1.6513099999999999E-2</v>
      </c>
      <c r="AT233" s="22">
        <v>223</v>
      </c>
      <c r="AU233" s="22">
        <v>0.72656299999999996</v>
      </c>
      <c r="AV233">
        <f t="shared" si="44"/>
        <v>16.513099999999998</v>
      </c>
      <c r="AW233">
        <f t="shared" si="45"/>
        <v>12.006361261099999</v>
      </c>
      <c r="AX233" s="9"/>
      <c r="AY233" s="22">
        <v>1.02295</v>
      </c>
      <c r="AZ233" s="22">
        <v>420.94400000000002</v>
      </c>
      <c r="BA233" s="22">
        <v>-1.58966E-2</v>
      </c>
      <c r="BB233" s="22">
        <v>223</v>
      </c>
      <c r="BC233" s="22">
        <v>1.02142</v>
      </c>
      <c r="BD233">
        <f t="shared" si="46"/>
        <v>15.896600000000001</v>
      </c>
      <c r="BE233">
        <f t="shared" si="47"/>
        <v>16.261426970000002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80.4285</v>
      </c>
      <c r="I234" s="22">
        <v>-1.6549700000000001E-2</v>
      </c>
      <c r="J234" s="22">
        <v>224</v>
      </c>
      <c r="K234" s="22">
        <v>0.72158800000000001</v>
      </c>
      <c r="L234">
        <f t="shared" si="36"/>
        <v>16.549700000000001</v>
      </c>
      <c r="M234">
        <f t="shared" si="37"/>
        <v>11.949644686200001</v>
      </c>
      <c r="N234" s="9"/>
      <c r="O234" s="22">
        <v>1.0279799999999999</v>
      </c>
      <c r="P234" s="22">
        <v>152.08600000000001</v>
      </c>
      <c r="Q234" s="22">
        <v>-1.62811E-2</v>
      </c>
      <c r="R234" s="22">
        <v>224</v>
      </c>
      <c r="S234" s="22">
        <v>1.0269200000000001</v>
      </c>
      <c r="T234">
        <f t="shared" si="38"/>
        <v>16.281099999999999</v>
      </c>
      <c r="U234">
        <f t="shared" si="39"/>
        <v>16.736645177999996</v>
      </c>
      <c r="X234" s="9"/>
      <c r="Y234" s="22">
        <v>0.72204599999999997</v>
      </c>
      <c r="Z234" s="22">
        <v>226.33699999999999</v>
      </c>
      <c r="AA234" s="22">
        <v>-1.6589400000000001E-2</v>
      </c>
      <c r="AB234" s="22">
        <v>224</v>
      </c>
      <c r="AC234" s="22">
        <v>0.72140499999999996</v>
      </c>
      <c r="AD234">
        <f t="shared" si="40"/>
        <v>16.589400000000001</v>
      </c>
      <c r="AE234">
        <f t="shared" si="41"/>
        <v>11.9783099124</v>
      </c>
      <c r="AF234" s="9"/>
      <c r="AG234" s="22">
        <v>1.0279799999999999</v>
      </c>
      <c r="AH234" s="22">
        <v>287.40800000000002</v>
      </c>
      <c r="AI234" s="22">
        <v>-1.6110200000000002E-2</v>
      </c>
      <c r="AJ234" s="22">
        <v>224</v>
      </c>
      <c r="AK234" s="22">
        <v>1.02661</v>
      </c>
      <c r="AL234">
        <f t="shared" si="42"/>
        <v>16.110200000000003</v>
      </c>
      <c r="AM234">
        <f t="shared" si="43"/>
        <v>16.560963396000002</v>
      </c>
      <c r="AP234" s="9"/>
      <c r="AQ234" s="22">
        <v>0.72204599999999997</v>
      </c>
      <c r="AR234" s="22">
        <v>354.82100000000003</v>
      </c>
      <c r="AS234" s="22">
        <v>-1.6519200000000001E-2</v>
      </c>
      <c r="AT234" s="22">
        <v>224</v>
      </c>
      <c r="AU234" s="22">
        <v>0.72131299999999998</v>
      </c>
      <c r="AV234">
        <f t="shared" si="44"/>
        <v>16.519200000000001</v>
      </c>
      <c r="AW234">
        <f t="shared" si="45"/>
        <v>11.9276222832</v>
      </c>
      <c r="AX234" s="9"/>
      <c r="AY234" s="22">
        <v>1.0279799999999999</v>
      </c>
      <c r="AZ234" s="22">
        <v>421.04500000000002</v>
      </c>
      <c r="BA234" s="22">
        <v>-1.5893600000000001E-2</v>
      </c>
      <c r="BB234" s="22">
        <v>224</v>
      </c>
      <c r="BC234" s="22">
        <v>1.02722</v>
      </c>
      <c r="BD234">
        <f t="shared" si="46"/>
        <v>15.893600000000001</v>
      </c>
      <c r="BE234">
        <f t="shared" si="47"/>
        <v>16.338302928000001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80.529300000000006</v>
      </c>
      <c r="I235" s="22">
        <v>-1.6555799999999999E-2</v>
      </c>
      <c r="J235" s="22">
        <v>225</v>
      </c>
      <c r="K235" s="22">
        <v>0.71636999999999995</v>
      </c>
      <c r="L235">
        <f t="shared" si="36"/>
        <v>16.555799999999998</v>
      </c>
      <c r="M235">
        <f t="shared" si="37"/>
        <v>11.870674158</v>
      </c>
      <c r="N235" s="9"/>
      <c r="O235" s="22">
        <v>1.03302</v>
      </c>
      <c r="P235" s="22">
        <v>152.18600000000001</v>
      </c>
      <c r="Q235" s="22">
        <v>-1.6268899999999999E-2</v>
      </c>
      <c r="R235" s="22">
        <v>225</v>
      </c>
      <c r="S235" s="22">
        <v>1.0321</v>
      </c>
      <c r="T235">
        <f t="shared" si="38"/>
        <v>16.268899999999999</v>
      </c>
      <c r="U235">
        <f t="shared" si="39"/>
        <v>16.806099077999999</v>
      </c>
      <c r="X235" s="9"/>
      <c r="Y235" s="22">
        <v>0.71701000000000004</v>
      </c>
      <c r="Z235" s="22">
        <v>226.43799999999999</v>
      </c>
      <c r="AA235" s="22">
        <v>-1.6589400000000001E-2</v>
      </c>
      <c r="AB235" s="22">
        <v>225</v>
      </c>
      <c r="AC235" s="22">
        <v>0.716248</v>
      </c>
      <c r="AD235">
        <f t="shared" si="40"/>
        <v>16.589400000000001</v>
      </c>
      <c r="AE235">
        <f t="shared" si="41"/>
        <v>11.894765694000002</v>
      </c>
      <c r="AF235" s="9"/>
      <c r="AG235" s="22">
        <v>1.03302</v>
      </c>
      <c r="AH235" s="22">
        <v>287.50900000000001</v>
      </c>
      <c r="AI235" s="22">
        <v>-1.6091899999999999E-2</v>
      </c>
      <c r="AJ235" s="22">
        <v>225</v>
      </c>
      <c r="AK235" s="22">
        <v>1.0318000000000001</v>
      </c>
      <c r="AL235">
        <f t="shared" si="42"/>
        <v>16.091899999999999</v>
      </c>
      <c r="AM235">
        <f t="shared" si="43"/>
        <v>16.623254538000001</v>
      </c>
      <c r="AP235" s="9"/>
      <c r="AQ235" s="22">
        <v>0.71701000000000004</v>
      </c>
      <c r="AR235" s="22">
        <v>354.92200000000003</v>
      </c>
      <c r="AS235" s="22">
        <v>-1.6534400000000001E-2</v>
      </c>
      <c r="AT235" s="22">
        <v>225</v>
      </c>
      <c r="AU235" s="22">
        <v>0.71636999999999995</v>
      </c>
      <c r="AV235">
        <f t="shared" si="44"/>
        <v>16.534400000000002</v>
      </c>
      <c r="AW235">
        <f t="shared" si="45"/>
        <v>11.855330144000002</v>
      </c>
      <c r="AX235" s="9"/>
      <c r="AY235" s="22">
        <v>1.03302</v>
      </c>
      <c r="AZ235" s="22">
        <v>421.14600000000002</v>
      </c>
      <c r="BA235" s="22">
        <v>-1.58844E-2</v>
      </c>
      <c r="BB235" s="22">
        <v>225</v>
      </c>
      <c r="BC235" s="22">
        <v>1.0321</v>
      </c>
      <c r="BD235">
        <f t="shared" si="46"/>
        <v>15.884399999999999</v>
      </c>
      <c r="BE235">
        <f t="shared" si="47"/>
        <v>16.408902888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80.63</v>
      </c>
      <c r="I236" s="22">
        <v>-1.6574100000000001E-2</v>
      </c>
      <c r="J236" s="22">
        <v>226</v>
      </c>
      <c r="K236" s="22">
        <v>0.711395</v>
      </c>
      <c r="L236">
        <f t="shared" si="36"/>
        <v>16.574100000000001</v>
      </c>
      <c r="M236">
        <f t="shared" si="37"/>
        <v>11.800344847500002</v>
      </c>
      <c r="N236" s="9"/>
      <c r="O236" s="22">
        <v>1.03806</v>
      </c>
      <c r="P236" s="22">
        <v>152.28700000000001</v>
      </c>
      <c r="Q236" s="22">
        <v>-1.6275000000000001E-2</v>
      </c>
      <c r="R236" s="22">
        <v>226</v>
      </c>
      <c r="S236" s="22">
        <v>1.0369900000000001</v>
      </c>
      <c r="T236">
        <f t="shared" si="38"/>
        <v>16.275000000000002</v>
      </c>
      <c r="U236">
        <f t="shared" si="39"/>
        <v>16.894426500000002</v>
      </c>
      <c r="X236" s="9"/>
      <c r="Y236" s="22">
        <v>0.71197500000000002</v>
      </c>
      <c r="Z236" s="22">
        <v>226.53800000000001</v>
      </c>
      <c r="AA236" s="22">
        <v>-1.6595499999999999E-2</v>
      </c>
      <c r="AB236" s="22">
        <v>226</v>
      </c>
      <c r="AC236" s="22">
        <v>0.71136500000000003</v>
      </c>
      <c r="AD236">
        <f t="shared" si="40"/>
        <v>16.595499999999998</v>
      </c>
      <c r="AE236">
        <f t="shared" si="41"/>
        <v>11.815581112499999</v>
      </c>
      <c r="AF236" s="9"/>
      <c r="AG236" s="22">
        <v>1.03806</v>
      </c>
      <c r="AH236" s="22">
        <v>287.60899999999998</v>
      </c>
      <c r="AI236" s="22">
        <v>-1.6082800000000001E-2</v>
      </c>
      <c r="AJ236" s="22">
        <v>226</v>
      </c>
      <c r="AK236" s="22">
        <v>1.03668</v>
      </c>
      <c r="AL236">
        <f t="shared" si="42"/>
        <v>16.082800000000002</v>
      </c>
      <c r="AM236">
        <f t="shared" si="43"/>
        <v>16.694911368000003</v>
      </c>
      <c r="AP236" s="9"/>
      <c r="AQ236" s="22">
        <v>0.71197500000000002</v>
      </c>
      <c r="AR236" s="22">
        <v>355.02199999999999</v>
      </c>
      <c r="AS236" s="22">
        <v>-1.65253E-2</v>
      </c>
      <c r="AT236" s="22">
        <v>226</v>
      </c>
      <c r="AU236" s="22">
        <v>0.71127300000000004</v>
      </c>
      <c r="AV236">
        <f t="shared" si="44"/>
        <v>16.525300000000001</v>
      </c>
      <c r="AW236">
        <f t="shared" si="45"/>
        <v>11.765600467500001</v>
      </c>
      <c r="AX236" s="9"/>
      <c r="AY236" s="22">
        <v>1.03806</v>
      </c>
      <c r="AZ236" s="22">
        <v>421.24599999999998</v>
      </c>
      <c r="BA236" s="22">
        <v>-1.5866100000000001E-2</v>
      </c>
      <c r="BB236" s="22">
        <v>226</v>
      </c>
      <c r="BC236" s="22">
        <v>1.0369900000000001</v>
      </c>
      <c r="BD236">
        <f t="shared" si="46"/>
        <v>15.866100000000001</v>
      </c>
      <c r="BE236">
        <f t="shared" si="47"/>
        <v>16.469963765999999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80.730699999999999</v>
      </c>
      <c r="I237" s="22">
        <v>-1.6561900000000001E-2</v>
      </c>
      <c r="J237" s="22">
        <v>227</v>
      </c>
      <c r="K237" s="22">
        <v>0.70638999999999996</v>
      </c>
      <c r="L237">
        <f t="shared" si="36"/>
        <v>16.561900000000001</v>
      </c>
      <c r="M237">
        <f t="shared" si="37"/>
        <v>11.708269586000002</v>
      </c>
      <c r="N237" s="9"/>
      <c r="O237" s="22">
        <v>1.0430900000000001</v>
      </c>
      <c r="P237" s="22">
        <v>152.38800000000001</v>
      </c>
      <c r="Q237" s="22">
        <v>-1.62659E-2</v>
      </c>
      <c r="R237" s="22">
        <v>227</v>
      </c>
      <c r="S237" s="22">
        <v>1.0418700000000001</v>
      </c>
      <c r="T237">
        <f t="shared" si="38"/>
        <v>16.265899999999998</v>
      </c>
      <c r="U237">
        <f t="shared" si="39"/>
        <v>16.966797630999999</v>
      </c>
      <c r="X237" s="9"/>
      <c r="Y237" s="22">
        <v>0.70694000000000001</v>
      </c>
      <c r="Z237" s="22">
        <v>226.63900000000001</v>
      </c>
      <c r="AA237" s="22">
        <v>-1.66077E-2</v>
      </c>
      <c r="AB237" s="22">
        <v>227</v>
      </c>
      <c r="AC237" s="22">
        <v>0.70638999999999996</v>
      </c>
      <c r="AD237">
        <f t="shared" si="40"/>
        <v>16.607700000000001</v>
      </c>
      <c r="AE237">
        <f t="shared" si="41"/>
        <v>11.740647438000002</v>
      </c>
      <c r="AF237" s="9"/>
      <c r="AG237" s="22">
        <v>1.0430900000000001</v>
      </c>
      <c r="AH237" s="22">
        <v>287.70999999999998</v>
      </c>
      <c r="AI237" s="22">
        <v>-1.60736E-2</v>
      </c>
      <c r="AJ237" s="22">
        <v>227</v>
      </c>
      <c r="AK237" s="22">
        <v>1.0421800000000001</v>
      </c>
      <c r="AL237">
        <f t="shared" si="42"/>
        <v>16.073599999999999</v>
      </c>
      <c r="AM237">
        <f t="shared" si="43"/>
        <v>16.766211424000002</v>
      </c>
      <c r="AP237" s="9"/>
      <c r="AQ237" s="22">
        <v>0.70694000000000001</v>
      </c>
      <c r="AR237" s="22">
        <v>355.12299999999999</v>
      </c>
      <c r="AS237" s="22">
        <v>-1.65375E-2</v>
      </c>
      <c r="AT237" s="22">
        <v>227</v>
      </c>
      <c r="AU237" s="22">
        <v>0.70638999999999996</v>
      </c>
      <c r="AV237">
        <f t="shared" si="44"/>
        <v>16.537500000000001</v>
      </c>
      <c r="AW237">
        <f t="shared" si="45"/>
        <v>11.691020250000001</v>
      </c>
      <c r="AX237" s="9"/>
      <c r="AY237" s="22">
        <v>1.0430900000000001</v>
      </c>
      <c r="AZ237" s="22">
        <v>421.34699999999998</v>
      </c>
      <c r="BA237" s="22">
        <v>-1.5869100000000001E-2</v>
      </c>
      <c r="BB237" s="22">
        <v>227</v>
      </c>
      <c r="BC237" s="22">
        <v>1.0421800000000001</v>
      </c>
      <c r="BD237">
        <f t="shared" si="46"/>
        <v>15.869100000000001</v>
      </c>
      <c r="BE237">
        <f t="shared" si="47"/>
        <v>16.552899519000004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80.831400000000002</v>
      </c>
      <c r="I238" s="22">
        <v>-1.6561900000000001E-2</v>
      </c>
      <c r="J238" s="22">
        <v>228</v>
      </c>
      <c r="K238" s="22">
        <v>0.70126299999999997</v>
      </c>
      <c r="L238">
        <f t="shared" si="36"/>
        <v>16.561900000000001</v>
      </c>
      <c r="M238">
        <f t="shared" si="37"/>
        <v>11.624863857600001</v>
      </c>
      <c r="N238" s="9"/>
      <c r="O238" s="22">
        <v>1.04813</v>
      </c>
      <c r="P238" s="22">
        <v>152.488</v>
      </c>
      <c r="Q238" s="22">
        <v>-1.6259800000000001E-2</v>
      </c>
      <c r="R238" s="22">
        <v>228</v>
      </c>
      <c r="S238" s="22">
        <v>1.0473600000000001</v>
      </c>
      <c r="T238">
        <f t="shared" si="38"/>
        <v>16.259800000000002</v>
      </c>
      <c r="U238">
        <f t="shared" si="39"/>
        <v>17.042384174000002</v>
      </c>
      <c r="X238" s="9"/>
      <c r="Y238" s="22">
        <v>0.70190399999999997</v>
      </c>
      <c r="Z238" s="22">
        <v>226.74</v>
      </c>
      <c r="AA238" s="22">
        <v>-1.6595499999999999E-2</v>
      </c>
      <c r="AB238" s="22">
        <v>228</v>
      </c>
      <c r="AC238" s="22">
        <v>0.70129399999999997</v>
      </c>
      <c r="AD238">
        <f t="shared" si="40"/>
        <v>16.595499999999998</v>
      </c>
      <c r="AE238">
        <f t="shared" si="41"/>
        <v>11.648447831999999</v>
      </c>
      <c r="AF238" s="9"/>
      <c r="AG238" s="22">
        <v>1.04813</v>
      </c>
      <c r="AH238" s="22">
        <v>287.81099999999998</v>
      </c>
      <c r="AI238" s="22">
        <v>-1.6070600000000001E-2</v>
      </c>
      <c r="AJ238" s="22">
        <v>228</v>
      </c>
      <c r="AK238" s="22">
        <v>1.0464500000000001</v>
      </c>
      <c r="AL238">
        <f t="shared" si="42"/>
        <v>16.070600000000002</v>
      </c>
      <c r="AM238">
        <f t="shared" si="43"/>
        <v>16.844077978000001</v>
      </c>
      <c r="AP238" s="9"/>
      <c r="AQ238" s="22">
        <v>0.70190399999999997</v>
      </c>
      <c r="AR238" s="22">
        <v>355.22399999999999</v>
      </c>
      <c r="AS238" s="22">
        <v>-1.6534400000000001E-2</v>
      </c>
      <c r="AT238" s="22">
        <v>228</v>
      </c>
      <c r="AU238" s="22">
        <v>0.70117200000000002</v>
      </c>
      <c r="AV238">
        <f t="shared" si="44"/>
        <v>16.534400000000002</v>
      </c>
      <c r="AW238">
        <f t="shared" si="45"/>
        <v>11.6055614976</v>
      </c>
      <c r="AX238" s="9"/>
      <c r="AY238" s="22">
        <v>1.04813</v>
      </c>
      <c r="AZ238" s="22">
        <v>421.44799999999998</v>
      </c>
      <c r="BA238" s="22">
        <v>-1.5850800000000002E-2</v>
      </c>
      <c r="BB238" s="22">
        <v>228</v>
      </c>
      <c r="BC238" s="22">
        <v>1.0473600000000001</v>
      </c>
      <c r="BD238">
        <f t="shared" si="46"/>
        <v>15.850800000000001</v>
      </c>
      <c r="BE238">
        <f t="shared" si="47"/>
        <v>16.613699004000001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80.932100000000005</v>
      </c>
      <c r="I239" s="22">
        <v>-1.6577100000000001E-2</v>
      </c>
      <c r="J239" s="22">
        <v>229</v>
      </c>
      <c r="K239" s="22">
        <v>0.69628900000000005</v>
      </c>
      <c r="L239">
        <f t="shared" si="36"/>
        <v>16.577100000000002</v>
      </c>
      <c r="M239">
        <f t="shared" si="37"/>
        <v>11.5520670999</v>
      </c>
      <c r="N239" s="9"/>
      <c r="O239" s="22">
        <v>1.0531600000000001</v>
      </c>
      <c r="P239" s="22">
        <v>152.589</v>
      </c>
      <c r="Q239" s="22">
        <v>-1.6256699999999999E-2</v>
      </c>
      <c r="R239" s="22">
        <v>229</v>
      </c>
      <c r="S239" s="22">
        <v>1.0522499999999999</v>
      </c>
      <c r="T239">
        <f t="shared" si="38"/>
        <v>16.256699999999999</v>
      </c>
      <c r="U239">
        <f t="shared" si="39"/>
        <v>17.120906172000002</v>
      </c>
      <c r="X239" s="9"/>
      <c r="Y239" s="22">
        <v>0.69686899999999996</v>
      </c>
      <c r="Z239" s="22">
        <v>226.84</v>
      </c>
      <c r="AA239" s="22">
        <v>-1.6604600000000001E-2</v>
      </c>
      <c r="AB239" s="22">
        <v>229</v>
      </c>
      <c r="AC239" s="22">
        <v>0.69619799999999998</v>
      </c>
      <c r="AD239">
        <f t="shared" si="40"/>
        <v>16.604600000000001</v>
      </c>
      <c r="AE239">
        <f t="shared" si="41"/>
        <v>11.571230997400001</v>
      </c>
      <c r="AF239" s="9"/>
      <c r="AG239" s="22">
        <v>1.0531600000000001</v>
      </c>
      <c r="AH239" s="22">
        <v>287.911</v>
      </c>
      <c r="AI239" s="22">
        <v>-1.6058300000000001E-2</v>
      </c>
      <c r="AJ239" s="22">
        <v>229</v>
      </c>
      <c r="AK239" s="22">
        <v>1.0522499999999999</v>
      </c>
      <c r="AL239">
        <f t="shared" si="42"/>
        <v>16.058300000000003</v>
      </c>
      <c r="AM239">
        <f t="shared" si="43"/>
        <v>16.911959228000004</v>
      </c>
      <c r="AP239" s="9"/>
      <c r="AQ239" s="22">
        <v>0.69686899999999996</v>
      </c>
      <c r="AR239" s="22">
        <v>355.32400000000001</v>
      </c>
      <c r="AS239" s="22">
        <v>-1.6534400000000001E-2</v>
      </c>
      <c r="AT239" s="22">
        <v>229</v>
      </c>
      <c r="AU239" s="22">
        <v>0.69622799999999996</v>
      </c>
      <c r="AV239">
        <f t="shared" si="44"/>
        <v>16.534400000000002</v>
      </c>
      <c r="AW239">
        <f t="shared" si="45"/>
        <v>11.522310793600001</v>
      </c>
      <c r="AX239" s="9"/>
      <c r="AY239" s="22">
        <v>1.0531600000000001</v>
      </c>
      <c r="AZ239" s="22">
        <v>421.548</v>
      </c>
      <c r="BA239" s="22">
        <v>-1.5850800000000002E-2</v>
      </c>
      <c r="BB239" s="22">
        <v>229</v>
      </c>
      <c r="BC239" s="22">
        <v>1.0522499999999999</v>
      </c>
      <c r="BD239">
        <f t="shared" si="46"/>
        <v>15.850800000000001</v>
      </c>
      <c r="BE239">
        <f t="shared" si="47"/>
        <v>16.693428528000002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81.032799999999995</v>
      </c>
      <c r="I240" s="22">
        <v>-1.65649E-2</v>
      </c>
      <c r="J240" s="22">
        <v>230</v>
      </c>
      <c r="K240" s="22">
        <v>0.69113199999999997</v>
      </c>
      <c r="L240">
        <f t="shared" si="36"/>
        <v>16.564900000000002</v>
      </c>
      <c r="M240">
        <f t="shared" si="37"/>
        <v>11.460144461700002</v>
      </c>
      <c r="N240" s="9"/>
      <c r="O240" s="22">
        <v>1.0582</v>
      </c>
      <c r="P240" s="22">
        <v>152.69</v>
      </c>
      <c r="Q240" s="22">
        <v>-1.6241499999999999E-2</v>
      </c>
      <c r="R240" s="22">
        <v>230</v>
      </c>
      <c r="S240" s="22">
        <v>1.0571299999999999</v>
      </c>
      <c r="T240">
        <f t="shared" si="38"/>
        <v>16.241499999999998</v>
      </c>
      <c r="U240">
        <f t="shared" si="39"/>
        <v>17.186755299999998</v>
      </c>
      <c r="X240" s="9"/>
      <c r="Y240" s="22">
        <v>0.69183300000000003</v>
      </c>
      <c r="Z240" s="22">
        <v>226.941</v>
      </c>
      <c r="AA240" s="22">
        <v>-1.6613800000000001E-2</v>
      </c>
      <c r="AB240" s="22">
        <v>230</v>
      </c>
      <c r="AC240" s="22">
        <v>0.69107099999999999</v>
      </c>
      <c r="AD240">
        <f t="shared" si="40"/>
        <v>16.613800000000001</v>
      </c>
      <c r="AE240">
        <f t="shared" si="41"/>
        <v>11.493975095400002</v>
      </c>
      <c r="AF240" s="9"/>
      <c r="AG240" s="22">
        <v>1.0582</v>
      </c>
      <c r="AH240" s="22">
        <v>288.012</v>
      </c>
      <c r="AI240" s="22">
        <v>-1.60614E-2</v>
      </c>
      <c r="AJ240" s="22">
        <v>230</v>
      </c>
      <c r="AK240" s="22">
        <v>1.0571299999999999</v>
      </c>
      <c r="AL240">
        <f t="shared" si="42"/>
        <v>16.061399999999999</v>
      </c>
      <c r="AM240">
        <f t="shared" si="43"/>
        <v>16.99617348</v>
      </c>
      <c r="AP240" s="9"/>
      <c r="AQ240" s="22">
        <v>0.69183300000000003</v>
      </c>
      <c r="AR240" s="22">
        <v>355.42500000000001</v>
      </c>
      <c r="AS240" s="22">
        <v>-1.6546600000000002E-2</v>
      </c>
      <c r="AT240" s="22">
        <v>230</v>
      </c>
      <c r="AU240" s="22">
        <v>0.69119299999999995</v>
      </c>
      <c r="AV240">
        <f t="shared" si="44"/>
        <v>16.546600000000002</v>
      </c>
      <c r="AW240">
        <f t="shared" si="45"/>
        <v>11.447483917800001</v>
      </c>
      <c r="AX240" s="9"/>
      <c r="AY240" s="22">
        <v>1.0582</v>
      </c>
      <c r="AZ240" s="22">
        <v>421.649</v>
      </c>
      <c r="BA240" s="22">
        <v>-1.5838600000000001E-2</v>
      </c>
      <c r="BB240" s="22">
        <v>230</v>
      </c>
      <c r="BC240" s="22">
        <v>1.0574300000000001</v>
      </c>
      <c r="BD240">
        <f t="shared" si="46"/>
        <v>15.838600000000001</v>
      </c>
      <c r="BE240">
        <f t="shared" si="47"/>
        <v>16.760406520000004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81.133499999999998</v>
      </c>
      <c r="I241" s="22">
        <v>-1.6570999999999999E-2</v>
      </c>
      <c r="J241" s="22">
        <v>231</v>
      </c>
      <c r="K241" s="22">
        <v>0.68621799999999999</v>
      </c>
      <c r="L241">
        <f t="shared" si="36"/>
        <v>16.570999999999998</v>
      </c>
      <c r="M241">
        <f t="shared" si="37"/>
        <v>11.380929657999999</v>
      </c>
      <c r="N241" s="9"/>
      <c r="O241" s="22">
        <v>1.0632299999999999</v>
      </c>
      <c r="P241" s="22">
        <v>152.791</v>
      </c>
      <c r="Q241" s="22">
        <v>-1.6247600000000001E-2</v>
      </c>
      <c r="R241" s="22">
        <v>231</v>
      </c>
      <c r="S241" s="22">
        <v>1.0623199999999999</v>
      </c>
      <c r="T241">
        <f t="shared" si="38"/>
        <v>16.247600000000002</v>
      </c>
      <c r="U241">
        <f t="shared" si="39"/>
        <v>17.274935748000001</v>
      </c>
      <c r="X241" s="9"/>
      <c r="Y241" s="22">
        <v>0.68679800000000002</v>
      </c>
      <c r="Z241" s="22">
        <v>227.042</v>
      </c>
      <c r="AA241" s="22">
        <v>-1.6610699999999999E-2</v>
      </c>
      <c r="AB241" s="22">
        <v>231</v>
      </c>
      <c r="AC241" s="22">
        <v>0.68603499999999995</v>
      </c>
      <c r="AD241">
        <f t="shared" si="40"/>
        <v>16.610699999999998</v>
      </c>
      <c r="AE241">
        <f t="shared" si="41"/>
        <v>11.408195538599999</v>
      </c>
      <c r="AF241" s="9"/>
      <c r="AG241" s="22">
        <v>1.0632299999999999</v>
      </c>
      <c r="AH241" s="22">
        <v>288.113</v>
      </c>
      <c r="AI241" s="22">
        <v>-1.6043100000000001E-2</v>
      </c>
      <c r="AJ241" s="22">
        <v>231</v>
      </c>
      <c r="AK241" s="22">
        <v>1.0629299999999999</v>
      </c>
      <c r="AL241">
        <f t="shared" si="42"/>
        <v>16.043100000000003</v>
      </c>
      <c r="AM241">
        <f t="shared" si="43"/>
        <v>17.057505213000002</v>
      </c>
      <c r="AP241" s="9"/>
      <c r="AQ241" s="22">
        <v>0.68679800000000002</v>
      </c>
      <c r="AR241" s="22">
        <v>355.52600000000001</v>
      </c>
      <c r="AS241" s="22">
        <v>-1.6546600000000002E-2</v>
      </c>
      <c r="AT241" s="22">
        <v>231</v>
      </c>
      <c r="AU241" s="22">
        <v>0.68612700000000004</v>
      </c>
      <c r="AV241">
        <f t="shared" si="44"/>
        <v>16.546600000000002</v>
      </c>
      <c r="AW241">
        <f t="shared" si="45"/>
        <v>11.364171786800002</v>
      </c>
      <c r="AX241" s="9"/>
      <c r="AY241" s="22">
        <v>1.0632299999999999</v>
      </c>
      <c r="AZ241" s="22">
        <v>421.75</v>
      </c>
      <c r="BA241" s="22">
        <v>-1.5835599999999998E-2</v>
      </c>
      <c r="BB241" s="22">
        <v>231</v>
      </c>
      <c r="BC241" s="22">
        <v>1.0623199999999999</v>
      </c>
      <c r="BD241">
        <f t="shared" si="46"/>
        <v>15.835599999999998</v>
      </c>
      <c r="BE241">
        <f t="shared" si="47"/>
        <v>16.836884987999994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81.234200000000001</v>
      </c>
      <c r="I242" s="22">
        <v>-1.65802E-2</v>
      </c>
      <c r="J242" s="22">
        <v>232</v>
      </c>
      <c r="K242" s="22">
        <v>0.68112200000000001</v>
      </c>
      <c r="L242">
        <f t="shared" si="36"/>
        <v>16.580200000000001</v>
      </c>
      <c r="M242">
        <f t="shared" si="37"/>
        <v>11.303766892600001</v>
      </c>
      <c r="N242" s="9"/>
      <c r="O242" s="22">
        <v>1.0682700000000001</v>
      </c>
      <c r="P242" s="22">
        <v>152.89099999999999</v>
      </c>
      <c r="Q242" s="22">
        <v>-1.62262E-2</v>
      </c>
      <c r="R242" s="22">
        <v>232</v>
      </c>
      <c r="S242" s="22">
        <v>1.0678099999999999</v>
      </c>
      <c r="T242">
        <f t="shared" si="38"/>
        <v>16.226199999999999</v>
      </c>
      <c r="U242">
        <f t="shared" si="39"/>
        <v>17.333962673999999</v>
      </c>
      <c r="X242" s="9"/>
      <c r="Y242" s="22">
        <v>0.68176300000000001</v>
      </c>
      <c r="Z242" s="22">
        <v>227.143</v>
      </c>
      <c r="AA242" s="22">
        <v>-1.66077E-2</v>
      </c>
      <c r="AB242" s="22">
        <v>232</v>
      </c>
      <c r="AC242" s="22">
        <v>0.68100000000000005</v>
      </c>
      <c r="AD242">
        <f t="shared" si="40"/>
        <v>16.607700000000001</v>
      </c>
      <c r="AE242">
        <f t="shared" si="41"/>
        <v>11.322515375100002</v>
      </c>
      <c r="AF242" s="9"/>
      <c r="AG242" s="22">
        <v>1.0682700000000001</v>
      </c>
      <c r="AH242" s="22">
        <v>288.21300000000002</v>
      </c>
      <c r="AI242" s="22">
        <v>-1.60339E-2</v>
      </c>
      <c r="AJ242" s="22">
        <v>232</v>
      </c>
      <c r="AK242" s="22">
        <v>1.0674999999999999</v>
      </c>
      <c r="AL242">
        <f t="shared" si="42"/>
        <v>16.033899999999999</v>
      </c>
      <c r="AM242">
        <f t="shared" si="43"/>
        <v>17.128534352999999</v>
      </c>
      <c r="AP242" s="9"/>
      <c r="AQ242" s="22">
        <v>0.68176300000000001</v>
      </c>
      <c r="AR242" s="22">
        <v>355.62700000000001</v>
      </c>
      <c r="AS242" s="22">
        <v>-1.6546600000000002E-2</v>
      </c>
      <c r="AT242" s="22">
        <v>232</v>
      </c>
      <c r="AU242" s="22">
        <v>0.68112200000000001</v>
      </c>
      <c r="AV242">
        <f t="shared" si="44"/>
        <v>16.546600000000002</v>
      </c>
      <c r="AW242">
        <f t="shared" si="45"/>
        <v>11.2808596558</v>
      </c>
      <c r="AX242" s="9"/>
      <c r="AY242" s="22">
        <v>1.0682700000000001</v>
      </c>
      <c r="AZ242" s="22">
        <v>421.851</v>
      </c>
      <c r="BA242" s="22">
        <v>-1.5826400000000001E-2</v>
      </c>
      <c r="BB242" s="22">
        <v>232</v>
      </c>
      <c r="BC242" s="22">
        <v>1.0671999999999999</v>
      </c>
      <c r="BD242">
        <f t="shared" si="46"/>
        <v>15.826400000000001</v>
      </c>
      <c r="BE242">
        <f t="shared" si="47"/>
        <v>16.906868328000002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81.334900000000005</v>
      </c>
      <c r="I243" s="22">
        <v>-1.6567999999999999E-2</v>
      </c>
      <c r="J243" s="22">
        <v>233</v>
      </c>
      <c r="K243" s="22">
        <v>0.67596400000000001</v>
      </c>
      <c r="L243">
        <f t="shared" si="36"/>
        <v>16.567999999999998</v>
      </c>
      <c r="M243">
        <f t="shared" si="37"/>
        <v>11.212012935999997</v>
      </c>
      <c r="N243" s="9"/>
      <c r="O243" s="22">
        <v>1.0732999999999999</v>
      </c>
      <c r="P243" s="22">
        <v>152.99199999999999</v>
      </c>
      <c r="Q243" s="22">
        <v>-1.6213999999999999E-2</v>
      </c>
      <c r="R243" s="22">
        <v>233</v>
      </c>
      <c r="S243" s="22">
        <v>1.07239</v>
      </c>
      <c r="T243">
        <f t="shared" si="38"/>
        <v>16.213999999999999</v>
      </c>
      <c r="U243">
        <f t="shared" si="39"/>
        <v>17.402486199999998</v>
      </c>
      <c r="X243" s="9"/>
      <c r="Y243" s="22">
        <v>0.67672699999999997</v>
      </c>
      <c r="Z243" s="22">
        <v>227.24299999999999</v>
      </c>
      <c r="AA243" s="22">
        <v>-1.6622899999999999E-2</v>
      </c>
      <c r="AB243" s="22">
        <v>233</v>
      </c>
      <c r="AC243" s="22">
        <v>0.67602499999999999</v>
      </c>
      <c r="AD243">
        <f t="shared" si="40"/>
        <v>16.622899999999998</v>
      </c>
      <c r="AE243">
        <f t="shared" si="41"/>
        <v>11.249165248299997</v>
      </c>
      <c r="AF243" s="9"/>
      <c r="AG243" s="22">
        <v>1.0732999999999999</v>
      </c>
      <c r="AH243" s="22">
        <v>288.31400000000002</v>
      </c>
      <c r="AI243" s="22">
        <v>-1.6039999999999999E-2</v>
      </c>
      <c r="AJ243" s="22">
        <v>233</v>
      </c>
      <c r="AK243" s="22">
        <v>1.073</v>
      </c>
      <c r="AL243">
        <f t="shared" si="42"/>
        <v>16.04</v>
      </c>
      <c r="AM243">
        <f t="shared" si="43"/>
        <v>17.215731999999999</v>
      </c>
      <c r="AP243" s="9"/>
      <c r="AQ243" s="22">
        <v>0.67672699999999997</v>
      </c>
      <c r="AR243" s="22">
        <v>355.72699999999998</v>
      </c>
      <c r="AS243" s="22">
        <v>-1.6555799999999999E-2</v>
      </c>
      <c r="AT243" s="22">
        <v>233</v>
      </c>
      <c r="AU243" s="22">
        <v>0.67620800000000003</v>
      </c>
      <c r="AV243">
        <f t="shared" si="44"/>
        <v>16.555799999999998</v>
      </c>
      <c r="AW243">
        <f t="shared" si="45"/>
        <v>11.203756866599997</v>
      </c>
      <c r="AX243" s="9"/>
      <c r="AY243" s="22">
        <v>1.0732999999999999</v>
      </c>
      <c r="AZ243" s="22">
        <v>421.95100000000002</v>
      </c>
      <c r="BA243" s="22">
        <v>-1.5820299999999999E-2</v>
      </c>
      <c r="BB243" s="22">
        <v>233</v>
      </c>
      <c r="BC243" s="22">
        <v>1.07239</v>
      </c>
      <c r="BD243">
        <f t="shared" si="46"/>
        <v>15.8203</v>
      </c>
      <c r="BE243">
        <f t="shared" si="47"/>
        <v>16.979927989999997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81.435599999999994</v>
      </c>
      <c r="I244" s="22">
        <v>-1.6570999999999999E-2</v>
      </c>
      <c r="J244" s="22">
        <v>234</v>
      </c>
      <c r="K244" s="22">
        <v>0.67077600000000004</v>
      </c>
      <c r="L244">
        <f t="shared" si="36"/>
        <v>16.570999999999998</v>
      </c>
      <c r="M244">
        <f t="shared" si="37"/>
        <v>11.130608131999997</v>
      </c>
      <c r="N244" s="9"/>
      <c r="O244" s="22">
        <v>1.0783400000000001</v>
      </c>
      <c r="P244" s="22">
        <v>153.09299999999999</v>
      </c>
      <c r="Q244" s="22">
        <v>-1.6192600000000001E-2</v>
      </c>
      <c r="R244" s="22">
        <v>234</v>
      </c>
      <c r="S244" s="22">
        <v>1.0772699999999999</v>
      </c>
      <c r="T244">
        <f t="shared" si="38"/>
        <v>16.192600000000002</v>
      </c>
      <c r="U244">
        <f t="shared" si="39"/>
        <v>17.461128284000004</v>
      </c>
      <c r="X244" s="9"/>
      <c r="Y244" s="22">
        <v>0.67169199999999996</v>
      </c>
      <c r="Z244" s="22">
        <v>227.34399999999999</v>
      </c>
      <c r="AA244" s="22">
        <v>-1.6616800000000001E-2</v>
      </c>
      <c r="AB244" s="22">
        <v>234</v>
      </c>
      <c r="AC244" s="22">
        <v>0.67105099999999995</v>
      </c>
      <c r="AD244">
        <f t="shared" si="40"/>
        <v>16.616800000000001</v>
      </c>
      <c r="AE244">
        <f t="shared" si="41"/>
        <v>11.161371625599999</v>
      </c>
      <c r="AF244" s="9"/>
      <c r="AG244" s="22">
        <v>1.0783400000000001</v>
      </c>
      <c r="AH244" s="22">
        <v>288.41500000000002</v>
      </c>
      <c r="AI244" s="22">
        <v>-1.6024799999999999E-2</v>
      </c>
      <c r="AJ244" s="22">
        <v>234</v>
      </c>
      <c r="AK244" s="22">
        <v>1.07758</v>
      </c>
      <c r="AL244">
        <f t="shared" si="42"/>
        <v>16.024799999999999</v>
      </c>
      <c r="AM244">
        <f t="shared" si="43"/>
        <v>17.280182832000001</v>
      </c>
      <c r="AP244" s="9"/>
      <c r="AQ244" s="22">
        <v>0.67169199999999996</v>
      </c>
      <c r="AR244" s="22">
        <v>355.82799999999997</v>
      </c>
      <c r="AS244" s="22">
        <v>-1.65649E-2</v>
      </c>
      <c r="AT244" s="22">
        <v>234</v>
      </c>
      <c r="AU244" s="22">
        <v>0.67102099999999998</v>
      </c>
      <c r="AV244">
        <f t="shared" si="44"/>
        <v>16.564900000000002</v>
      </c>
      <c r="AW244">
        <f t="shared" si="45"/>
        <v>11.126510810800001</v>
      </c>
      <c r="AX244" s="9"/>
      <c r="AY244" s="22">
        <v>1.0783400000000001</v>
      </c>
      <c r="AZ244" s="22">
        <v>422.05200000000002</v>
      </c>
      <c r="BA244" s="22">
        <v>-1.5823400000000001E-2</v>
      </c>
      <c r="BB244" s="22">
        <v>234</v>
      </c>
      <c r="BC244" s="22">
        <v>1.0772699999999999</v>
      </c>
      <c r="BD244">
        <f t="shared" si="46"/>
        <v>15.823400000000001</v>
      </c>
      <c r="BE244">
        <f t="shared" si="47"/>
        <v>17.063005156000003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81.536299999999997</v>
      </c>
      <c r="I245" s="22">
        <v>-1.6570999999999999E-2</v>
      </c>
      <c r="J245" s="22">
        <v>235</v>
      </c>
      <c r="K245" s="22">
        <v>0.66595499999999996</v>
      </c>
      <c r="L245">
        <f t="shared" si="36"/>
        <v>16.570999999999998</v>
      </c>
      <c r="M245">
        <f t="shared" si="37"/>
        <v>11.047156575999999</v>
      </c>
      <c r="N245" s="9"/>
      <c r="O245" s="22">
        <v>1.0833699999999999</v>
      </c>
      <c r="P245" s="22">
        <v>153.19300000000001</v>
      </c>
      <c r="Q245" s="22">
        <v>-1.6192600000000001E-2</v>
      </c>
      <c r="R245" s="22">
        <v>235</v>
      </c>
      <c r="S245" s="22">
        <v>1.0827599999999999</v>
      </c>
      <c r="T245">
        <f t="shared" si="38"/>
        <v>16.192600000000002</v>
      </c>
      <c r="U245">
        <f t="shared" si="39"/>
        <v>17.542577062000003</v>
      </c>
      <c r="X245" s="9"/>
      <c r="Y245" s="22">
        <v>0.66665600000000003</v>
      </c>
      <c r="Z245" s="22">
        <v>227.44499999999999</v>
      </c>
      <c r="AA245" s="22">
        <v>-1.66199E-2</v>
      </c>
      <c r="AB245" s="22">
        <v>235</v>
      </c>
      <c r="AC245" s="22">
        <v>0.66583300000000001</v>
      </c>
      <c r="AD245">
        <f t="shared" si="40"/>
        <v>16.619900000000001</v>
      </c>
      <c r="AE245">
        <f t="shared" si="41"/>
        <v>11.079756054400001</v>
      </c>
      <c r="AF245" s="9"/>
      <c r="AG245" s="22">
        <v>1.0833699999999999</v>
      </c>
      <c r="AH245" s="22">
        <v>288.51600000000002</v>
      </c>
      <c r="AI245" s="22">
        <v>-1.6015600000000001E-2</v>
      </c>
      <c r="AJ245" s="22">
        <v>235</v>
      </c>
      <c r="AK245" s="22">
        <v>1.0821499999999999</v>
      </c>
      <c r="AL245">
        <f t="shared" si="42"/>
        <v>16.015600000000003</v>
      </c>
      <c r="AM245">
        <f t="shared" si="43"/>
        <v>17.350820572000003</v>
      </c>
      <c r="AP245" s="9"/>
      <c r="AQ245" s="22">
        <v>0.66665600000000003</v>
      </c>
      <c r="AR245" s="22">
        <v>355.92899999999997</v>
      </c>
      <c r="AS245" s="22">
        <v>-1.65649E-2</v>
      </c>
      <c r="AT245" s="22">
        <v>235</v>
      </c>
      <c r="AU245" s="22">
        <v>0.66598500000000005</v>
      </c>
      <c r="AV245">
        <f t="shared" si="44"/>
        <v>16.564900000000002</v>
      </c>
      <c r="AW245">
        <f t="shared" si="45"/>
        <v>11.043089974400001</v>
      </c>
      <c r="AX245" s="9"/>
      <c r="AY245" s="22">
        <v>1.0833699999999999</v>
      </c>
      <c r="AZ245" s="22">
        <v>422.15300000000002</v>
      </c>
      <c r="BA245" s="22">
        <v>-1.5805099999999999E-2</v>
      </c>
      <c r="BB245" s="22">
        <v>235</v>
      </c>
      <c r="BC245" s="22">
        <v>1.0821499999999999</v>
      </c>
      <c r="BD245">
        <f t="shared" si="46"/>
        <v>15.805099999999999</v>
      </c>
      <c r="BE245">
        <f t="shared" si="47"/>
        <v>17.122771186999998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81.637</v>
      </c>
      <c r="I246" s="22">
        <v>-1.65802E-2</v>
      </c>
      <c r="J246" s="22">
        <v>236</v>
      </c>
      <c r="K246" s="22">
        <v>0.66091900000000003</v>
      </c>
      <c r="L246">
        <f t="shared" si="36"/>
        <v>16.580200000000001</v>
      </c>
      <c r="M246">
        <f t="shared" si="37"/>
        <v>10.969808504200001</v>
      </c>
      <c r="N246" s="9"/>
      <c r="O246" s="22">
        <v>1.0884100000000001</v>
      </c>
      <c r="P246" s="22">
        <v>153.29400000000001</v>
      </c>
      <c r="Q246" s="22">
        <v>-1.6186499999999999E-2</v>
      </c>
      <c r="R246" s="22">
        <v>236</v>
      </c>
      <c r="S246" s="22">
        <v>1.08795</v>
      </c>
      <c r="T246">
        <f t="shared" si="38"/>
        <v>16.186499999999999</v>
      </c>
      <c r="U246">
        <f t="shared" si="39"/>
        <v>17.617548464999999</v>
      </c>
      <c r="X246" s="9"/>
      <c r="Y246" s="22">
        <v>0.66162100000000001</v>
      </c>
      <c r="Z246" s="22">
        <v>227.54499999999999</v>
      </c>
      <c r="AA246" s="22">
        <v>-1.6629000000000001E-2</v>
      </c>
      <c r="AB246" s="22">
        <v>236</v>
      </c>
      <c r="AC246" s="22">
        <v>0.66088899999999995</v>
      </c>
      <c r="AD246">
        <f t="shared" si="40"/>
        <v>16.629000000000001</v>
      </c>
      <c r="AE246">
        <f t="shared" si="41"/>
        <v>11.002095609000001</v>
      </c>
      <c r="AF246" s="9"/>
      <c r="AG246" s="22">
        <v>1.0884100000000001</v>
      </c>
      <c r="AH246" s="22">
        <v>288.61599999999999</v>
      </c>
      <c r="AI246" s="22">
        <v>-1.6003400000000001E-2</v>
      </c>
      <c r="AJ246" s="22">
        <v>236</v>
      </c>
      <c r="AK246" s="22">
        <v>1.08826</v>
      </c>
      <c r="AL246">
        <f t="shared" si="42"/>
        <v>16.003399999999999</v>
      </c>
      <c r="AM246">
        <f t="shared" si="43"/>
        <v>17.418260593999999</v>
      </c>
      <c r="AP246" s="9"/>
      <c r="AQ246" s="22">
        <v>0.66162100000000001</v>
      </c>
      <c r="AR246" s="22">
        <v>356.029</v>
      </c>
      <c r="AS246" s="22">
        <v>-1.6567999999999999E-2</v>
      </c>
      <c r="AT246" s="22">
        <v>236</v>
      </c>
      <c r="AU246" s="22">
        <v>0.66104099999999999</v>
      </c>
      <c r="AV246">
        <f t="shared" si="44"/>
        <v>16.567999999999998</v>
      </c>
      <c r="AW246">
        <f t="shared" si="45"/>
        <v>10.961736727999998</v>
      </c>
      <c r="AX246" s="9"/>
      <c r="AY246" s="22">
        <v>1.0884100000000001</v>
      </c>
      <c r="AZ246" s="22">
        <v>422.25299999999999</v>
      </c>
      <c r="BA246" s="22">
        <v>-1.5799000000000001E-2</v>
      </c>
      <c r="BB246" s="22">
        <v>236</v>
      </c>
      <c r="BC246" s="22">
        <v>1.08765</v>
      </c>
      <c r="BD246">
        <f t="shared" si="46"/>
        <v>15.799000000000001</v>
      </c>
      <c r="BE246">
        <f t="shared" si="47"/>
        <v>17.195789590000004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81.737700000000004</v>
      </c>
      <c r="I247" s="22">
        <v>-1.6586299999999998E-2</v>
      </c>
      <c r="J247" s="22">
        <v>237</v>
      </c>
      <c r="K247" s="22">
        <v>0.655945</v>
      </c>
      <c r="L247">
        <f t="shared" si="36"/>
        <v>16.586299999999998</v>
      </c>
      <c r="M247">
        <f t="shared" si="37"/>
        <v>10.890332371799998</v>
      </c>
      <c r="N247" s="9"/>
      <c r="O247" s="22">
        <v>1.09344</v>
      </c>
      <c r="P247" s="22">
        <v>153.39500000000001</v>
      </c>
      <c r="Q247" s="22">
        <v>-1.6174299999999999E-2</v>
      </c>
      <c r="R247" s="22">
        <v>237</v>
      </c>
      <c r="S247" s="22">
        <v>1.09253</v>
      </c>
      <c r="T247">
        <f t="shared" si="38"/>
        <v>16.174299999999999</v>
      </c>
      <c r="U247">
        <f t="shared" si="39"/>
        <v>17.685626591999998</v>
      </c>
      <c r="X247" s="9"/>
      <c r="Y247" s="22">
        <v>0.656586</v>
      </c>
      <c r="Z247" s="22">
        <v>227.64599999999999</v>
      </c>
      <c r="AA247" s="22">
        <v>-1.66199E-2</v>
      </c>
      <c r="AB247" s="22">
        <v>237</v>
      </c>
      <c r="AC247" s="22">
        <v>0.65603599999999995</v>
      </c>
      <c r="AD247">
        <f t="shared" si="40"/>
        <v>16.619900000000001</v>
      </c>
      <c r="AE247">
        <f t="shared" si="41"/>
        <v>10.912393661400001</v>
      </c>
      <c r="AF247" s="9"/>
      <c r="AG247" s="22">
        <v>1.09344</v>
      </c>
      <c r="AH247" s="22">
        <v>288.71699999999998</v>
      </c>
      <c r="AI247" s="22">
        <v>-1.5997299999999999E-2</v>
      </c>
      <c r="AJ247" s="22">
        <v>237</v>
      </c>
      <c r="AK247" s="22">
        <v>1.09283</v>
      </c>
      <c r="AL247">
        <f t="shared" si="42"/>
        <v>15.997299999999999</v>
      </c>
      <c r="AM247">
        <f t="shared" si="43"/>
        <v>17.492087712</v>
      </c>
      <c r="AP247" s="9"/>
      <c r="AQ247" s="22">
        <v>0.656586</v>
      </c>
      <c r="AR247" s="22">
        <v>356.13</v>
      </c>
      <c r="AS247" s="22">
        <v>-1.6574100000000001E-2</v>
      </c>
      <c r="AT247" s="22">
        <v>237</v>
      </c>
      <c r="AU247" s="22">
        <v>0.65579200000000004</v>
      </c>
      <c r="AV247">
        <f t="shared" si="44"/>
        <v>16.574100000000001</v>
      </c>
      <c r="AW247">
        <f t="shared" si="45"/>
        <v>10.8823220226</v>
      </c>
      <c r="AX247" s="9"/>
      <c r="AY247" s="22">
        <v>1.09344</v>
      </c>
      <c r="AZ247" s="22">
        <v>422.35399999999998</v>
      </c>
      <c r="BA247" s="22">
        <v>-1.5783700000000001E-2</v>
      </c>
      <c r="BB247" s="22">
        <v>237</v>
      </c>
      <c r="BC247" s="22">
        <v>1.09253</v>
      </c>
      <c r="BD247">
        <f t="shared" si="46"/>
        <v>15.783700000000001</v>
      </c>
      <c r="BE247">
        <f t="shared" si="47"/>
        <v>17.258528928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81.838499999999996</v>
      </c>
      <c r="I248" s="22">
        <v>-1.6595499999999999E-2</v>
      </c>
      <c r="J248" s="22">
        <v>238</v>
      </c>
      <c r="K248" s="22">
        <v>0.65081800000000001</v>
      </c>
      <c r="L248">
        <f t="shared" si="36"/>
        <v>16.595499999999998</v>
      </c>
      <c r="M248">
        <f t="shared" si="37"/>
        <v>10.812798024999998</v>
      </c>
      <c r="N248" s="9"/>
      <c r="O248" s="22">
        <v>1.0984799999999999</v>
      </c>
      <c r="P248" s="22">
        <v>153.49600000000001</v>
      </c>
      <c r="Q248" s="22">
        <v>-1.6165200000000001E-2</v>
      </c>
      <c r="R248" s="22">
        <v>238</v>
      </c>
      <c r="S248" s="22">
        <v>1.09741</v>
      </c>
      <c r="T248">
        <f t="shared" si="38"/>
        <v>16.165200000000002</v>
      </c>
      <c r="U248">
        <f t="shared" si="39"/>
        <v>17.757148896</v>
      </c>
      <c r="X248" s="9"/>
      <c r="Y248" s="22">
        <v>0.65154999999999996</v>
      </c>
      <c r="Z248" s="22">
        <v>227.74700000000001</v>
      </c>
      <c r="AA248" s="22">
        <v>-1.6613800000000001E-2</v>
      </c>
      <c r="AB248" s="22">
        <v>238</v>
      </c>
      <c r="AC248" s="22">
        <v>0.65093999999999996</v>
      </c>
      <c r="AD248">
        <f t="shared" si="40"/>
        <v>16.613800000000001</v>
      </c>
      <c r="AE248">
        <f t="shared" si="41"/>
        <v>10.824721390000001</v>
      </c>
      <c r="AF248" s="9"/>
      <c r="AG248" s="22">
        <v>1.0984799999999999</v>
      </c>
      <c r="AH248" s="22">
        <v>288.81799999999998</v>
      </c>
      <c r="AI248" s="22">
        <v>-1.5985099999999999E-2</v>
      </c>
      <c r="AJ248" s="22">
        <v>238</v>
      </c>
      <c r="AK248" s="22">
        <v>1.09772</v>
      </c>
      <c r="AL248">
        <f t="shared" si="42"/>
        <v>15.985099999999999</v>
      </c>
      <c r="AM248">
        <f t="shared" si="43"/>
        <v>17.559312647999999</v>
      </c>
      <c r="AP248" s="9"/>
      <c r="AQ248" s="22">
        <v>0.65154999999999996</v>
      </c>
      <c r="AR248" s="22">
        <v>356.23099999999999</v>
      </c>
      <c r="AS248" s="22">
        <v>-1.65649E-2</v>
      </c>
      <c r="AT248" s="22">
        <v>238</v>
      </c>
      <c r="AU248" s="22">
        <v>0.65081800000000001</v>
      </c>
      <c r="AV248">
        <f t="shared" si="44"/>
        <v>16.564900000000002</v>
      </c>
      <c r="AW248">
        <f t="shared" si="45"/>
        <v>10.792860595000001</v>
      </c>
      <c r="AX248" s="9"/>
      <c r="AY248" s="22">
        <v>1.0984799999999999</v>
      </c>
      <c r="AZ248" s="22">
        <v>422.45499999999998</v>
      </c>
      <c r="BA248" s="22">
        <v>-1.5753199999999998E-2</v>
      </c>
      <c r="BB248" s="22">
        <v>238</v>
      </c>
      <c r="BC248" s="22">
        <v>1.09741</v>
      </c>
      <c r="BD248">
        <f t="shared" si="46"/>
        <v>15.753199999999998</v>
      </c>
      <c r="BE248">
        <f t="shared" si="47"/>
        <v>17.304575135999997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81.9392</v>
      </c>
      <c r="I249" s="22">
        <v>-1.6586299999999998E-2</v>
      </c>
      <c r="J249" s="22">
        <v>239</v>
      </c>
      <c r="K249" s="22">
        <v>0.64590499999999995</v>
      </c>
      <c r="L249">
        <f t="shared" si="36"/>
        <v>16.586299999999998</v>
      </c>
      <c r="M249">
        <f t="shared" si="37"/>
        <v>10.723291744499997</v>
      </c>
      <c r="N249" s="9"/>
      <c r="O249" s="22">
        <v>1.1035200000000001</v>
      </c>
      <c r="P249" s="22">
        <v>153.596</v>
      </c>
      <c r="Q249" s="22">
        <v>-1.6153000000000001E-2</v>
      </c>
      <c r="R249" s="22">
        <v>239</v>
      </c>
      <c r="S249" s="22">
        <v>1.1029100000000001</v>
      </c>
      <c r="T249">
        <f t="shared" si="38"/>
        <v>16.153000000000002</v>
      </c>
      <c r="U249">
        <f t="shared" si="39"/>
        <v>17.825158560000002</v>
      </c>
      <c r="X249" s="9"/>
      <c r="Y249" s="22">
        <v>0.64651499999999995</v>
      </c>
      <c r="Z249" s="22">
        <v>227.84700000000001</v>
      </c>
      <c r="AA249" s="22">
        <v>-1.6629000000000001E-2</v>
      </c>
      <c r="AB249" s="22">
        <v>239</v>
      </c>
      <c r="AC249" s="22">
        <v>0.64587399999999995</v>
      </c>
      <c r="AD249">
        <f t="shared" si="40"/>
        <v>16.629000000000001</v>
      </c>
      <c r="AE249">
        <f t="shared" si="41"/>
        <v>10.750897934999999</v>
      </c>
      <c r="AF249" s="9"/>
      <c r="AG249" s="22">
        <v>1.1035200000000001</v>
      </c>
      <c r="AH249" s="22">
        <v>288.91800000000001</v>
      </c>
      <c r="AI249" s="22">
        <v>-1.5982099999999999E-2</v>
      </c>
      <c r="AJ249" s="22">
        <v>239</v>
      </c>
      <c r="AK249" s="22">
        <v>1.1029100000000001</v>
      </c>
      <c r="AL249">
        <f t="shared" si="42"/>
        <v>15.982099999999999</v>
      </c>
      <c r="AM249">
        <f t="shared" si="43"/>
        <v>17.636566991999999</v>
      </c>
      <c r="AP249" s="9"/>
      <c r="AQ249" s="22">
        <v>0.64651499999999995</v>
      </c>
      <c r="AR249" s="22">
        <v>356.33199999999999</v>
      </c>
      <c r="AS249" s="22">
        <v>-1.6574100000000001E-2</v>
      </c>
      <c r="AT249" s="22">
        <v>239</v>
      </c>
      <c r="AU249" s="22">
        <v>0.64593500000000004</v>
      </c>
      <c r="AV249">
        <f t="shared" si="44"/>
        <v>16.574100000000001</v>
      </c>
      <c r="AW249">
        <f t="shared" si="45"/>
        <v>10.7154042615</v>
      </c>
      <c r="AX249" s="9"/>
      <c r="AY249" s="22">
        <v>1.1035200000000001</v>
      </c>
      <c r="AZ249" s="22">
        <v>422.55599999999998</v>
      </c>
      <c r="BA249" s="22">
        <v>-1.5737899999999999E-2</v>
      </c>
      <c r="BB249" s="22">
        <v>239</v>
      </c>
      <c r="BC249" s="22">
        <v>1.10229</v>
      </c>
      <c r="BD249">
        <f t="shared" si="46"/>
        <v>15.7379</v>
      </c>
      <c r="BE249">
        <f t="shared" si="47"/>
        <v>17.367087408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82.039900000000003</v>
      </c>
      <c r="I250" s="22">
        <v>-1.65924E-2</v>
      </c>
      <c r="J250" s="22">
        <v>240</v>
      </c>
      <c r="K250" s="22">
        <v>0.64102199999999998</v>
      </c>
      <c r="L250">
        <f t="shared" si="36"/>
        <v>16.592400000000001</v>
      </c>
      <c r="M250">
        <f t="shared" si="37"/>
        <v>10.643676159600002</v>
      </c>
      <c r="N250" s="9"/>
      <c r="O250" s="22">
        <v>1.1085499999999999</v>
      </c>
      <c r="P250" s="22">
        <v>153.697</v>
      </c>
      <c r="Q250" s="22">
        <v>-1.6131599999999999E-2</v>
      </c>
      <c r="R250" s="22">
        <v>240</v>
      </c>
      <c r="S250" s="22">
        <v>1.1071800000000001</v>
      </c>
      <c r="T250">
        <f t="shared" si="38"/>
        <v>16.131599999999999</v>
      </c>
      <c r="U250">
        <f t="shared" si="39"/>
        <v>17.882685179999996</v>
      </c>
      <c r="X250" s="9"/>
      <c r="Y250" s="22">
        <v>0.64147900000000002</v>
      </c>
      <c r="Z250" s="22">
        <v>227.94800000000001</v>
      </c>
      <c r="AA250" s="22">
        <v>-1.66321E-2</v>
      </c>
      <c r="AB250" s="22">
        <v>240</v>
      </c>
      <c r="AC250" s="22">
        <v>0.64077799999999996</v>
      </c>
      <c r="AD250">
        <f t="shared" si="40"/>
        <v>16.632100000000001</v>
      </c>
      <c r="AE250">
        <f t="shared" si="41"/>
        <v>10.6691428759</v>
      </c>
      <c r="AF250" s="9"/>
      <c r="AG250" s="22">
        <v>1.1085499999999999</v>
      </c>
      <c r="AH250" s="22">
        <v>289.01900000000001</v>
      </c>
      <c r="AI250" s="22">
        <v>-1.5976000000000001E-2</v>
      </c>
      <c r="AJ250" s="22">
        <v>240</v>
      </c>
      <c r="AK250" s="22">
        <v>1.1077900000000001</v>
      </c>
      <c r="AL250">
        <f t="shared" si="42"/>
        <v>15.976000000000001</v>
      </c>
      <c r="AM250">
        <f t="shared" si="43"/>
        <v>17.7101948</v>
      </c>
      <c r="AP250" s="9"/>
      <c r="AQ250" s="22">
        <v>0.64147900000000002</v>
      </c>
      <c r="AR250" s="22">
        <v>356.43200000000002</v>
      </c>
      <c r="AS250" s="22">
        <v>-1.65649E-2</v>
      </c>
      <c r="AT250" s="22">
        <v>240</v>
      </c>
      <c r="AU250" s="22">
        <v>0.64083900000000005</v>
      </c>
      <c r="AV250">
        <f t="shared" si="44"/>
        <v>16.564900000000002</v>
      </c>
      <c r="AW250">
        <f t="shared" si="45"/>
        <v>10.626035487100001</v>
      </c>
      <c r="AX250" s="9"/>
      <c r="AY250" s="22">
        <v>1.1085499999999999</v>
      </c>
      <c r="AZ250" s="22">
        <v>422.65600000000001</v>
      </c>
      <c r="BA250" s="22">
        <v>-1.5731800000000001E-2</v>
      </c>
      <c r="BB250" s="22">
        <v>240</v>
      </c>
      <c r="BC250" s="22">
        <v>1.1077900000000001</v>
      </c>
      <c r="BD250">
        <f t="shared" si="46"/>
        <v>15.7318</v>
      </c>
      <c r="BE250">
        <f t="shared" si="47"/>
        <v>17.439486889999998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82.140600000000006</v>
      </c>
      <c r="I251" s="22">
        <v>-1.6589400000000001E-2</v>
      </c>
      <c r="J251" s="22">
        <v>241</v>
      </c>
      <c r="K251" s="22">
        <v>0.63586399999999998</v>
      </c>
      <c r="L251">
        <f t="shared" si="36"/>
        <v>16.589400000000001</v>
      </c>
      <c r="M251">
        <f t="shared" si="37"/>
        <v>10.558224093600002</v>
      </c>
      <c r="N251" s="9"/>
      <c r="O251" s="22">
        <v>1.1135900000000001</v>
      </c>
      <c r="P251" s="22">
        <v>153.798</v>
      </c>
      <c r="Q251" s="22">
        <v>-1.6131599999999999E-2</v>
      </c>
      <c r="R251" s="22">
        <v>241</v>
      </c>
      <c r="S251" s="22">
        <v>1.1123700000000001</v>
      </c>
      <c r="T251">
        <f t="shared" si="38"/>
        <v>16.131599999999999</v>
      </c>
      <c r="U251">
        <f t="shared" si="39"/>
        <v>17.963988444000002</v>
      </c>
      <c r="X251" s="9"/>
      <c r="Y251" s="22">
        <v>0.63644400000000001</v>
      </c>
      <c r="Z251" s="22">
        <v>228.04900000000001</v>
      </c>
      <c r="AA251" s="22">
        <v>-1.66321E-2</v>
      </c>
      <c r="AB251" s="22">
        <v>241</v>
      </c>
      <c r="AC251" s="22">
        <v>0.63586399999999998</v>
      </c>
      <c r="AD251">
        <f t="shared" si="40"/>
        <v>16.632100000000001</v>
      </c>
      <c r="AE251">
        <f t="shared" si="41"/>
        <v>10.585400252400001</v>
      </c>
      <c r="AF251" s="9"/>
      <c r="AG251" s="22">
        <v>1.1135900000000001</v>
      </c>
      <c r="AH251" s="22">
        <v>289.12</v>
      </c>
      <c r="AI251" s="22">
        <v>-1.5954599999999999E-2</v>
      </c>
      <c r="AJ251" s="22">
        <v>241</v>
      </c>
      <c r="AK251" s="22">
        <v>1.11206</v>
      </c>
      <c r="AL251">
        <f t="shared" si="42"/>
        <v>15.954599999999999</v>
      </c>
      <c r="AM251">
        <f t="shared" si="43"/>
        <v>17.766883014000001</v>
      </c>
      <c r="AP251" s="9"/>
      <c r="AQ251" s="22">
        <v>0.63644400000000001</v>
      </c>
      <c r="AR251" s="22">
        <v>356.53300000000002</v>
      </c>
      <c r="AS251" s="22">
        <v>-1.65649E-2</v>
      </c>
      <c r="AT251" s="22">
        <v>241</v>
      </c>
      <c r="AU251" s="22">
        <v>0.63580300000000001</v>
      </c>
      <c r="AV251">
        <f t="shared" si="44"/>
        <v>16.564900000000002</v>
      </c>
      <c r="AW251">
        <f t="shared" si="45"/>
        <v>10.542631215600002</v>
      </c>
      <c r="AX251" s="9"/>
      <c r="AY251" s="22">
        <v>1.1135900000000001</v>
      </c>
      <c r="AZ251" s="22">
        <v>422.75700000000001</v>
      </c>
      <c r="BA251" s="22">
        <v>-1.5728800000000001E-2</v>
      </c>
      <c r="BB251" s="22">
        <v>241</v>
      </c>
      <c r="BC251" s="22">
        <v>1.11267</v>
      </c>
      <c r="BD251">
        <f t="shared" si="46"/>
        <v>15.728800000000001</v>
      </c>
      <c r="BE251">
        <f t="shared" si="47"/>
        <v>17.515434392000003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82.241299999999995</v>
      </c>
      <c r="I252" s="22">
        <v>-1.6586299999999998E-2</v>
      </c>
      <c r="J252" s="22">
        <v>242</v>
      </c>
      <c r="K252" s="22">
        <v>0.63092000000000004</v>
      </c>
      <c r="L252">
        <f t="shared" si="36"/>
        <v>16.586299999999998</v>
      </c>
      <c r="M252">
        <f t="shared" si="37"/>
        <v>10.472739096699998</v>
      </c>
      <c r="N252" s="9"/>
      <c r="O252" s="22">
        <v>1.1186199999999999</v>
      </c>
      <c r="P252" s="22">
        <v>153.898</v>
      </c>
      <c r="Q252" s="22">
        <v>-1.61285E-2</v>
      </c>
      <c r="R252" s="22">
        <v>242</v>
      </c>
      <c r="S252" s="22">
        <v>1.1184700000000001</v>
      </c>
      <c r="T252">
        <f t="shared" si="38"/>
        <v>16.128499999999999</v>
      </c>
      <c r="U252">
        <f t="shared" si="39"/>
        <v>18.041662669999997</v>
      </c>
      <c r="X252" s="9"/>
      <c r="Y252" s="22">
        <v>0.631409</v>
      </c>
      <c r="Z252" s="22">
        <v>228.15</v>
      </c>
      <c r="AA252" s="22">
        <v>-1.66351E-2</v>
      </c>
      <c r="AB252" s="22">
        <v>242</v>
      </c>
      <c r="AC252" s="22">
        <v>0.63073699999999999</v>
      </c>
      <c r="AD252">
        <f t="shared" si="40"/>
        <v>16.635100000000001</v>
      </c>
      <c r="AE252">
        <f t="shared" si="41"/>
        <v>10.503551855900001</v>
      </c>
      <c r="AF252" s="9"/>
      <c r="AG252" s="22">
        <v>1.1186199999999999</v>
      </c>
      <c r="AH252" s="22">
        <v>289.221</v>
      </c>
      <c r="AI252" s="22">
        <v>-1.59515E-2</v>
      </c>
      <c r="AJ252" s="22">
        <v>242</v>
      </c>
      <c r="AK252" s="22">
        <v>1.11816</v>
      </c>
      <c r="AL252">
        <f t="shared" si="42"/>
        <v>15.951500000000001</v>
      </c>
      <c r="AM252">
        <f t="shared" si="43"/>
        <v>17.843666930000001</v>
      </c>
      <c r="AP252" s="9"/>
      <c r="AQ252" s="22">
        <v>0.631409</v>
      </c>
      <c r="AR252" s="22">
        <v>356.63400000000001</v>
      </c>
      <c r="AS252" s="22">
        <v>-1.6570999999999999E-2</v>
      </c>
      <c r="AT252" s="22">
        <v>242</v>
      </c>
      <c r="AU252" s="22">
        <v>0.63088999999999995</v>
      </c>
      <c r="AV252">
        <f t="shared" si="44"/>
        <v>16.570999999999998</v>
      </c>
      <c r="AW252">
        <f t="shared" si="45"/>
        <v>10.463078538999998</v>
      </c>
      <c r="AX252" s="9"/>
      <c r="AY252" s="22">
        <v>1.1186199999999999</v>
      </c>
      <c r="AZ252" s="22">
        <v>422.858</v>
      </c>
      <c r="BA252" s="22">
        <v>-1.5722699999999999E-2</v>
      </c>
      <c r="BB252" s="22">
        <v>242</v>
      </c>
      <c r="BC252" s="22">
        <v>1.1178600000000001</v>
      </c>
      <c r="BD252">
        <f t="shared" si="46"/>
        <v>15.7227</v>
      </c>
      <c r="BE252">
        <f t="shared" si="47"/>
        <v>17.587726673999999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82.341999999999999</v>
      </c>
      <c r="I253" s="22">
        <v>-1.6586299999999998E-2</v>
      </c>
      <c r="J253" s="22">
        <v>243</v>
      </c>
      <c r="K253" s="22">
        <v>0.62576299999999996</v>
      </c>
      <c r="L253">
        <f t="shared" si="36"/>
        <v>16.586299999999998</v>
      </c>
      <c r="M253">
        <f t="shared" si="37"/>
        <v>10.389210489899998</v>
      </c>
      <c r="N253" s="9"/>
      <c r="O253" s="22">
        <v>1.1236600000000001</v>
      </c>
      <c r="P253" s="22">
        <v>153.999</v>
      </c>
      <c r="Q253" s="22">
        <v>-1.6122399999999999E-2</v>
      </c>
      <c r="R253" s="22">
        <v>243</v>
      </c>
      <c r="S253" s="22">
        <v>1.1227400000000001</v>
      </c>
      <c r="T253">
        <f t="shared" si="38"/>
        <v>16.122399999999999</v>
      </c>
      <c r="U253">
        <f t="shared" si="39"/>
        <v>18.116095984000001</v>
      </c>
      <c r="X253" s="9"/>
      <c r="Y253" s="22">
        <v>0.62637299999999996</v>
      </c>
      <c r="Z253" s="22">
        <v>228.25</v>
      </c>
      <c r="AA253" s="22">
        <v>-1.6638199999999999E-2</v>
      </c>
      <c r="AB253" s="22">
        <v>243</v>
      </c>
      <c r="AC253" s="22">
        <v>0.62576299999999996</v>
      </c>
      <c r="AD253">
        <f t="shared" si="40"/>
        <v>16.638199999999998</v>
      </c>
      <c r="AE253">
        <f t="shared" si="41"/>
        <v>10.421719248599997</v>
      </c>
      <c r="AF253" s="9"/>
      <c r="AG253" s="22">
        <v>1.1236600000000001</v>
      </c>
      <c r="AH253" s="22">
        <v>289.32100000000003</v>
      </c>
      <c r="AI253" s="22">
        <v>-1.5954599999999999E-2</v>
      </c>
      <c r="AJ253" s="22">
        <v>243</v>
      </c>
      <c r="AK253" s="22">
        <v>1.1227400000000001</v>
      </c>
      <c r="AL253">
        <f t="shared" si="42"/>
        <v>15.954599999999999</v>
      </c>
      <c r="AM253">
        <f t="shared" si="43"/>
        <v>17.927545836</v>
      </c>
      <c r="AP253" s="9"/>
      <c r="AQ253" s="22">
        <v>0.62637299999999996</v>
      </c>
      <c r="AR253" s="22">
        <v>356.73399999999998</v>
      </c>
      <c r="AS253" s="22">
        <v>-1.6570999999999999E-2</v>
      </c>
      <c r="AT253" s="22">
        <v>243</v>
      </c>
      <c r="AU253" s="22">
        <v>0.62573199999999995</v>
      </c>
      <c r="AV253">
        <f t="shared" si="44"/>
        <v>16.570999999999998</v>
      </c>
      <c r="AW253">
        <f t="shared" si="45"/>
        <v>10.379626982999998</v>
      </c>
      <c r="AX253" s="9"/>
      <c r="AY253" s="22">
        <v>1.1236600000000001</v>
      </c>
      <c r="AZ253" s="22">
        <v>422.95800000000003</v>
      </c>
      <c r="BA253" s="22">
        <v>-1.5710399999999999E-2</v>
      </c>
      <c r="BB253" s="22">
        <v>243</v>
      </c>
      <c r="BC253" s="22">
        <v>1.1227400000000001</v>
      </c>
      <c r="BD253">
        <f t="shared" si="46"/>
        <v>15.7104</v>
      </c>
      <c r="BE253">
        <f t="shared" si="47"/>
        <v>17.653148064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82.442700000000002</v>
      </c>
      <c r="I254" s="22">
        <v>-1.6589400000000001E-2</v>
      </c>
      <c r="J254" s="22">
        <v>244</v>
      </c>
      <c r="K254" s="22">
        <v>0.62066699999999997</v>
      </c>
      <c r="L254">
        <f t="shared" si="36"/>
        <v>16.589400000000001</v>
      </c>
      <c r="M254">
        <f t="shared" si="37"/>
        <v>10.3076246172</v>
      </c>
      <c r="N254" s="9"/>
      <c r="O254" s="22">
        <v>1.12869</v>
      </c>
      <c r="P254" s="22">
        <v>154.1</v>
      </c>
      <c r="Q254" s="22">
        <v>-1.6125500000000001E-2</v>
      </c>
      <c r="R254" s="22">
        <v>244</v>
      </c>
      <c r="S254" s="22">
        <v>1.1282300000000001</v>
      </c>
      <c r="T254">
        <f t="shared" si="38"/>
        <v>16.125500000000002</v>
      </c>
      <c r="U254">
        <f t="shared" si="39"/>
        <v>18.200690595000001</v>
      </c>
      <c r="X254" s="9"/>
      <c r="Y254" s="22">
        <v>0.62133799999999995</v>
      </c>
      <c r="Z254" s="22">
        <v>228.351</v>
      </c>
      <c r="AA254" s="22">
        <v>-1.6638199999999999E-2</v>
      </c>
      <c r="AB254" s="22">
        <v>244</v>
      </c>
      <c r="AC254" s="22">
        <v>0.62051400000000001</v>
      </c>
      <c r="AD254">
        <f t="shared" si="40"/>
        <v>16.638199999999998</v>
      </c>
      <c r="AE254">
        <f t="shared" si="41"/>
        <v>10.337945911599997</v>
      </c>
      <c r="AF254" s="9"/>
      <c r="AG254" s="22">
        <v>1.12869</v>
      </c>
      <c r="AH254" s="22">
        <v>289.42200000000003</v>
      </c>
      <c r="AI254" s="22">
        <v>-1.59363E-2</v>
      </c>
      <c r="AJ254" s="22">
        <v>244</v>
      </c>
      <c r="AK254" s="22">
        <v>1.1276200000000001</v>
      </c>
      <c r="AL254">
        <f t="shared" si="42"/>
        <v>15.936300000000001</v>
      </c>
      <c r="AM254">
        <f t="shared" si="43"/>
        <v>17.987142447</v>
      </c>
      <c r="AP254" s="9"/>
      <c r="AQ254" s="22">
        <v>0.62133799999999995</v>
      </c>
      <c r="AR254" s="22">
        <v>356.83499999999998</v>
      </c>
      <c r="AS254" s="22">
        <v>-1.6574100000000001E-2</v>
      </c>
      <c r="AT254" s="22">
        <v>244</v>
      </c>
      <c r="AU254" s="22">
        <v>0.62057499999999999</v>
      </c>
      <c r="AV254">
        <f t="shared" si="44"/>
        <v>16.574100000000001</v>
      </c>
      <c r="AW254">
        <f t="shared" si="45"/>
        <v>10.2981181458</v>
      </c>
      <c r="AX254" s="9"/>
      <c r="AY254" s="22">
        <v>1.12869</v>
      </c>
      <c r="AZ254" s="22">
        <v>423.05900000000003</v>
      </c>
      <c r="BA254" s="22">
        <v>-1.5701300000000001E-2</v>
      </c>
      <c r="BB254" s="22">
        <v>244</v>
      </c>
      <c r="BC254" s="22">
        <v>1.1273200000000001</v>
      </c>
      <c r="BD254">
        <f t="shared" si="46"/>
        <v>15.701300000000002</v>
      </c>
      <c r="BE254">
        <f t="shared" si="47"/>
        <v>17.721900297000001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82.543400000000005</v>
      </c>
      <c r="I255" s="22">
        <v>-1.6598499999999999E-2</v>
      </c>
      <c r="J255" s="22">
        <v>245</v>
      </c>
      <c r="K255" s="22">
        <v>0.61560099999999995</v>
      </c>
      <c r="L255">
        <f t="shared" si="36"/>
        <v>16.598499999999998</v>
      </c>
      <c r="M255">
        <f t="shared" si="37"/>
        <v>10.229688746999999</v>
      </c>
      <c r="N255" s="9"/>
      <c r="O255" s="22">
        <v>1.1337299999999999</v>
      </c>
      <c r="P255" s="22">
        <v>154.20099999999999</v>
      </c>
      <c r="Q255" s="22">
        <v>-1.6110200000000002E-2</v>
      </c>
      <c r="R255" s="22">
        <v>245</v>
      </c>
      <c r="S255" s="22">
        <v>1.1334200000000001</v>
      </c>
      <c r="T255">
        <f t="shared" si="38"/>
        <v>16.110200000000003</v>
      </c>
      <c r="U255">
        <f t="shared" si="39"/>
        <v>18.264617046000001</v>
      </c>
      <c r="X255" s="9"/>
      <c r="Y255" s="22">
        <v>0.61630200000000002</v>
      </c>
      <c r="Z255" s="22">
        <v>228.452</v>
      </c>
      <c r="AA255" s="22">
        <v>-1.66321E-2</v>
      </c>
      <c r="AB255" s="22">
        <v>245</v>
      </c>
      <c r="AC255" s="22">
        <v>0.61569200000000002</v>
      </c>
      <c r="AD255">
        <f t="shared" si="40"/>
        <v>16.632100000000001</v>
      </c>
      <c r="AE255">
        <f t="shared" si="41"/>
        <v>10.2503964942</v>
      </c>
      <c r="AF255" s="9"/>
      <c r="AG255" s="22">
        <v>1.1337299999999999</v>
      </c>
      <c r="AH255" s="22">
        <v>289.52300000000002</v>
      </c>
      <c r="AI255" s="22">
        <v>-1.5918000000000002E-2</v>
      </c>
      <c r="AJ255" s="22">
        <v>245</v>
      </c>
      <c r="AK255" s="22">
        <v>1.1334200000000001</v>
      </c>
      <c r="AL255">
        <f t="shared" si="42"/>
        <v>15.918000000000001</v>
      </c>
      <c r="AM255">
        <f t="shared" si="43"/>
        <v>18.046714139999999</v>
      </c>
      <c r="AP255" s="9"/>
      <c r="AQ255" s="22">
        <v>0.61630200000000002</v>
      </c>
      <c r="AR255" s="22">
        <v>356.93599999999998</v>
      </c>
      <c r="AS255" s="22">
        <v>-1.6567999999999999E-2</v>
      </c>
      <c r="AT255" s="22">
        <v>245</v>
      </c>
      <c r="AU255" s="22">
        <v>0.61569200000000002</v>
      </c>
      <c r="AV255">
        <f t="shared" si="44"/>
        <v>16.567999999999998</v>
      </c>
      <c r="AW255">
        <f t="shared" si="45"/>
        <v>10.210891535999998</v>
      </c>
      <c r="AX255" s="9"/>
      <c r="AY255" s="22">
        <v>1.1337299999999999</v>
      </c>
      <c r="AZ255" s="22">
        <v>423.16</v>
      </c>
      <c r="BA255" s="22">
        <v>-1.5701300000000001E-2</v>
      </c>
      <c r="BB255" s="22">
        <v>245</v>
      </c>
      <c r="BC255" s="22">
        <v>1.1328100000000001</v>
      </c>
      <c r="BD255">
        <f t="shared" si="46"/>
        <v>15.701300000000002</v>
      </c>
      <c r="BE255">
        <f t="shared" si="47"/>
        <v>17.801034849000001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82.644099999999995</v>
      </c>
      <c r="I256" s="22">
        <v>-1.6595499999999999E-2</v>
      </c>
      <c r="J256" s="22">
        <v>246</v>
      </c>
      <c r="K256" s="22">
        <v>0.61080900000000005</v>
      </c>
      <c r="L256">
        <f t="shared" si="36"/>
        <v>16.595499999999998</v>
      </c>
      <c r="M256">
        <f t="shared" si="37"/>
        <v>10.144281498499998</v>
      </c>
      <c r="N256" s="9"/>
      <c r="O256" s="22">
        <v>1.13876</v>
      </c>
      <c r="P256" s="22">
        <v>154.30099999999999</v>
      </c>
      <c r="Q256" s="22">
        <v>-1.6095000000000002E-2</v>
      </c>
      <c r="R256" s="22">
        <v>246</v>
      </c>
      <c r="S256" s="22">
        <v>1.1383099999999999</v>
      </c>
      <c r="T256">
        <f t="shared" si="38"/>
        <v>16.095000000000002</v>
      </c>
      <c r="U256">
        <f t="shared" si="39"/>
        <v>18.328342200000002</v>
      </c>
      <c r="X256" s="9"/>
      <c r="Y256" s="22">
        <v>0.611267</v>
      </c>
      <c r="Z256" s="22">
        <v>228.55199999999999</v>
      </c>
      <c r="AA256" s="22">
        <v>-1.6644300000000001E-2</v>
      </c>
      <c r="AB256" s="22">
        <v>246</v>
      </c>
      <c r="AC256" s="22">
        <v>0.61059600000000003</v>
      </c>
      <c r="AD256">
        <f t="shared" si="40"/>
        <v>16.644300000000001</v>
      </c>
      <c r="AE256">
        <f t="shared" si="41"/>
        <v>10.1741113281</v>
      </c>
      <c r="AF256" s="9"/>
      <c r="AG256" s="22">
        <v>1.13876</v>
      </c>
      <c r="AH256" s="22">
        <v>289.62299999999999</v>
      </c>
      <c r="AI256" s="22">
        <v>-1.5905800000000001E-2</v>
      </c>
      <c r="AJ256" s="22">
        <v>246</v>
      </c>
      <c r="AK256" s="22">
        <v>1.1379999999999999</v>
      </c>
      <c r="AL256">
        <f t="shared" si="42"/>
        <v>15.905800000000001</v>
      </c>
      <c r="AM256">
        <f t="shared" si="43"/>
        <v>18.112888808000001</v>
      </c>
      <c r="AP256" s="9"/>
      <c r="AQ256" s="22">
        <v>0.611267</v>
      </c>
      <c r="AR256" s="22">
        <v>357.036</v>
      </c>
      <c r="AS256" s="22">
        <v>-1.65649E-2</v>
      </c>
      <c r="AT256" s="22">
        <v>246</v>
      </c>
      <c r="AU256" s="22">
        <v>0.610626</v>
      </c>
      <c r="AV256">
        <f t="shared" si="44"/>
        <v>16.564900000000002</v>
      </c>
      <c r="AW256">
        <f t="shared" si="45"/>
        <v>10.1255767283</v>
      </c>
      <c r="AX256" s="9"/>
      <c r="AY256" s="22">
        <v>1.13876</v>
      </c>
      <c r="AZ256" s="22">
        <v>423.26100000000002</v>
      </c>
      <c r="BA256" s="22">
        <v>-1.5682999999999999E-2</v>
      </c>
      <c r="BB256" s="22">
        <v>246</v>
      </c>
      <c r="BC256" s="22">
        <v>1.1373899999999999</v>
      </c>
      <c r="BD256">
        <f t="shared" si="46"/>
        <v>15.683</v>
      </c>
      <c r="BE256">
        <f t="shared" si="47"/>
        <v>17.859173080000001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82.744799999999998</v>
      </c>
      <c r="I257" s="22">
        <v>-1.6601600000000001E-2</v>
      </c>
      <c r="J257" s="22">
        <v>247</v>
      </c>
      <c r="K257" s="22">
        <v>0.60553000000000001</v>
      </c>
      <c r="L257">
        <f t="shared" si="36"/>
        <v>16.601600000000001</v>
      </c>
      <c r="M257">
        <f t="shared" si="37"/>
        <v>10.064421171200001</v>
      </c>
      <c r="N257" s="9"/>
      <c r="O257" s="22">
        <v>1.1437999999999999</v>
      </c>
      <c r="P257" s="22">
        <v>154.40199999999999</v>
      </c>
      <c r="Q257" s="22">
        <v>-1.6070600000000001E-2</v>
      </c>
      <c r="R257" s="22">
        <v>247</v>
      </c>
      <c r="S257" s="22">
        <v>1.1425799999999999</v>
      </c>
      <c r="T257">
        <f t="shared" si="38"/>
        <v>16.070600000000002</v>
      </c>
      <c r="U257">
        <f t="shared" si="39"/>
        <v>18.381552280000001</v>
      </c>
      <c r="X257" s="9"/>
      <c r="Y257" s="22">
        <v>0.60623199999999999</v>
      </c>
      <c r="Z257" s="22">
        <v>228.65299999999999</v>
      </c>
      <c r="AA257" s="22">
        <v>-1.6638199999999999E-2</v>
      </c>
      <c r="AB257" s="22">
        <v>247</v>
      </c>
      <c r="AC257" s="22">
        <v>0.60580400000000001</v>
      </c>
      <c r="AD257">
        <f t="shared" si="40"/>
        <v>16.638199999999998</v>
      </c>
      <c r="AE257">
        <f t="shared" si="41"/>
        <v>10.086609262399998</v>
      </c>
      <c r="AF257" s="9"/>
      <c r="AG257" s="22">
        <v>1.1437999999999999</v>
      </c>
      <c r="AH257" s="22">
        <v>289.72399999999999</v>
      </c>
      <c r="AI257" s="22">
        <v>-1.58844E-2</v>
      </c>
      <c r="AJ257" s="22">
        <v>247</v>
      </c>
      <c r="AK257" s="22">
        <v>1.1428799999999999</v>
      </c>
      <c r="AL257">
        <f t="shared" si="42"/>
        <v>15.884399999999999</v>
      </c>
      <c r="AM257">
        <f t="shared" si="43"/>
        <v>18.168576719999997</v>
      </c>
      <c r="AP257" s="9"/>
      <c r="AQ257" s="22">
        <v>0.60623199999999999</v>
      </c>
      <c r="AR257" s="22">
        <v>357.137</v>
      </c>
      <c r="AS257" s="22">
        <v>-1.6570999999999999E-2</v>
      </c>
      <c r="AT257" s="22">
        <v>247</v>
      </c>
      <c r="AU257" s="22">
        <v>0.60562099999999996</v>
      </c>
      <c r="AV257">
        <f t="shared" si="44"/>
        <v>16.570999999999998</v>
      </c>
      <c r="AW257">
        <f t="shared" si="45"/>
        <v>10.045870471999999</v>
      </c>
      <c r="AX257" s="9"/>
      <c r="AY257" s="22">
        <v>1.1437999999999999</v>
      </c>
      <c r="AZ257" s="22">
        <v>423.36099999999999</v>
      </c>
      <c r="BA257" s="22">
        <v>-1.56677E-2</v>
      </c>
      <c r="BB257" s="22">
        <v>247</v>
      </c>
      <c r="BC257" s="22">
        <v>1.1422699999999999</v>
      </c>
      <c r="BD257">
        <f t="shared" si="46"/>
        <v>15.6677</v>
      </c>
      <c r="BE257">
        <f t="shared" si="47"/>
        <v>17.920715259999998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82.845500000000001</v>
      </c>
      <c r="I258" s="22">
        <v>-1.6601600000000001E-2</v>
      </c>
      <c r="J258" s="22">
        <v>248</v>
      </c>
      <c r="K258" s="22">
        <v>0.60043299999999999</v>
      </c>
      <c r="L258">
        <f t="shared" si="36"/>
        <v>16.601600000000001</v>
      </c>
      <c r="M258">
        <f t="shared" si="37"/>
        <v>9.9808155135999996</v>
      </c>
      <c r="N258" s="9"/>
      <c r="O258" s="22">
        <v>1.14883</v>
      </c>
      <c r="P258" s="22">
        <v>154.50299999999999</v>
      </c>
      <c r="Q258" s="22">
        <v>-1.60736E-2</v>
      </c>
      <c r="R258" s="22">
        <v>248</v>
      </c>
      <c r="S258" s="22">
        <v>1.1474599999999999</v>
      </c>
      <c r="T258">
        <f t="shared" si="38"/>
        <v>16.073599999999999</v>
      </c>
      <c r="U258">
        <f t="shared" si="39"/>
        <v>18.465833887999999</v>
      </c>
      <c r="X258" s="9"/>
      <c r="Y258" s="22">
        <v>0.60119599999999995</v>
      </c>
      <c r="Z258" s="22">
        <v>228.75399999999999</v>
      </c>
      <c r="AA258" s="22">
        <v>-1.6638199999999999E-2</v>
      </c>
      <c r="AB258" s="22">
        <v>248</v>
      </c>
      <c r="AC258" s="22">
        <v>0.60055499999999995</v>
      </c>
      <c r="AD258">
        <f t="shared" si="40"/>
        <v>16.638199999999998</v>
      </c>
      <c r="AE258">
        <f t="shared" si="41"/>
        <v>10.002819287199998</v>
      </c>
      <c r="AF258" s="9"/>
      <c r="AG258" s="22">
        <v>1.14883</v>
      </c>
      <c r="AH258" s="22">
        <v>289.82499999999999</v>
      </c>
      <c r="AI258" s="22">
        <v>-1.58722E-2</v>
      </c>
      <c r="AJ258" s="22">
        <v>248</v>
      </c>
      <c r="AK258" s="22">
        <v>1.1486799999999999</v>
      </c>
      <c r="AL258">
        <f t="shared" si="42"/>
        <v>15.872199999999999</v>
      </c>
      <c r="AM258">
        <f t="shared" si="43"/>
        <v>18.234459525999998</v>
      </c>
      <c r="AP258" s="9"/>
      <c r="AQ258" s="22">
        <v>0.60119599999999995</v>
      </c>
      <c r="AR258" s="22">
        <v>357.238</v>
      </c>
      <c r="AS258" s="22">
        <v>-1.6574100000000001E-2</v>
      </c>
      <c r="AT258" s="22">
        <v>248</v>
      </c>
      <c r="AU258" s="22">
        <v>0.600464</v>
      </c>
      <c r="AV258">
        <f t="shared" si="44"/>
        <v>16.574100000000001</v>
      </c>
      <c r="AW258">
        <f t="shared" si="45"/>
        <v>9.9642826236000008</v>
      </c>
      <c r="AX258" s="9"/>
      <c r="AY258" s="22">
        <v>1.14883</v>
      </c>
      <c r="AZ258" s="22">
        <v>423.46199999999999</v>
      </c>
      <c r="BA258" s="22">
        <v>-1.5640299999999999E-2</v>
      </c>
      <c r="BB258" s="22">
        <v>248</v>
      </c>
      <c r="BC258" s="22">
        <v>1.14838</v>
      </c>
      <c r="BD258">
        <f t="shared" si="46"/>
        <v>15.6403</v>
      </c>
      <c r="BE258">
        <f t="shared" si="47"/>
        <v>17.968045848999999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82.946200000000005</v>
      </c>
      <c r="I259" s="22">
        <v>-1.6601600000000001E-2</v>
      </c>
      <c r="J259" s="22">
        <v>249</v>
      </c>
      <c r="K259" s="22">
        <v>0.59545899999999996</v>
      </c>
      <c r="L259">
        <f t="shared" si="36"/>
        <v>16.601600000000001</v>
      </c>
      <c r="M259">
        <f t="shared" si="37"/>
        <v>9.8972264576000022</v>
      </c>
      <c r="N259" s="9"/>
      <c r="O259" s="22">
        <v>1.15387</v>
      </c>
      <c r="P259" s="22">
        <v>154.60300000000001</v>
      </c>
      <c r="Q259" s="22">
        <v>-1.6052199999999999E-2</v>
      </c>
      <c r="R259" s="22">
        <v>249</v>
      </c>
      <c r="S259" s="22">
        <v>1.1529499999999999</v>
      </c>
      <c r="T259">
        <f t="shared" si="38"/>
        <v>16.052199999999999</v>
      </c>
      <c r="U259">
        <f t="shared" si="39"/>
        <v>18.522152014</v>
      </c>
      <c r="X259" s="9"/>
      <c r="Y259" s="22">
        <v>0.59616100000000005</v>
      </c>
      <c r="Z259" s="22">
        <v>228.85499999999999</v>
      </c>
      <c r="AA259" s="22">
        <v>-1.6653399999999999E-2</v>
      </c>
      <c r="AB259" s="22">
        <v>249</v>
      </c>
      <c r="AC259" s="22">
        <v>0.59570299999999998</v>
      </c>
      <c r="AD259">
        <f t="shared" si="40"/>
        <v>16.653399999999998</v>
      </c>
      <c r="AE259">
        <f t="shared" si="41"/>
        <v>9.9281075974000004</v>
      </c>
      <c r="AF259" s="9"/>
      <c r="AG259" s="22">
        <v>1.15387</v>
      </c>
      <c r="AH259" s="22">
        <v>289.92599999999999</v>
      </c>
      <c r="AI259" s="22">
        <v>-1.5862999999999999E-2</v>
      </c>
      <c r="AJ259" s="22">
        <v>249</v>
      </c>
      <c r="AK259" s="22">
        <v>1.1529499999999999</v>
      </c>
      <c r="AL259">
        <f t="shared" si="42"/>
        <v>15.862999999999998</v>
      </c>
      <c r="AM259">
        <f t="shared" si="43"/>
        <v>18.303839809999996</v>
      </c>
      <c r="AP259" s="9"/>
      <c r="AQ259" s="22">
        <v>0.59616100000000005</v>
      </c>
      <c r="AR259" s="22">
        <v>357.339</v>
      </c>
      <c r="AS259" s="22">
        <v>-1.6574100000000001E-2</v>
      </c>
      <c r="AT259" s="22">
        <v>249</v>
      </c>
      <c r="AU259" s="22">
        <v>0.59567300000000001</v>
      </c>
      <c r="AV259">
        <f t="shared" si="44"/>
        <v>16.574100000000001</v>
      </c>
      <c r="AW259">
        <f t="shared" si="45"/>
        <v>9.8808320301000023</v>
      </c>
      <c r="AX259" s="9"/>
      <c r="AY259" s="22">
        <v>1.15387</v>
      </c>
      <c r="AZ259" s="22">
        <v>423.56299999999999</v>
      </c>
      <c r="BA259" s="22">
        <v>-1.56372E-2</v>
      </c>
      <c r="BB259" s="22">
        <v>249</v>
      </c>
      <c r="BC259" s="22">
        <v>1.1535599999999999</v>
      </c>
      <c r="BD259">
        <f t="shared" si="46"/>
        <v>15.6372</v>
      </c>
      <c r="BE259">
        <f t="shared" si="47"/>
        <v>18.043295963999999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83.046999999999997</v>
      </c>
      <c r="I260" s="22">
        <v>-1.6610699999999999E-2</v>
      </c>
      <c r="J260" s="22">
        <v>250</v>
      </c>
      <c r="K260" s="22">
        <v>0.59048500000000004</v>
      </c>
      <c r="L260">
        <f t="shared" si="36"/>
        <v>16.610699999999998</v>
      </c>
      <c r="M260">
        <f t="shared" si="37"/>
        <v>9.8190000374999986</v>
      </c>
      <c r="N260" s="9"/>
      <c r="O260" s="22">
        <v>1.1589100000000001</v>
      </c>
      <c r="P260" s="22">
        <v>154.70400000000001</v>
      </c>
      <c r="Q260" s="22">
        <v>-1.6058300000000001E-2</v>
      </c>
      <c r="R260" s="22">
        <v>250</v>
      </c>
      <c r="S260" s="22">
        <v>1.1581399999999999</v>
      </c>
      <c r="T260">
        <f t="shared" si="38"/>
        <v>16.058300000000003</v>
      </c>
      <c r="U260">
        <f t="shared" si="39"/>
        <v>18.610124453000005</v>
      </c>
      <c r="X260" s="9"/>
      <c r="Y260" s="22">
        <v>0.59112500000000001</v>
      </c>
      <c r="Z260" s="22">
        <v>228.95500000000001</v>
      </c>
      <c r="AA260" s="22">
        <v>-1.6650399999999999E-2</v>
      </c>
      <c r="AB260" s="22">
        <v>250</v>
      </c>
      <c r="AC260" s="22">
        <v>0.59063699999999997</v>
      </c>
      <c r="AD260">
        <f t="shared" si="40"/>
        <v>16.650399999999998</v>
      </c>
      <c r="AE260">
        <f t="shared" si="41"/>
        <v>9.8424676999999985</v>
      </c>
      <c r="AF260" s="9"/>
      <c r="AG260" s="22">
        <v>1.1589100000000001</v>
      </c>
      <c r="AH260" s="22">
        <v>290.02600000000001</v>
      </c>
      <c r="AI260" s="22">
        <v>-1.58569E-2</v>
      </c>
      <c r="AJ260" s="22">
        <v>250</v>
      </c>
      <c r="AK260" s="22">
        <v>1.1581399999999999</v>
      </c>
      <c r="AL260">
        <f t="shared" si="42"/>
        <v>15.8569</v>
      </c>
      <c r="AM260">
        <f t="shared" si="43"/>
        <v>18.376719979000001</v>
      </c>
      <c r="AP260" s="9"/>
      <c r="AQ260" s="22">
        <v>0.59112500000000001</v>
      </c>
      <c r="AR260" s="22">
        <v>357.43900000000002</v>
      </c>
      <c r="AS260" s="22">
        <v>-1.65802E-2</v>
      </c>
      <c r="AT260" s="22">
        <v>250</v>
      </c>
      <c r="AU260" s="22">
        <v>0.59033199999999997</v>
      </c>
      <c r="AV260">
        <f t="shared" si="44"/>
        <v>16.580200000000001</v>
      </c>
      <c r="AW260">
        <f t="shared" si="45"/>
        <v>9.8009707250000009</v>
      </c>
      <c r="AX260" s="9"/>
      <c r="AY260" s="22">
        <v>1.1589100000000001</v>
      </c>
      <c r="AZ260" s="22">
        <v>423.66300000000001</v>
      </c>
      <c r="BA260" s="22">
        <v>-1.5634200000000001E-2</v>
      </c>
      <c r="BB260" s="22">
        <v>250</v>
      </c>
      <c r="BC260" s="22">
        <v>1.15784</v>
      </c>
      <c r="BD260">
        <f t="shared" si="46"/>
        <v>15.634200000000002</v>
      </c>
      <c r="BE260">
        <f t="shared" si="47"/>
        <v>18.118630722000002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83.1477</v>
      </c>
      <c r="I261" s="22">
        <v>-1.66077E-2</v>
      </c>
      <c r="J261" s="22">
        <v>251</v>
      </c>
      <c r="K261" s="22">
        <v>0.58526599999999995</v>
      </c>
      <c r="L261">
        <f t="shared" si="36"/>
        <v>16.607700000000001</v>
      </c>
      <c r="M261">
        <f t="shared" si="37"/>
        <v>9.733606893000001</v>
      </c>
      <c r="N261" s="9"/>
      <c r="O261" s="22">
        <v>1.16394</v>
      </c>
      <c r="P261" s="22">
        <v>154.80500000000001</v>
      </c>
      <c r="Q261" s="22">
        <v>-1.6046100000000001E-2</v>
      </c>
      <c r="R261" s="22">
        <v>251</v>
      </c>
      <c r="S261" s="22">
        <v>1.16333</v>
      </c>
      <c r="T261">
        <f t="shared" si="38"/>
        <v>16.046099999999999</v>
      </c>
      <c r="U261">
        <f t="shared" si="39"/>
        <v>18.676697634</v>
      </c>
      <c r="X261" s="9"/>
      <c r="Y261" s="22">
        <v>0.58609</v>
      </c>
      <c r="Z261" s="22">
        <v>229.05600000000001</v>
      </c>
      <c r="AA261" s="22">
        <v>-1.6656500000000001E-2</v>
      </c>
      <c r="AB261" s="22">
        <v>251</v>
      </c>
      <c r="AC261" s="22">
        <v>0.58548</v>
      </c>
      <c r="AD261">
        <f t="shared" si="40"/>
        <v>16.656500000000001</v>
      </c>
      <c r="AE261">
        <f t="shared" si="41"/>
        <v>9.762208085000001</v>
      </c>
      <c r="AF261" s="9"/>
      <c r="AG261" s="22">
        <v>1.16394</v>
      </c>
      <c r="AH261" s="22">
        <v>290.12700000000001</v>
      </c>
      <c r="AI261" s="22">
        <v>-1.58417E-2</v>
      </c>
      <c r="AJ261" s="22">
        <v>251</v>
      </c>
      <c r="AK261" s="22">
        <v>1.1630199999999999</v>
      </c>
      <c r="AL261">
        <f t="shared" si="42"/>
        <v>15.841699999999999</v>
      </c>
      <c r="AM261">
        <f t="shared" si="43"/>
        <v>18.438788297999999</v>
      </c>
      <c r="AP261" s="9"/>
      <c r="AQ261" s="22">
        <v>0.58609</v>
      </c>
      <c r="AR261" s="22">
        <v>357.54</v>
      </c>
      <c r="AS261" s="22">
        <v>-1.6577100000000001E-2</v>
      </c>
      <c r="AT261" s="22">
        <v>251</v>
      </c>
      <c r="AU261" s="22">
        <v>0.58532700000000004</v>
      </c>
      <c r="AV261">
        <f t="shared" si="44"/>
        <v>16.577100000000002</v>
      </c>
      <c r="AW261">
        <f t="shared" si="45"/>
        <v>9.7156725390000016</v>
      </c>
      <c r="AX261" s="9"/>
      <c r="AY261" s="22">
        <v>1.16394</v>
      </c>
      <c r="AZ261" s="22">
        <v>423.76400000000001</v>
      </c>
      <c r="BA261" s="22">
        <v>-1.5625E-2</v>
      </c>
      <c r="BB261" s="22">
        <v>251</v>
      </c>
      <c r="BC261" s="22">
        <v>1.1630199999999999</v>
      </c>
      <c r="BD261">
        <f t="shared" si="46"/>
        <v>15.625</v>
      </c>
      <c r="BE261">
        <f t="shared" si="47"/>
        <v>18.186562500000001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83.248400000000004</v>
      </c>
      <c r="I262" s="22">
        <v>-1.6601600000000001E-2</v>
      </c>
      <c r="J262" s="22">
        <v>252</v>
      </c>
      <c r="K262" s="22">
        <v>0.58056600000000003</v>
      </c>
      <c r="L262">
        <f t="shared" si="36"/>
        <v>16.601600000000001</v>
      </c>
      <c r="M262">
        <f t="shared" si="37"/>
        <v>9.6464426880000005</v>
      </c>
      <c r="N262" s="9"/>
      <c r="O262" s="22">
        <v>1.1689799999999999</v>
      </c>
      <c r="P262" s="22">
        <v>154.905</v>
      </c>
      <c r="Q262" s="22">
        <v>-1.6030900000000001E-2</v>
      </c>
      <c r="R262" s="22">
        <v>252</v>
      </c>
      <c r="S262" s="22">
        <v>1.16821</v>
      </c>
      <c r="T262">
        <f t="shared" si="38"/>
        <v>16.030899999999999</v>
      </c>
      <c r="U262">
        <f t="shared" si="39"/>
        <v>18.739801481999997</v>
      </c>
      <c r="X262" s="9"/>
      <c r="Y262" s="22">
        <v>0.58105499999999999</v>
      </c>
      <c r="Z262" s="22">
        <v>229.15700000000001</v>
      </c>
      <c r="AA262" s="22">
        <v>-1.6668700000000002E-2</v>
      </c>
      <c r="AB262" s="22">
        <v>252</v>
      </c>
      <c r="AC262" s="22">
        <v>0.58041399999999999</v>
      </c>
      <c r="AD262">
        <f t="shared" si="40"/>
        <v>16.668700000000001</v>
      </c>
      <c r="AE262">
        <f t="shared" si="41"/>
        <v>9.6854314785</v>
      </c>
      <c r="AF262" s="9"/>
      <c r="AG262" s="22">
        <v>1.1689799999999999</v>
      </c>
      <c r="AH262" s="22">
        <v>290.22800000000001</v>
      </c>
      <c r="AI262" s="22">
        <v>-1.5835599999999998E-2</v>
      </c>
      <c r="AJ262" s="22">
        <v>252</v>
      </c>
      <c r="AK262" s="22">
        <v>1.16821</v>
      </c>
      <c r="AL262">
        <f t="shared" si="42"/>
        <v>15.835599999999998</v>
      </c>
      <c r="AM262">
        <f t="shared" si="43"/>
        <v>18.511499687999997</v>
      </c>
      <c r="AP262" s="9"/>
      <c r="AQ262" s="22">
        <v>0.58105499999999999</v>
      </c>
      <c r="AR262" s="22">
        <v>357.64100000000002</v>
      </c>
      <c r="AS262" s="22">
        <v>-1.6586299999999998E-2</v>
      </c>
      <c r="AT262" s="22">
        <v>252</v>
      </c>
      <c r="AU262" s="22">
        <v>0.58038299999999998</v>
      </c>
      <c r="AV262">
        <f t="shared" si="44"/>
        <v>16.586299999999998</v>
      </c>
      <c r="AW262">
        <f t="shared" si="45"/>
        <v>9.6375525464999985</v>
      </c>
      <c r="AX262" s="9"/>
      <c r="AY262" s="22">
        <v>1.1689799999999999</v>
      </c>
      <c r="AZ262" s="22">
        <v>423.86500000000001</v>
      </c>
      <c r="BA262" s="22">
        <v>-1.5609700000000001E-2</v>
      </c>
      <c r="BB262" s="22">
        <v>252</v>
      </c>
      <c r="BC262" s="22">
        <v>1.16852</v>
      </c>
      <c r="BD262">
        <f t="shared" si="46"/>
        <v>15.6097</v>
      </c>
      <c r="BE262">
        <f t="shared" si="47"/>
        <v>18.247427106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83.349100000000007</v>
      </c>
      <c r="I263" s="22">
        <v>-1.6604600000000001E-2</v>
      </c>
      <c r="J263" s="22">
        <v>253</v>
      </c>
      <c r="K263" s="22">
        <v>0.57519500000000001</v>
      </c>
      <c r="L263">
        <f t="shared" si="36"/>
        <v>16.604600000000001</v>
      </c>
      <c r="M263">
        <f t="shared" si="37"/>
        <v>9.5645650874000001</v>
      </c>
      <c r="N263" s="9"/>
      <c r="O263" s="22">
        <v>1.17401</v>
      </c>
      <c r="P263" s="22">
        <v>155.006</v>
      </c>
      <c r="Q263" s="22">
        <v>-1.6015600000000001E-2</v>
      </c>
      <c r="R263" s="22">
        <v>253</v>
      </c>
      <c r="S263" s="22">
        <v>1.17371</v>
      </c>
      <c r="T263">
        <f t="shared" si="38"/>
        <v>16.015600000000003</v>
      </c>
      <c r="U263">
        <f t="shared" si="39"/>
        <v>18.802474556000004</v>
      </c>
      <c r="X263" s="9"/>
      <c r="Y263" s="22">
        <v>0.57601899999999995</v>
      </c>
      <c r="Z263" s="22">
        <v>229.25700000000001</v>
      </c>
      <c r="AA263" s="22">
        <v>-1.66626E-2</v>
      </c>
      <c r="AB263" s="22">
        <v>253</v>
      </c>
      <c r="AC263" s="22">
        <v>0.57540899999999995</v>
      </c>
      <c r="AD263">
        <f t="shared" si="40"/>
        <v>16.662600000000001</v>
      </c>
      <c r="AE263">
        <f t="shared" si="41"/>
        <v>9.5979741894000004</v>
      </c>
      <c r="AF263" s="9"/>
      <c r="AG263" s="22">
        <v>1.17401</v>
      </c>
      <c r="AH263" s="22">
        <v>290.32799999999997</v>
      </c>
      <c r="AI263" s="22">
        <v>-1.58447E-2</v>
      </c>
      <c r="AJ263" s="22">
        <v>253</v>
      </c>
      <c r="AK263" s="22">
        <v>1.1731</v>
      </c>
      <c r="AL263">
        <f t="shared" si="42"/>
        <v>15.8447</v>
      </c>
      <c r="AM263">
        <f t="shared" si="43"/>
        <v>18.601836246999998</v>
      </c>
      <c r="AP263" s="9"/>
      <c r="AQ263" s="22">
        <v>0.57601899999999995</v>
      </c>
      <c r="AR263" s="22">
        <v>357.74099999999999</v>
      </c>
      <c r="AS263" s="22">
        <v>-1.65802E-2</v>
      </c>
      <c r="AT263" s="22">
        <v>253</v>
      </c>
      <c r="AU263" s="22">
        <v>0.57525599999999999</v>
      </c>
      <c r="AV263">
        <f t="shared" si="44"/>
        <v>16.580200000000001</v>
      </c>
      <c r="AW263">
        <f t="shared" si="45"/>
        <v>9.5505102237999999</v>
      </c>
      <c r="AX263" s="9"/>
      <c r="AY263" s="22">
        <v>1.17401</v>
      </c>
      <c r="AZ263" s="22">
        <v>423.96499999999997</v>
      </c>
      <c r="BA263" s="22">
        <v>-1.55914E-2</v>
      </c>
      <c r="BB263" s="22">
        <v>253</v>
      </c>
      <c r="BC263" s="22">
        <v>1.1731</v>
      </c>
      <c r="BD263">
        <f t="shared" si="46"/>
        <v>15.5914</v>
      </c>
      <c r="BE263">
        <f t="shared" si="47"/>
        <v>18.304459514000001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83.449799999999996</v>
      </c>
      <c r="I264" s="22">
        <v>-1.6610699999999999E-2</v>
      </c>
      <c r="J264" s="22">
        <v>254</v>
      </c>
      <c r="K264" s="22">
        <v>0.57037400000000005</v>
      </c>
      <c r="L264">
        <f t="shared" si="36"/>
        <v>16.610699999999998</v>
      </c>
      <c r="M264">
        <f t="shared" si="37"/>
        <v>9.4844439287999993</v>
      </c>
      <c r="N264" s="9"/>
      <c r="O264" s="22">
        <v>1.1790499999999999</v>
      </c>
      <c r="P264" s="22">
        <v>155.107</v>
      </c>
      <c r="Q264" s="22">
        <v>-1.6003400000000001E-2</v>
      </c>
      <c r="R264" s="22">
        <v>254</v>
      </c>
      <c r="S264" s="22">
        <v>1.17798</v>
      </c>
      <c r="T264">
        <f t="shared" si="38"/>
        <v>16.003399999999999</v>
      </c>
      <c r="U264">
        <f t="shared" si="39"/>
        <v>18.868808769999998</v>
      </c>
      <c r="X264" s="9"/>
      <c r="Y264" s="22">
        <v>0.57098400000000005</v>
      </c>
      <c r="Z264" s="22">
        <v>229.358</v>
      </c>
      <c r="AA264" s="22">
        <v>-1.6668700000000002E-2</v>
      </c>
      <c r="AB264" s="22">
        <v>254</v>
      </c>
      <c r="AC264" s="22">
        <v>0.570496</v>
      </c>
      <c r="AD264">
        <f t="shared" si="40"/>
        <v>16.668700000000001</v>
      </c>
      <c r="AE264">
        <f t="shared" si="41"/>
        <v>9.5175610008000007</v>
      </c>
      <c r="AF264" s="9"/>
      <c r="AG264" s="22">
        <v>1.1790499999999999</v>
      </c>
      <c r="AH264" s="22">
        <v>290.42899999999997</v>
      </c>
      <c r="AI264" s="22">
        <v>-1.58295E-2</v>
      </c>
      <c r="AJ264" s="22">
        <v>254</v>
      </c>
      <c r="AK264" s="22">
        <v>1.17828</v>
      </c>
      <c r="AL264">
        <f t="shared" si="42"/>
        <v>15.829499999999999</v>
      </c>
      <c r="AM264">
        <f t="shared" si="43"/>
        <v>18.663771975</v>
      </c>
      <c r="AP264" s="9"/>
      <c r="AQ264" s="22">
        <v>0.57098400000000005</v>
      </c>
      <c r="AR264" s="22">
        <v>357.84199999999998</v>
      </c>
      <c r="AS264" s="22">
        <v>-1.6586299999999998E-2</v>
      </c>
      <c r="AT264" s="22">
        <v>254</v>
      </c>
      <c r="AU264" s="22">
        <v>0.57031299999999996</v>
      </c>
      <c r="AV264">
        <f t="shared" si="44"/>
        <v>16.586299999999998</v>
      </c>
      <c r="AW264">
        <f t="shared" si="45"/>
        <v>9.4705119191999998</v>
      </c>
      <c r="AX264" s="9"/>
      <c r="AY264" s="22">
        <v>1.1790499999999999</v>
      </c>
      <c r="AZ264" s="22">
        <v>424.06599999999997</v>
      </c>
      <c r="BA264" s="22">
        <v>-1.5588400000000001E-2</v>
      </c>
      <c r="BB264" s="22">
        <v>254</v>
      </c>
      <c r="BC264" s="22">
        <v>1.17798</v>
      </c>
      <c r="BD264">
        <f t="shared" si="46"/>
        <v>15.5884</v>
      </c>
      <c r="BE264">
        <f t="shared" si="47"/>
        <v>18.379503019999998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83.5505</v>
      </c>
      <c r="I265" s="22">
        <v>-1.6613800000000001E-2</v>
      </c>
      <c r="J265" s="22">
        <v>255</v>
      </c>
      <c r="K265" s="22">
        <v>0.56521600000000005</v>
      </c>
      <c r="L265">
        <f t="shared" si="36"/>
        <v>16.613800000000001</v>
      </c>
      <c r="M265">
        <f t="shared" si="37"/>
        <v>9.4025468824000011</v>
      </c>
      <c r="N265" s="9"/>
      <c r="O265" s="22">
        <v>1.18408</v>
      </c>
      <c r="P265" s="22">
        <v>155.208</v>
      </c>
      <c r="Q265" s="22">
        <v>-1.6003400000000001E-2</v>
      </c>
      <c r="R265" s="22">
        <v>255</v>
      </c>
      <c r="S265" s="22">
        <v>1.18347</v>
      </c>
      <c r="T265">
        <f t="shared" si="38"/>
        <v>16.003399999999999</v>
      </c>
      <c r="U265">
        <f t="shared" si="39"/>
        <v>18.949305872</v>
      </c>
      <c r="X265" s="9"/>
      <c r="Y265" s="22">
        <v>0.56594800000000001</v>
      </c>
      <c r="Z265" s="22">
        <v>229.459</v>
      </c>
      <c r="AA265" s="22">
        <v>-1.66626E-2</v>
      </c>
      <c r="AB265" s="22">
        <v>255</v>
      </c>
      <c r="AC265" s="22">
        <v>0.56515499999999996</v>
      </c>
      <c r="AD265">
        <f t="shared" si="40"/>
        <v>16.662600000000001</v>
      </c>
      <c r="AE265">
        <f t="shared" si="41"/>
        <v>9.4301651448000001</v>
      </c>
      <c r="AF265" s="9"/>
      <c r="AG265" s="22">
        <v>1.18408</v>
      </c>
      <c r="AH265" s="22">
        <v>290.52999999999997</v>
      </c>
      <c r="AI265" s="22">
        <v>-1.5808099999999999E-2</v>
      </c>
      <c r="AJ265" s="22">
        <v>255</v>
      </c>
      <c r="AK265" s="22">
        <v>1.18347</v>
      </c>
      <c r="AL265">
        <f t="shared" si="42"/>
        <v>15.808099999999998</v>
      </c>
      <c r="AM265">
        <f t="shared" si="43"/>
        <v>18.718055047999997</v>
      </c>
      <c r="AP265" s="9"/>
      <c r="AQ265" s="22">
        <v>0.56594800000000001</v>
      </c>
      <c r="AR265" s="22">
        <v>357.94299999999998</v>
      </c>
      <c r="AS265" s="22">
        <v>-1.6583299999999999E-2</v>
      </c>
      <c r="AT265" s="22">
        <v>255</v>
      </c>
      <c r="AU265" s="22">
        <v>0.56518599999999997</v>
      </c>
      <c r="AV265">
        <f t="shared" si="44"/>
        <v>16.583299999999998</v>
      </c>
      <c r="AW265">
        <f t="shared" si="45"/>
        <v>9.3852854683999993</v>
      </c>
      <c r="AX265" s="9"/>
      <c r="AY265" s="22">
        <v>1.18408</v>
      </c>
      <c r="AZ265" s="22">
        <v>424.16699999999997</v>
      </c>
      <c r="BA265" s="22">
        <v>-1.55701E-2</v>
      </c>
      <c r="BB265" s="22">
        <v>255</v>
      </c>
      <c r="BC265" s="22">
        <v>1.1831700000000001</v>
      </c>
      <c r="BD265">
        <f t="shared" si="46"/>
        <v>15.5701</v>
      </c>
      <c r="BE265">
        <f t="shared" si="47"/>
        <v>18.436244007999999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83.651200000000003</v>
      </c>
      <c r="I266" s="22">
        <v>-1.6616800000000001E-2</v>
      </c>
      <c r="J266" s="22">
        <v>256</v>
      </c>
      <c r="K266" s="22">
        <v>0.56042499999999995</v>
      </c>
      <c r="L266">
        <f t="shared" si="36"/>
        <v>16.616800000000001</v>
      </c>
      <c r="M266">
        <f t="shared" si="37"/>
        <v>9.3205791384000012</v>
      </c>
      <c r="N266" s="9"/>
      <c r="O266" s="22">
        <v>1.18912</v>
      </c>
      <c r="P266" s="22">
        <v>155.30799999999999</v>
      </c>
      <c r="Q266" s="22">
        <v>-1.60065E-2</v>
      </c>
      <c r="R266" s="22">
        <v>256</v>
      </c>
      <c r="S266" s="22">
        <v>1.1880500000000001</v>
      </c>
      <c r="T266">
        <f t="shared" si="38"/>
        <v>16.006499999999999</v>
      </c>
      <c r="U266">
        <f t="shared" si="39"/>
        <v>19.033649279999999</v>
      </c>
      <c r="X266" s="9"/>
      <c r="Y266" s="22">
        <v>0.56091299999999999</v>
      </c>
      <c r="Z266" s="22">
        <v>229.56</v>
      </c>
      <c r="AA266" s="22">
        <v>-1.66626E-2</v>
      </c>
      <c r="AB266" s="22">
        <v>256</v>
      </c>
      <c r="AC266" s="22">
        <v>0.56024200000000002</v>
      </c>
      <c r="AD266">
        <f t="shared" si="40"/>
        <v>16.662600000000001</v>
      </c>
      <c r="AE266">
        <f t="shared" si="41"/>
        <v>9.346268953800001</v>
      </c>
      <c r="AF266" s="9"/>
      <c r="AG266" s="22">
        <v>1.18912</v>
      </c>
      <c r="AH266" s="22">
        <v>290.63</v>
      </c>
      <c r="AI266" s="22">
        <v>-1.5811200000000001E-2</v>
      </c>
      <c r="AJ266" s="22">
        <v>256</v>
      </c>
      <c r="AK266" s="22">
        <v>1.18774</v>
      </c>
      <c r="AL266">
        <f t="shared" si="42"/>
        <v>15.811200000000001</v>
      </c>
      <c r="AM266">
        <f t="shared" si="43"/>
        <v>18.801414144000002</v>
      </c>
      <c r="AP266" s="9"/>
      <c r="AQ266" s="22">
        <v>0.56091299999999999</v>
      </c>
      <c r="AR266" s="22">
        <v>358.04399999999998</v>
      </c>
      <c r="AS266" s="22">
        <v>-1.6598499999999999E-2</v>
      </c>
      <c r="AT266" s="22">
        <v>256</v>
      </c>
      <c r="AU266" s="22">
        <v>0.56045500000000004</v>
      </c>
      <c r="AV266">
        <f t="shared" si="44"/>
        <v>16.598499999999998</v>
      </c>
      <c r="AW266">
        <f t="shared" si="45"/>
        <v>9.3103144304999983</v>
      </c>
      <c r="AX266" s="9"/>
      <c r="AY266" s="22">
        <v>1.18912</v>
      </c>
      <c r="AZ266" s="22">
        <v>424.26799999999997</v>
      </c>
      <c r="BA266" s="22">
        <v>-1.55579E-2</v>
      </c>
      <c r="BB266" s="22">
        <v>256</v>
      </c>
      <c r="BC266" s="22">
        <v>1.18774</v>
      </c>
      <c r="BD266">
        <f t="shared" si="46"/>
        <v>15.5579</v>
      </c>
      <c r="BE266">
        <f t="shared" si="47"/>
        <v>18.500210048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83.751900000000006</v>
      </c>
      <c r="I267" s="22">
        <v>-1.66199E-2</v>
      </c>
      <c r="J267" s="22">
        <v>257</v>
      </c>
      <c r="K267" s="22">
        <v>0.55523699999999998</v>
      </c>
      <c r="L267">
        <f t="shared" si="36"/>
        <v>16.619900000000001</v>
      </c>
      <c r="M267">
        <f t="shared" si="37"/>
        <v>9.2386367721999996</v>
      </c>
      <c r="N267" s="9"/>
      <c r="O267" s="22">
        <v>1.19415</v>
      </c>
      <c r="P267" s="22">
        <v>155.40899999999999</v>
      </c>
      <c r="Q267" s="22">
        <v>-1.6003400000000001E-2</v>
      </c>
      <c r="R267" s="22">
        <v>257</v>
      </c>
      <c r="S267" s="22">
        <v>1.1932400000000001</v>
      </c>
      <c r="T267">
        <f t="shared" si="38"/>
        <v>16.003399999999999</v>
      </c>
      <c r="U267">
        <f t="shared" si="39"/>
        <v>19.110460109999998</v>
      </c>
      <c r="X267" s="9"/>
      <c r="Y267" s="22">
        <v>0.55587799999999998</v>
      </c>
      <c r="Z267" s="22">
        <v>229.66</v>
      </c>
      <c r="AA267" s="22">
        <v>-1.6671800000000001E-2</v>
      </c>
      <c r="AB267" s="22">
        <v>257</v>
      </c>
      <c r="AC267" s="22">
        <v>0.55523699999999998</v>
      </c>
      <c r="AD267">
        <f t="shared" si="40"/>
        <v>16.671800000000001</v>
      </c>
      <c r="AE267">
        <f t="shared" si="41"/>
        <v>9.2674868404000001</v>
      </c>
      <c r="AF267" s="9"/>
      <c r="AG267" s="22">
        <v>1.19415</v>
      </c>
      <c r="AH267" s="22">
        <v>290.73099999999999</v>
      </c>
      <c r="AI267" s="22">
        <v>-1.5808099999999999E-2</v>
      </c>
      <c r="AJ267" s="22">
        <v>257</v>
      </c>
      <c r="AK267" s="22">
        <v>1.19293</v>
      </c>
      <c r="AL267">
        <f t="shared" si="42"/>
        <v>15.808099999999998</v>
      </c>
      <c r="AM267">
        <f t="shared" si="43"/>
        <v>18.877242614999997</v>
      </c>
      <c r="AP267" s="9"/>
      <c r="AQ267" s="22">
        <v>0.55587799999999998</v>
      </c>
      <c r="AR267" s="22">
        <v>358.14400000000001</v>
      </c>
      <c r="AS267" s="22">
        <v>-1.6595499999999999E-2</v>
      </c>
      <c r="AT267" s="22">
        <v>257</v>
      </c>
      <c r="AU267" s="22">
        <v>0.55511500000000003</v>
      </c>
      <c r="AV267">
        <f t="shared" si="44"/>
        <v>16.595499999999998</v>
      </c>
      <c r="AW267">
        <f t="shared" si="45"/>
        <v>9.2250733489999988</v>
      </c>
      <c r="AX267" s="9"/>
      <c r="AY267" s="22">
        <v>1.19415</v>
      </c>
      <c r="AZ267" s="22">
        <v>424.36799999999999</v>
      </c>
      <c r="BA267" s="22">
        <v>-1.5551799999999999E-2</v>
      </c>
      <c r="BB267" s="22">
        <v>257</v>
      </c>
      <c r="BC267" s="22">
        <v>1.1938500000000001</v>
      </c>
      <c r="BD267">
        <f t="shared" si="46"/>
        <v>15.5518</v>
      </c>
      <c r="BE267">
        <f t="shared" si="47"/>
        <v>18.571181970000001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83.852599999999995</v>
      </c>
      <c r="I268" s="22">
        <v>-1.6613800000000001E-2</v>
      </c>
      <c r="J268" s="22">
        <v>258</v>
      </c>
      <c r="K268" s="22">
        <v>0.55029300000000003</v>
      </c>
      <c r="L268">
        <f t="shared" ref="L268:L331" si="48">-I268/$F$2*1000</f>
        <v>16.613800000000001</v>
      </c>
      <c r="M268">
        <f t="shared" ref="M268:M331" si="49">L268*G268</f>
        <v>9.151578819600001</v>
      </c>
      <c r="N268" s="9"/>
      <c r="O268" s="22">
        <v>1.19919</v>
      </c>
      <c r="P268" s="22">
        <v>155.51</v>
      </c>
      <c r="Q268" s="22">
        <v>-1.5976000000000001E-2</v>
      </c>
      <c r="R268" s="22">
        <v>258</v>
      </c>
      <c r="S268" s="22">
        <v>1.1981200000000001</v>
      </c>
      <c r="T268">
        <f t="shared" ref="T268:T331" si="50">-Q268/$F$2*1000</f>
        <v>15.976000000000001</v>
      </c>
      <c r="U268">
        <f t="shared" ref="U268:U331" si="51">T268*O268</f>
        <v>19.158259440000002</v>
      </c>
      <c r="X268" s="9"/>
      <c r="Y268" s="22">
        <v>0.55084200000000005</v>
      </c>
      <c r="Z268" s="22">
        <v>229.761</v>
      </c>
      <c r="AA268" s="22">
        <v>-1.6668700000000002E-2</v>
      </c>
      <c r="AB268" s="22">
        <v>258</v>
      </c>
      <c r="AC268" s="22">
        <v>0.55013999999999996</v>
      </c>
      <c r="AD268">
        <f t="shared" ref="AD268:AD331" si="52">-AA268/$F$2*1000</f>
        <v>16.668700000000001</v>
      </c>
      <c r="AE268">
        <f t="shared" ref="AE268:AE331" si="53">AD268*Y268</f>
        <v>9.1818200454000021</v>
      </c>
      <c r="AF268" s="9"/>
      <c r="AG268" s="22">
        <v>1.19919</v>
      </c>
      <c r="AH268" s="22">
        <v>290.83199999999999</v>
      </c>
      <c r="AI268" s="22">
        <v>-1.5783700000000001E-2</v>
      </c>
      <c r="AJ268" s="22">
        <v>258</v>
      </c>
      <c r="AK268" s="22">
        <v>1.19781</v>
      </c>
      <c r="AL268">
        <f t="shared" ref="AL268:AL331" si="54">-AI268/$F$2*1000</f>
        <v>15.783700000000001</v>
      </c>
      <c r="AM268">
        <f t="shared" ref="AM268:AM331" si="55">AL268*AG268</f>
        <v>18.927655203</v>
      </c>
      <c r="AP268" s="9"/>
      <c r="AQ268" s="22">
        <v>0.55084200000000005</v>
      </c>
      <c r="AR268" s="22">
        <v>358.245</v>
      </c>
      <c r="AS268" s="22">
        <v>-1.6595499999999999E-2</v>
      </c>
      <c r="AT268" s="22">
        <v>258</v>
      </c>
      <c r="AU268" s="22">
        <v>0.55026200000000003</v>
      </c>
      <c r="AV268">
        <f t="shared" ref="AV268:AV331" si="56">-AS268/$F$2*1000</f>
        <v>16.595499999999998</v>
      </c>
      <c r="AW268">
        <f t="shared" ref="AW268:AW331" si="57">AV268*AQ268</f>
        <v>9.1414984109999988</v>
      </c>
      <c r="AX268" s="9"/>
      <c r="AY268" s="22">
        <v>1.19919</v>
      </c>
      <c r="AZ268" s="22">
        <v>424.46899999999999</v>
      </c>
      <c r="BA268" s="22">
        <v>-1.55365E-2</v>
      </c>
      <c r="BB268" s="22">
        <v>258</v>
      </c>
      <c r="BC268" s="22">
        <v>1.1984300000000001</v>
      </c>
      <c r="BD268">
        <f t="shared" ref="BD268:BD331" si="58">-BA268/$F$2*1000</f>
        <v>15.5365</v>
      </c>
      <c r="BE268">
        <f t="shared" ref="BE268:BE331" si="59">BD268*AY268</f>
        <v>18.631215435000001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83.953299999999999</v>
      </c>
      <c r="I269" s="22">
        <v>-1.66199E-2</v>
      </c>
      <c r="J269" s="22">
        <v>259</v>
      </c>
      <c r="K269" s="22">
        <v>0.54513500000000004</v>
      </c>
      <c r="L269">
        <f t="shared" si="48"/>
        <v>16.619900000000001</v>
      </c>
      <c r="M269">
        <f t="shared" si="49"/>
        <v>9.0712577593000017</v>
      </c>
      <c r="N269" s="9"/>
      <c r="O269" s="22">
        <v>1.2042200000000001</v>
      </c>
      <c r="P269" s="22">
        <v>155.61000000000001</v>
      </c>
      <c r="Q269" s="22">
        <v>-1.5963700000000001E-2</v>
      </c>
      <c r="R269" s="22">
        <v>259</v>
      </c>
      <c r="S269" s="22">
        <v>1.2033100000000001</v>
      </c>
      <c r="T269">
        <f t="shared" si="50"/>
        <v>15.963700000000001</v>
      </c>
      <c r="U269">
        <f t="shared" si="51"/>
        <v>19.223806814000003</v>
      </c>
      <c r="X269" s="9"/>
      <c r="Y269" s="22">
        <v>0.54580700000000004</v>
      </c>
      <c r="Z269" s="22">
        <v>229.86199999999999</v>
      </c>
      <c r="AA269" s="22">
        <v>-1.6680899999999999E-2</v>
      </c>
      <c r="AB269" s="22">
        <v>259</v>
      </c>
      <c r="AC269" s="22">
        <v>0.54525800000000002</v>
      </c>
      <c r="AD269">
        <f t="shared" si="52"/>
        <v>16.680899999999998</v>
      </c>
      <c r="AE269">
        <f t="shared" si="53"/>
        <v>9.1045519862999988</v>
      </c>
      <c r="AF269" s="9"/>
      <c r="AG269" s="22">
        <v>1.2042200000000001</v>
      </c>
      <c r="AH269" s="22">
        <v>290.93299999999999</v>
      </c>
      <c r="AI269" s="22">
        <v>-1.5756200000000001E-2</v>
      </c>
      <c r="AJ269" s="22">
        <v>259</v>
      </c>
      <c r="AK269" s="22">
        <v>1.2030000000000001</v>
      </c>
      <c r="AL269">
        <f t="shared" si="54"/>
        <v>15.756200000000002</v>
      </c>
      <c r="AM269">
        <f t="shared" si="55"/>
        <v>18.973931164000003</v>
      </c>
      <c r="AP269" s="9"/>
      <c r="AQ269" s="22">
        <v>0.54580700000000004</v>
      </c>
      <c r="AR269" s="22">
        <v>358.346</v>
      </c>
      <c r="AS269" s="22">
        <v>-1.6604600000000001E-2</v>
      </c>
      <c r="AT269" s="22">
        <v>259</v>
      </c>
      <c r="AU269" s="22">
        <v>0.54516600000000004</v>
      </c>
      <c r="AV269">
        <f t="shared" si="56"/>
        <v>16.604600000000001</v>
      </c>
      <c r="AW269">
        <f t="shared" si="57"/>
        <v>9.0629069122000008</v>
      </c>
      <c r="AX269" s="9"/>
      <c r="AY269" s="22">
        <v>1.2042200000000001</v>
      </c>
      <c r="AZ269" s="22">
        <v>424.57</v>
      </c>
      <c r="BA269" s="22">
        <v>-1.5518199999999999E-2</v>
      </c>
      <c r="BB269" s="22">
        <v>259</v>
      </c>
      <c r="BC269" s="22">
        <v>1.2039200000000001</v>
      </c>
      <c r="BD269">
        <f t="shared" si="58"/>
        <v>15.5182</v>
      </c>
      <c r="BE269">
        <f t="shared" si="59"/>
        <v>18.687326804000001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84.054000000000002</v>
      </c>
      <c r="I270" s="22">
        <v>-1.6616800000000001E-2</v>
      </c>
      <c r="J270" s="22">
        <v>260</v>
      </c>
      <c r="K270" s="22">
        <v>0.54000899999999996</v>
      </c>
      <c r="L270">
        <f t="shared" si="48"/>
        <v>16.616800000000001</v>
      </c>
      <c r="M270">
        <f t="shared" si="49"/>
        <v>8.9858835528000007</v>
      </c>
      <c r="N270" s="9"/>
      <c r="O270" s="22">
        <v>1.20926</v>
      </c>
      <c r="P270" s="22">
        <v>155.71100000000001</v>
      </c>
      <c r="Q270" s="22">
        <v>-1.5942399999999999E-2</v>
      </c>
      <c r="R270" s="22">
        <v>260</v>
      </c>
      <c r="S270" s="22">
        <v>1.2088000000000001</v>
      </c>
      <c r="T270">
        <f t="shared" si="50"/>
        <v>15.942399999999999</v>
      </c>
      <c r="U270">
        <f t="shared" si="51"/>
        <v>19.278506623999998</v>
      </c>
      <c r="X270" s="9"/>
      <c r="Y270" s="22">
        <v>0.540771</v>
      </c>
      <c r="Z270" s="22">
        <v>229.96199999999999</v>
      </c>
      <c r="AA270" s="22">
        <v>-1.6687E-2</v>
      </c>
      <c r="AB270" s="22">
        <v>260</v>
      </c>
      <c r="AC270" s="22">
        <v>0.53997799999999996</v>
      </c>
      <c r="AD270">
        <f t="shared" si="52"/>
        <v>16.687000000000001</v>
      </c>
      <c r="AE270">
        <f t="shared" si="53"/>
        <v>9.0238456770000006</v>
      </c>
      <c r="AF270" s="9"/>
      <c r="AG270" s="22">
        <v>1.20926</v>
      </c>
      <c r="AH270" s="22">
        <v>291.03300000000002</v>
      </c>
      <c r="AI270" s="22">
        <v>-1.57349E-2</v>
      </c>
      <c r="AJ270" s="22">
        <v>260</v>
      </c>
      <c r="AK270" s="22">
        <v>1.2081900000000001</v>
      </c>
      <c r="AL270">
        <f t="shared" si="54"/>
        <v>15.7349</v>
      </c>
      <c r="AM270">
        <f t="shared" si="55"/>
        <v>19.027585173999999</v>
      </c>
      <c r="AP270" s="9"/>
      <c r="AQ270" s="22">
        <v>0.540771</v>
      </c>
      <c r="AR270" s="22">
        <v>358.44600000000003</v>
      </c>
      <c r="AS270" s="22">
        <v>-1.6601600000000001E-2</v>
      </c>
      <c r="AT270" s="22">
        <v>260</v>
      </c>
      <c r="AU270" s="22">
        <v>0.53997799999999996</v>
      </c>
      <c r="AV270">
        <f t="shared" si="56"/>
        <v>16.601600000000001</v>
      </c>
      <c r="AW270">
        <f t="shared" si="57"/>
        <v>8.9776638336000012</v>
      </c>
      <c r="AX270" s="9"/>
      <c r="AY270" s="22">
        <v>1.20926</v>
      </c>
      <c r="AZ270" s="22">
        <v>424.67</v>
      </c>
      <c r="BA270" s="22">
        <v>-1.54938E-2</v>
      </c>
      <c r="BB270" s="22">
        <v>260</v>
      </c>
      <c r="BC270" s="22">
        <v>1.2081900000000001</v>
      </c>
      <c r="BD270">
        <f t="shared" si="58"/>
        <v>15.4938</v>
      </c>
      <c r="BE270">
        <f t="shared" si="59"/>
        <v>18.736032588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84.154700000000005</v>
      </c>
      <c r="I271" s="22">
        <v>-1.6625999999999998E-2</v>
      </c>
      <c r="J271" s="22">
        <v>261</v>
      </c>
      <c r="K271" s="22">
        <v>0.53506500000000001</v>
      </c>
      <c r="L271">
        <f t="shared" si="48"/>
        <v>16.625999999999998</v>
      </c>
      <c r="M271">
        <f t="shared" si="49"/>
        <v>8.9071467359999978</v>
      </c>
      <c r="N271" s="9"/>
      <c r="O271" s="22">
        <v>1.2142900000000001</v>
      </c>
      <c r="P271" s="22">
        <v>155.81200000000001</v>
      </c>
      <c r="Q271" s="22">
        <v>-1.59363E-2</v>
      </c>
      <c r="R271" s="22">
        <v>261</v>
      </c>
      <c r="S271" s="22">
        <v>1.2136800000000001</v>
      </c>
      <c r="T271">
        <f t="shared" si="50"/>
        <v>15.936300000000001</v>
      </c>
      <c r="U271">
        <f t="shared" si="51"/>
        <v>19.351289727000001</v>
      </c>
      <c r="X271" s="9"/>
      <c r="Y271" s="22">
        <v>0.53573599999999999</v>
      </c>
      <c r="Z271" s="22">
        <v>230.06299999999999</v>
      </c>
      <c r="AA271" s="22">
        <v>-1.6684000000000001E-2</v>
      </c>
      <c r="AB271" s="22">
        <v>261</v>
      </c>
      <c r="AC271" s="22">
        <v>0.53512599999999999</v>
      </c>
      <c r="AD271">
        <f t="shared" si="52"/>
        <v>16.684000000000001</v>
      </c>
      <c r="AE271">
        <f t="shared" si="53"/>
        <v>8.9382194239999997</v>
      </c>
      <c r="AF271" s="9"/>
      <c r="AG271" s="22">
        <v>1.2142900000000001</v>
      </c>
      <c r="AH271" s="22">
        <v>291.13400000000001</v>
      </c>
      <c r="AI271" s="22">
        <v>-1.5728800000000001E-2</v>
      </c>
      <c r="AJ271" s="22">
        <v>261</v>
      </c>
      <c r="AK271" s="22">
        <v>1.2133799999999999</v>
      </c>
      <c r="AL271">
        <f t="shared" si="54"/>
        <v>15.728800000000001</v>
      </c>
      <c r="AM271">
        <f t="shared" si="55"/>
        <v>19.099324552000002</v>
      </c>
      <c r="AP271" s="9"/>
      <c r="AQ271" s="22">
        <v>0.53573599999999999</v>
      </c>
      <c r="AR271" s="22">
        <v>358.54700000000003</v>
      </c>
      <c r="AS271" s="22">
        <v>-1.6610699999999999E-2</v>
      </c>
      <c r="AT271" s="22">
        <v>261</v>
      </c>
      <c r="AU271" s="22">
        <v>0.53509499999999999</v>
      </c>
      <c r="AV271">
        <f t="shared" si="56"/>
        <v>16.610699999999998</v>
      </c>
      <c r="AW271">
        <f t="shared" si="57"/>
        <v>8.898949975199999</v>
      </c>
      <c r="AX271" s="9"/>
      <c r="AY271" s="22">
        <v>1.2142900000000001</v>
      </c>
      <c r="AZ271" s="22">
        <v>424.77100000000002</v>
      </c>
      <c r="BA271" s="22">
        <v>-1.5484599999999999E-2</v>
      </c>
      <c r="BB271" s="22">
        <v>261</v>
      </c>
      <c r="BC271" s="22">
        <v>1.2136800000000001</v>
      </c>
      <c r="BD271">
        <f t="shared" si="58"/>
        <v>15.484599999999999</v>
      </c>
      <c r="BE271">
        <f t="shared" si="59"/>
        <v>18.802794934000001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84.255399999999995</v>
      </c>
      <c r="I272" s="22">
        <v>-1.6629000000000001E-2</v>
      </c>
      <c r="J272" s="22">
        <v>262</v>
      </c>
      <c r="K272" s="22">
        <v>0.52993800000000002</v>
      </c>
      <c r="L272">
        <f t="shared" si="48"/>
        <v>16.629000000000001</v>
      </c>
      <c r="M272">
        <f t="shared" si="49"/>
        <v>8.8250269289999999</v>
      </c>
      <c r="N272" s="9"/>
      <c r="O272" s="22">
        <v>1.21933</v>
      </c>
      <c r="P272" s="22">
        <v>155.91300000000001</v>
      </c>
      <c r="Q272" s="22">
        <v>-1.5921000000000001E-2</v>
      </c>
      <c r="R272" s="22">
        <v>262</v>
      </c>
      <c r="S272" s="22">
        <v>1.2182599999999999</v>
      </c>
      <c r="T272">
        <f t="shared" si="50"/>
        <v>15.921000000000001</v>
      </c>
      <c r="U272">
        <f t="shared" si="51"/>
        <v>19.412952930000003</v>
      </c>
      <c r="X272" s="9"/>
      <c r="Y272" s="22">
        <v>0.53070099999999998</v>
      </c>
      <c r="Z272" s="22">
        <v>230.16399999999999</v>
      </c>
      <c r="AA272" s="22">
        <v>-1.66748E-2</v>
      </c>
      <c r="AB272" s="22">
        <v>262</v>
      </c>
      <c r="AC272" s="22">
        <v>0.53002899999999997</v>
      </c>
      <c r="AD272">
        <f t="shared" si="52"/>
        <v>16.674800000000001</v>
      </c>
      <c r="AE272">
        <f t="shared" si="53"/>
        <v>8.8493330348000008</v>
      </c>
      <c r="AF272" s="9"/>
      <c r="AG272" s="22">
        <v>1.21933</v>
      </c>
      <c r="AH272" s="22">
        <v>291.23500000000001</v>
      </c>
      <c r="AI272" s="22">
        <v>-1.5725699999999999E-2</v>
      </c>
      <c r="AJ272" s="22">
        <v>262</v>
      </c>
      <c r="AK272" s="22">
        <v>1.2182599999999999</v>
      </c>
      <c r="AL272">
        <f t="shared" si="54"/>
        <v>15.725699999999998</v>
      </c>
      <c r="AM272">
        <f t="shared" si="55"/>
        <v>19.174817780999998</v>
      </c>
      <c r="AP272" s="9"/>
      <c r="AQ272" s="22">
        <v>0.53070099999999998</v>
      </c>
      <c r="AR272" s="22">
        <v>358.64800000000002</v>
      </c>
      <c r="AS272" s="22">
        <v>-1.6616800000000001E-2</v>
      </c>
      <c r="AT272" s="22">
        <v>262</v>
      </c>
      <c r="AU272" s="22">
        <v>0.529999</v>
      </c>
      <c r="AV272">
        <f t="shared" si="56"/>
        <v>16.616800000000001</v>
      </c>
      <c r="AW272">
        <f t="shared" si="57"/>
        <v>8.8185523767999996</v>
      </c>
      <c r="AX272" s="9"/>
      <c r="AY272" s="22">
        <v>1.21933</v>
      </c>
      <c r="AZ272" s="22">
        <v>424.87200000000001</v>
      </c>
      <c r="BA272" s="22">
        <v>-1.54938E-2</v>
      </c>
      <c r="BB272" s="22">
        <v>262</v>
      </c>
      <c r="BC272" s="22">
        <v>1.2179599999999999</v>
      </c>
      <c r="BD272">
        <f t="shared" si="58"/>
        <v>15.4938</v>
      </c>
      <c r="BE272">
        <f t="shared" si="59"/>
        <v>18.892055154000001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84.356200000000001</v>
      </c>
      <c r="I273" s="22">
        <v>-1.6622899999999999E-2</v>
      </c>
      <c r="J273" s="22">
        <v>263</v>
      </c>
      <c r="K273" s="22">
        <v>0.52526899999999999</v>
      </c>
      <c r="L273">
        <f t="shared" si="48"/>
        <v>16.622899999999998</v>
      </c>
      <c r="M273">
        <f t="shared" si="49"/>
        <v>8.7380767284999994</v>
      </c>
      <c r="N273" s="9"/>
      <c r="O273" s="22">
        <v>1.22437</v>
      </c>
      <c r="P273" s="22">
        <v>156.01300000000001</v>
      </c>
      <c r="Q273" s="22">
        <v>-1.5918000000000002E-2</v>
      </c>
      <c r="R273" s="22">
        <v>263</v>
      </c>
      <c r="S273" s="22">
        <v>1.2234499999999999</v>
      </c>
      <c r="T273">
        <f t="shared" si="50"/>
        <v>15.918000000000001</v>
      </c>
      <c r="U273">
        <f t="shared" si="51"/>
        <v>19.489521660000001</v>
      </c>
      <c r="X273" s="9"/>
      <c r="Y273" s="22">
        <v>0.52566500000000005</v>
      </c>
      <c r="Z273" s="22">
        <v>230.26400000000001</v>
      </c>
      <c r="AA273" s="22">
        <v>-1.66748E-2</v>
      </c>
      <c r="AB273" s="22">
        <v>263</v>
      </c>
      <c r="AC273" s="22">
        <v>0.52487200000000001</v>
      </c>
      <c r="AD273">
        <f t="shared" si="52"/>
        <v>16.674800000000001</v>
      </c>
      <c r="AE273">
        <f t="shared" si="53"/>
        <v>8.7653587420000019</v>
      </c>
      <c r="AF273" s="9"/>
      <c r="AG273" s="22">
        <v>1.22437</v>
      </c>
      <c r="AH273" s="22">
        <v>291.33499999999998</v>
      </c>
      <c r="AI273" s="22">
        <v>-1.5713499999999998E-2</v>
      </c>
      <c r="AJ273" s="22">
        <v>263</v>
      </c>
      <c r="AK273" s="22">
        <v>1.2231399999999999</v>
      </c>
      <c r="AL273">
        <f t="shared" si="54"/>
        <v>15.713499999999998</v>
      </c>
      <c r="AM273">
        <f t="shared" si="55"/>
        <v>19.239137994999997</v>
      </c>
      <c r="AP273" s="9"/>
      <c r="AQ273" s="22">
        <v>0.52566500000000005</v>
      </c>
      <c r="AR273" s="22">
        <v>358.74799999999999</v>
      </c>
      <c r="AS273" s="22">
        <v>-1.66077E-2</v>
      </c>
      <c r="AT273" s="22">
        <v>263</v>
      </c>
      <c r="AU273" s="22">
        <v>0.52496299999999996</v>
      </c>
      <c r="AV273">
        <f t="shared" si="56"/>
        <v>16.607700000000001</v>
      </c>
      <c r="AW273">
        <f t="shared" si="57"/>
        <v>8.7300866205000016</v>
      </c>
      <c r="AX273" s="9"/>
      <c r="AY273" s="22">
        <v>1.22437</v>
      </c>
      <c r="AZ273" s="22">
        <v>424.97300000000001</v>
      </c>
      <c r="BA273" s="22">
        <v>-1.54938E-2</v>
      </c>
      <c r="BB273" s="22">
        <v>263</v>
      </c>
      <c r="BC273" s="22">
        <v>1.2234499999999999</v>
      </c>
      <c r="BD273">
        <f t="shared" si="58"/>
        <v>15.4938</v>
      </c>
      <c r="BE273">
        <f t="shared" si="59"/>
        <v>18.970143906000001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84.456900000000005</v>
      </c>
      <c r="I274" s="22">
        <v>-1.66321E-2</v>
      </c>
      <c r="J274" s="22">
        <v>264</v>
      </c>
      <c r="K274" s="22">
        <v>0.52005000000000001</v>
      </c>
      <c r="L274">
        <f t="shared" si="48"/>
        <v>16.632100000000001</v>
      </c>
      <c r="M274">
        <f t="shared" si="49"/>
        <v>8.6591702230000021</v>
      </c>
      <c r="N274" s="9"/>
      <c r="O274" s="22">
        <v>1.2294</v>
      </c>
      <c r="P274" s="22">
        <v>156.114</v>
      </c>
      <c r="Q274" s="22">
        <v>-1.5918000000000002E-2</v>
      </c>
      <c r="R274" s="22">
        <v>264</v>
      </c>
      <c r="S274" s="22">
        <v>1.2283299999999999</v>
      </c>
      <c r="T274">
        <f t="shared" si="50"/>
        <v>15.918000000000001</v>
      </c>
      <c r="U274">
        <f t="shared" si="51"/>
        <v>19.569589200000003</v>
      </c>
      <c r="X274" s="9"/>
      <c r="Y274" s="22">
        <v>0.52063000000000004</v>
      </c>
      <c r="Z274" s="22">
        <v>230.36500000000001</v>
      </c>
      <c r="AA274" s="22">
        <v>-1.6684000000000001E-2</v>
      </c>
      <c r="AB274" s="22">
        <v>264</v>
      </c>
      <c r="AC274" s="22">
        <v>0.52002000000000004</v>
      </c>
      <c r="AD274">
        <f t="shared" si="52"/>
        <v>16.684000000000001</v>
      </c>
      <c r="AE274">
        <f t="shared" si="53"/>
        <v>8.6861909200000014</v>
      </c>
      <c r="AF274" s="9"/>
      <c r="AG274" s="22">
        <v>1.2294</v>
      </c>
      <c r="AH274" s="22">
        <v>291.43599999999998</v>
      </c>
      <c r="AI274" s="22">
        <v>-1.57074E-2</v>
      </c>
      <c r="AJ274" s="22">
        <v>264</v>
      </c>
      <c r="AK274" s="22">
        <v>1.2289399999999999</v>
      </c>
      <c r="AL274">
        <f t="shared" si="54"/>
        <v>15.7074</v>
      </c>
      <c r="AM274">
        <f t="shared" si="55"/>
        <v>19.310677560000002</v>
      </c>
      <c r="AP274" s="9"/>
      <c r="AQ274" s="22">
        <v>0.52063000000000004</v>
      </c>
      <c r="AR274" s="22">
        <v>358.84899999999999</v>
      </c>
      <c r="AS274" s="22">
        <v>-1.6616800000000001E-2</v>
      </c>
      <c r="AT274" s="22">
        <v>264</v>
      </c>
      <c r="AU274" s="22">
        <v>0.51998900000000003</v>
      </c>
      <c r="AV274">
        <f t="shared" si="56"/>
        <v>16.616800000000001</v>
      </c>
      <c r="AW274">
        <f t="shared" si="57"/>
        <v>8.651204584000002</v>
      </c>
      <c r="AX274" s="9"/>
      <c r="AY274" s="22">
        <v>1.2294</v>
      </c>
      <c r="AZ274" s="22">
        <v>425.07299999999998</v>
      </c>
      <c r="BA274" s="22">
        <v>-1.5472400000000001E-2</v>
      </c>
      <c r="BB274" s="22">
        <v>264</v>
      </c>
      <c r="BC274" s="22">
        <v>1.22864</v>
      </c>
      <c r="BD274">
        <f t="shared" si="58"/>
        <v>15.4724</v>
      </c>
      <c r="BE274">
        <f t="shared" si="59"/>
        <v>19.021768560000002</v>
      </c>
    </row>
    <row r="275" spans="6:101">
      <c r="F275" s="9"/>
      <c r="G275" s="22">
        <v>0.515594</v>
      </c>
      <c r="H275" s="22">
        <v>84.557599999999994</v>
      </c>
      <c r="I275" s="22">
        <v>-1.6638199999999999E-2</v>
      </c>
      <c r="J275" s="22">
        <v>265</v>
      </c>
      <c r="K275" s="22">
        <v>0.514984</v>
      </c>
      <c r="L275">
        <f t="shared" si="48"/>
        <v>16.638199999999998</v>
      </c>
      <c r="M275">
        <f t="shared" si="49"/>
        <v>8.5785560907999994</v>
      </c>
      <c r="N275" s="9"/>
      <c r="O275" s="22">
        <v>1.23444</v>
      </c>
      <c r="P275" s="22">
        <v>156.215</v>
      </c>
      <c r="Q275" s="22">
        <v>-1.59119E-2</v>
      </c>
      <c r="R275" s="22">
        <v>265</v>
      </c>
      <c r="S275" s="22">
        <v>1.23322</v>
      </c>
      <c r="T275">
        <f t="shared" si="50"/>
        <v>15.911899999999999</v>
      </c>
      <c r="U275">
        <f t="shared" si="51"/>
        <v>19.642285835999999</v>
      </c>
      <c r="X275" s="9"/>
      <c r="Y275" s="22">
        <v>0.515594</v>
      </c>
      <c r="Z275" s="22">
        <v>230.46600000000001</v>
      </c>
      <c r="AA275" s="22">
        <v>-1.6684000000000001E-2</v>
      </c>
      <c r="AB275" s="22">
        <v>265</v>
      </c>
      <c r="AC275" s="22">
        <v>0.51480099999999995</v>
      </c>
      <c r="AD275">
        <f t="shared" si="52"/>
        <v>16.684000000000001</v>
      </c>
      <c r="AE275">
        <f t="shared" si="53"/>
        <v>8.6021702960000006</v>
      </c>
      <c r="AF275" s="9"/>
      <c r="AG275" s="22">
        <v>1.23444</v>
      </c>
      <c r="AH275" s="22">
        <v>291.53699999999998</v>
      </c>
      <c r="AI275" s="22">
        <v>-1.56799E-2</v>
      </c>
      <c r="AJ275" s="22">
        <v>265</v>
      </c>
      <c r="AK275" s="22">
        <v>1.2335199999999999</v>
      </c>
      <c r="AL275">
        <f t="shared" si="54"/>
        <v>15.6799</v>
      </c>
      <c r="AM275">
        <f t="shared" si="55"/>
        <v>19.355895755999999</v>
      </c>
      <c r="AP275" s="9"/>
      <c r="AQ275" s="22">
        <v>0.515594</v>
      </c>
      <c r="AR275" s="22">
        <v>358.95</v>
      </c>
      <c r="AS275" s="22">
        <v>-1.66199E-2</v>
      </c>
      <c r="AT275" s="22">
        <v>265</v>
      </c>
      <c r="AU275" s="22">
        <v>0.51489300000000005</v>
      </c>
      <c r="AV275">
        <f t="shared" si="56"/>
        <v>16.619900000000001</v>
      </c>
      <c r="AW275">
        <f t="shared" si="57"/>
        <v>8.5691207206000009</v>
      </c>
      <c r="AX275" s="9"/>
      <c r="AY275" s="22">
        <v>1.23444</v>
      </c>
      <c r="AZ275" s="22">
        <v>425.17399999999998</v>
      </c>
      <c r="BA275" s="22">
        <v>-1.54602E-2</v>
      </c>
      <c r="BB275" s="22">
        <v>265</v>
      </c>
      <c r="BC275" s="22">
        <v>1.23291</v>
      </c>
      <c r="BD275">
        <f t="shared" si="58"/>
        <v>15.4602</v>
      </c>
      <c r="BE275">
        <f t="shared" si="59"/>
        <v>19.084689288</v>
      </c>
    </row>
    <row r="276" spans="6:101">
      <c r="F276" s="9"/>
      <c r="G276" s="22">
        <v>0.51055899999999999</v>
      </c>
      <c r="H276" s="22">
        <v>84.658299999999997</v>
      </c>
      <c r="I276" s="22">
        <v>-1.66351E-2</v>
      </c>
      <c r="J276" s="22">
        <v>266</v>
      </c>
      <c r="K276" s="22">
        <v>0.51004000000000005</v>
      </c>
      <c r="L276">
        <f t="shared" si="48"/>
        <v>16.635100000000001</v>
      </c>
      <c r="M276">
        <f t="shared" si="49"/>
        <v>8.4932000208999998</v>
      </c>
      <c r="N276" s="9"/>
      <c r="O276" s="22">
        <v>1.2394700000000001</v>
      </c>
      <c r="P276" s="22">
        <v>156.315</v>
      </c>
      <c r="Q276" s="22">
        <v>-1.5890499999999998E-2</v>
      </c>
      <c r="R276" s="22">
        <v>266</v>
      </c>
      <c r="S276" s="22">
        <v>1.23871</v>
      </c>
      <c r="T276">
        <f t="shared" si="50"/>
        <v>15.890499999999998</v>
      </c>
      <c r="U276">
        <f t="shared" si="51"/>
        <v>19.695798034999999</v>
      </c>
      <c r="X276" s="9"/>
      <c r="Y276" s="22">
        <v>0.51055899999999999</v>
      </c>
      <c r="Z276" s="22">
        <v>230.56700000000001</v>
      </c>
      <c r="AA276" s="22">
        <v>-1.6690099999999999E-2</v>
      </c>
      <c r="AB276" s="22">
        <v>266</v>
      </c>
      <c r="AC276" s="22">
        <v>0.50994899999999999</v>
      </c>
      <c r="AD276">
        <f t="shared" si="52"/>
        <v>16.690100000000001</v>
      </c>
      <c r="AE276">
        <f t="shared" si="53"/>
        <v>8.5212807659000003</v>
      </c>
      <c r="AF276" s="9"/>
      <c r="AG276" s="22">
        <v>1.2394700000000001</v>
      </c>
      <c r="AH276" s="22">
        <v>291.63799999999998</v>
      </c>
      <c r="AI276" s="22">
        <v>-1.5661600000000001E-2</v>
      </c>
      <c r="AJ276" s="22">
        <v>266</v>
      </c>
      <c r="AK276" s="22">
        <v>1.2390099999999999</v>
      </c>
      <c r="AL276">
        <f t="shared" si="54"/>
        <v>15.661600000000002</v>
      </c>
      <c r="AM276">
        <f t="shared" si="55"/>
        <v>19.412083352000003</v>
      </c>
      <c r="AP276" s="9"/>
      <c r="AQ276" s="22">
        <v>0.51055899999999999</v>
      </c>
      <c r="AR276" s="22">
        <v>359.05099999999999</v>
      </c>
      <c r="AS276" s="22">
        <v>-1.6622899999999999E-2</v>
      </c>
      <c r="AT276" s="22">
        <v>266</v>
      </c>
      <c r="AU276" s="22">
        <v>0.509857</v>
      </c>
      <c r="AV276">
        <f t="shared" si="56"/>
        <v>16.622899999999998</v>
      </c>
      <c r="AW276">
        <f t="shared" si="57"/>
        <v>8.4869712010999994</v>
      </c>
      <c r="AX276" s="9"/>
      <c r="AY276" s="22">
        <v>1.2394700000000001</v>
      </c>
      <c r="AZ276" s="22">
        <v>425.27499999999998</v>
      </c>
      <c r="BA276" s="22">
        <v>-1.54419E-2</v>
      </c>
      <c r="BB276" s="22">
        <v>266</v>
      </c>
      <c r="BC276" s="22">
        <v>1.2390099999999999</v>
      </c>
      <c r="BD276">
        <f t="shared" si="58"/>
        <v>15.4419</v>
      </c>
      <c r="BE276">
        <f t="shared" si="59"/>
        <v>19.139771793000001</v>
      </c>
    </row>
    <row r="277" spans="6:101">
      <c r="F277" s="9"/>
      <c r="G277" s="22">
        <v>0.50552399999999997</v>
      </c>
      <c r="H277" s="22">
        <v>84.759</v>
      </c>
      <c r="I277" s="22">
        <v>-1.66321E-2</v>
      </c>
      <c r="J277" s="22">
        <v>267</v>
      </c>
      <c r="K277" s="22">
        <v>0.50500500000000004</v>
      </c>
      <c r="L277">
        <f t="shared" si="48"/>
        <v>16.632100000000001</v>
      </c>
      <c r="M277">
        <f t="shared" si="49"/>
        <v>8.4079257203999997</v>
      </c>
      <c r="N277" s="9"/>
      <c r="O277" s="22">
        <v>1.24451</v>
      </c>
      <c r="P277" s="22">
        <v>156.416</v>
      </c>
      <c r="Q277" s="22">
        <v>-1.5881300000000001E-2</v>
      </c>
      <c r="R277" s="22">
        <v>267</v>
      </c>
      <c r="S277" s="22">
        <v>1.24298</v>
      </c>
      <c r="T277">
        <f t="shared" si="50"/>
        <v>15.881300000000001</v>
      </c>
      <c r="U277">
        <f t="shared" si="51"/>
        <v>19.764436663000001</v>
      </c>
      <c r="X277" s="9"/>
      <c r="Y277" s="22">
        <v>0.50552399999999997</v>
      </c>
      <c r="Z277" s="22">
        <v>230.667</v>
      </c>
      <c r="AA277" s="22">
        <v>-1.6677899999999999E-2</v>
      </c>
      <c r="AB277" s="22">
        <v>267</v>
      </c>
      <c r="AC277" s="22">
        <v>0.50488299999999997</v>
      </c>
      <c r="AD277">
        <f t="shared" si="52"/>
        <v>16.677899999999998</v>
      </c>
      <c r="AE277">
        <f t="shared" si="53"/>
        <v>8.4310787195999985</v>
      </c>
      <c r="AF277" s="9"/>
      <c r="AG277" s="22">
        <v>1.24451</v>
      </c>
      <c r="AH277" s="22">
        <v>291.738</v>
      </c>
      <c r="AI277" s="22">
        <v>-1.5655499999999999E-2</v>
      </c>
      <c r="AJ277" s="22">
        <v>267</v>
      </c>
      <c r="AK277" s="22">
        <v>1.24359</v>
      </c>
      <c r="AL277">
        <f t="shared" si="54"/>
        <v>15.6555</v>
      </c>
      <c r="AM277">
        <f t="shared" si="55"/>
        <v>19.483426304999998</v>
      </c>
      <c r="AP277" s="9"/>
      <c r="AQ277" s="22">
        <v>0.50552399999999997</v>
      </c>
      <c r="AR277" s="22">
        <v>359.15100000000001</v>
      </c>
      <c r="AS277" s="22">
        <v>-1.6625999999999998E-2</v>
      </c>
      <c r="AT277" s="22">
        <v>267</v>
      </c>
      <c r="AU277" s="22">
        <v>0.50485199999999997</v>
      </c>
      <c r="AV277">
        <f t="shared" si="56"/>
        <v>16.625999999999998</v>
      </c>
      <c r="AW277">
        <f t="shared" si="57"/>
        <v>8.4048420239999988</v>
      </c>
      <c r="AX277" s="9"/>
      <c r="AY277" s="22">
        <v>1.24451</v>
      </c>
      <c r="AZ277" s="22">
        <v>425.375</v>
      </c>
      <c r="BA277" s="22">
        <v>-1.5432700000000001E-2</v>
      </c>
      <c r="BB277" s="22">
        <v>267</v>
      </c>
      <c r="BC277" s="22">
        <v>1.24298</v>
      </c>
      <c r="BD277">
        <f t="shared" si="58"/>
        <v>15.432700000000001</v>
      </c>
      <c r="BE277">
        <f t="shared" si="59"/>
        <v>19.206149477</v>
      </c>
    </row>
    <row r="278" spans="6:101">
      <c r="F278" s="9"/>
      <c r="G278" s="22">
        <v>0.50048800000000004</v>
      </c>
      <c r="H278" s="22">
        <v>84.859700000000004</v>
      </c>
      <c r="I278" s="22">
        <v>-1.6638199999999999E-2</v>
      </c>
      <c r="J278" s="22">
        <v>268</v>
      </c>
      <c r="K278" s="22">
        <v>0.499695</v>
      </c>
      <c r="L278">
        <f t="shared" si="48"/>
        <v>16.638199999999998</v>
      </c>
      <c r="M278">
        <f t="shared" si="49"/>
        <v>8.3272194415999987</v>
      </c>
      <c r="N278" s="9"/>
      <c r="O278" s="22">
        <v>1.2495400000000001</v>
      </c>
      <c r="P278" s="22">
        <v>156.517</v>
      </c>
      <c r="Q278" s="22">
        <v>-1.5859999999999999E-2</v>
      </c>
      <c r="R278" s="22">
        <v>268</v>
      </c>
      <c r="S278" s="22">
        <v>1.24847</v>
      </c>
      <c r="T278">
        <f t="shared" si="50"/>
        <v>15.86</v>
      </c>
      <c r="U278">
        <f t="shared" si="51"/>
        <v>19.8177044</v>
      </c>
      <c r="X278" s="9"/>
      <c r="Y278" s="22">
        <v>0.50048800000000004</v>
      </c>
      <c r="Z278" s="22">
        <v>230.768</v>
      </c>
      <c r="AA278" s="22">
        <v>-1.6693099999999999E-2</v>
      </c>
      <c r="AB278" s="22">
        <v>268</v>
      </c>
      <c r="AC278" s="22">
        <v>0.49987799999999999</v>
      </c>
      <c r="AD278">
        <f t="shared" si="52"/>
        <v>16.693099999999998</v>
      </c>
      <c r="AE278">
        <f t="shared" si="53"/>
        <v>8.3546962328000003</v>
      </c>
      <c r="AF278" s="9"/>
      <c r="AG278" s="22">
        <v>1.2495400000000001</v>
      </c>
      <c r="AH278" s="22">
        <v>291.839</v>
      </c>
      <c r="AI278" s="22">
        <v>-1.5640299999999999E-2</v>
      </c>
      <c r="AJ278" s="22">
        <v>268</v>
      </c>
      <c r="AK278" s="22">
        <v>1.24847</v>
      </c>
      <c r="AL278">
        <f t="shared" si="54"/>
        <v>15.6403</v>
      </c>
      <c r="AM278">
        <f t="shared" si="55"/>
        <v>19.543180462000002</v>
      </c>
      <c r="AP278" s="9"/>
      <c r="AQ278" s="22">
        <v>0.50048800000000004</v>
      </c>
      <c r="AR278" s="22">
        <v>359.25200000000001</v>
      </c>
      <c r="AS278" s="22">
        <v>-1.6641199999999998E-2</v>
      </c>
      <c r="AT278" s="22">
        <v>268</v>
      </c>
      <c r="AU278" s="22">
        <v>0.5</v>
      </c>
      <c r="AV278">
        <f t="shared" si="56"/>
        <v>16.641199999999998</v>
      </c>
      <c r="AW278">
        <f t="shared" si="57"/>
        <v>8.3287209055999991</v>
      </c>
      <c r="AX278" s="9"/>
      <c r="AY278" s="22">
        <v>1.2495400000000001</v>
      </c>
      <c r="AZ278" s="22">
        <v>425.476</v>
      </c>
      <c r="BA278" s="22">
        <v>-1.54022E-2</v>
      </c>
      <c r="BB278" s="22">
        <v>268</v>
      </c>
      <c r="BC278" s="22">
        <v>1.24878</v>
      </c>
      <c r="BD278">
        <f t="shared" si="58"/>
        <v>15.402199999999999</v>
      </c>
      <c r="BE278">
        <f t="shared" si="59"/>
        <v>19.245664988000001</v>
      </c>
    </row>
    <row r="279" spans="6:101">
      <c r="F279" s="9"/>
      <c r="G279" s="22">
        <v>0.49545299999999998</v>
      </c>
      <c r="H279" s="22">
        <v>84.960400000000007</v>
      </c>
      <c r="I279" s="22">
        <v>-1.66351E-2</v>
      </c>
      <c r="J279" s="22">
        <v>269</v>
      </c>
      <c r="K279" s="22">
        <v>0.49502600000000002</v>
      </c>
      <c r="L279">
        <f t="shared" si="48"/>
        <v>16.635100000000001</v>
      </c>
      <c r="M279">
        <f t="shared" si="49"/>
        <v>8.2419102002999995</v>
      </c>
      <c r="N279" s="9"/>
      <c r="O279" s="22">
        <v>1.25458</v>
      </c>
      <c r="P279" s="22">
        <v>156.61799999999999</v>
      </c>
      <c r="Q279" s="22">
        <v>-1.58447E-2</v>
      </c>
      <c r="R279" s="22">
        <v>269</v>
      </c>
      <c r="S279" s="22">
        <v>1.25397</v>
      </c>
      <c r="T279">
        <f t="shared" si="50"/>
        <v>15.8447</v>
      </c>
      <c r="U279">
        <f t="shared" si="51"/>
        <v>19.878443726</v>
      </c>
      <c r="X279" s="9"/>
      <c r="Y279" s="22">
        <v>0.49545299999999998</v>
      </c>
      <c r="Z279" s="22">
        <v>230.869</v>
      </c>
      <c r="AA279" s="22">
        <v>-1.6684000000000001E-2</v>
      </c>
      <c r="AB279" s="22">
        <v>269</v>
      </c>
      <c r="AC279" s="22">
        <v>0.49490400000000001</v>
      </c>
      <c r="AD279">
        <f t="shared" si="52"/>
        <v>16.684000000000001</v>
      </c>
      <c r="AE279">
        <f t="shared" si="53"/>
        <v>8.266137852</v>
      </c>
      <c r="AF279" s="9"/>
      <c r="AG279" s="22">
        <v>1.25458</v>
      </c>
      <c r="AH279" s="22">
        <v>291.94</v>
      </c>
      <c r="AI279" s="22">
        <v>-1.56189E-2</v>
      </c>
      <c r="AJ279" s="22">
        <v>269</v>
      </c>
      <c r="AK279" s="22">
        <v>1.25366</v>
      </c>
      <c r="AL279">
        <f t="shared" si="54"/>
        <v>15.6189</v>
      </c>
      <c r="AM279">
        <f t="shared" si="55"/>
        <v>19.595159561999999</v>
      </c>
      <c r="AP279" s="9"/>
      <c r="AQ279" s="22">
        <v>0.49545299999999998</v>
      </c>
      <c r="AR279" s="22">
        <v>359.35300000000001</v>
      </c>
      <c r="AS279" s="22">
        <v>-1.6638199999999999E-2</v>
      </c>
      <c r="AT279" s="22">
        <v>269</v>
      </c>
      <c r="AU279" s="22">
        <v>0.49487300000000001</v>
      </c>
      <c r="AV279">
        <f t="shared" si="56"/>
        <v>16.638199999999998</v>
      </c>
      <c r="AW279">
        <f t="shared" si="57"/>
        <v>8.2434461045999985</v>
      </c>
      <c r="AX279" s="9"/>
      <c r="AY279" s="22">
        <v>1.25458</v>
      </c>
      <c r="AZ279" s="22">
        <v>425.577</v>
      </c>
      <c r="BA279" s="22">
        <v>-1.53778E-2</v>
      </c>
      <c r="BB279" s="22">
        <v>269</v>
      </c>
      <c r="BC279" s="22">
        <v>1.25427</v>
      </c>
      <c r="BD279">
        <f t="shared" si="58"/>
        <v>15.377800000000001</v>
      </c>
      <c r="BE279">
        <f t="shared" si="59"/>
        <v>19.292680324000003</v>
      </c>
    </row>
    <row r="280" spans="6:101">
      <c r="F280" s="9"/>
      <c r="G280" s="22">
        <v>0.49041699999999999</v>
      </c>
      <c r="H280" s="22">
        <v>85.061099999999996</v>
      </c>
      <c r="I280" s="22">
        <v>-1.6641199999999998E-2</v>
      </c>
      <c r="J280" s="22">
        <v>270</v>
      </c>
      <c r="K280" s="22">
        <v>0.49005100000000001</v>
      </c>
      <c r="L280">
        <f t="shared" si="48"/>
        <v>16.641199999999998</v>
      </c>
      <c r="M280">
        <f t="shared" si="49"/>
        <v>8.1611273803999982</v>
      </c>
      <c r="N280" s="9"/>
      <c r="O280" s="22">
        <v>1.2596099999999999</v>
      </c>
      <c r="P280" s="22">
        <v>156.71799999999999</v>
      </c>
      <c r="Q280" s="22">
        <v>-1.58295E-2</v>
      </c>
      <c r="R280" s="22">
        <v>270</v>
      </c>
      <c r="S280" s="22">
        <v>1.25854</v>
      </c>
      <c r="T280">
        <f t="shared" si="50"/>
        <v>15.829499999999999</v>
      </c>
      <c r="U280">
        <f t="shared" si="51"/>
        <v>19.938996494999998</v>
      </c>
      <c r="X280" s="9"/>
      <c r="Y280" s="22">
        <v>0.49041699999999999</v>
      </c>
      <c r="Z280" s="22">
        <v>230.96899999999999</v>
      </c>
      <c r="AA280" s="22">
        <v>-1.6690099999999999E-2</v>
      </c>
      <c r="AB280" s="22">
        <v>270</v>
      </c>
      <c r="AC280" s="22">
        <v>0.48980699999999999</v>
      </c>
      <c r="AD280">
        <f t="shared" si="52"/>
        <v>16.690100000000001</v>
      </c>
      <c r="AE280">
        <f t="shared" si="53"/>
        <v>8.1851087716999995</v>
      </c>
      <c r="AF280" s="9"/>
      <c r="AG280" s="22">
        <v>1.2596099999999999</v>
      </c>
      <c r="AH280" s="22">
        <v>292.04000000000002</v>
      </c>
      <c r="AI280" s="22">
        <v>-1.5606699999999999E-2</v>
      </c>
      <c r="AJ280" s="22">
        <v>270</v>
      </c>
      <c r="AK280" s="22">
        <v>1.25885</v>
      </c>
      <c r="AL280">
        <f t="shared" si="54"/>
        <v>15.6067</v>
      </c>
      <c r="AM280">
        <f t="shared" si="55"/>
        <v>19.658355386999997</v>
      </c>
      <c r="AP280" s="9"/>
      <c r="AQ280" s="22">
        <v>0.49041699999999999</v>
      </c>
      <c r="AR280" s="22">
        <v>359.45299999999997</v>
      </c>
      <c r="AS280" s="22">
        <v>-1.6638199999999999E-2</v>
      </c>
      <c r="AT280" s="22">
        <v>270</v>
      </c>
      <c r="AU280" s="22">
        <v>0.48980699999999999</v>
      </c>
      <c r="AV280">
        <f t="shared" si="56"/>
        <v>16.638199999999998</v>
      </c>
      <c r="AW280">
        <f t="shared" si="57"/>
        <v>8.1596561293999983</v>
      </c>
      <c r="AX280" s="9"/>
      <c r="AY280" s="22">
        <v>1.2596099999999999</v>
      </c>
      <c r="AZ280" s="22">
        <v>425.678</v>
      </c>
      <c r="BA280" s="22">
        <v>-1.53534E-2</v>
      </c>
      <c r="BB280" s="22">
        <v>270</v>
      </c>
      <c r="BC280" s="22">
        <v>1.25946</v>
      </c>
      <c r="BD280">
        <f t="shared" si="58"/>
        <v>15.353399999999999</v>
      </c>
      <c r="BE280">
        <f t="shared" si="59"/>
        <v>19.339296173999998</v>
      </c>
    </row>
    <row r="281" spans="6:101">
      <c r="F281" s="9"/>
      <c r="G281" s="22">
        <v>0.48538199999999998</v>
      </c>
      <c r="H281" s="22">
        <v>85.161799999999999</v>
      </c>
      <c r="I281" s="22">
        <v>-1.6638199999999999E-2</v>
      </c>
      <c r="J281" s="22">
        <v>271</v>
      </c>
      <c r="K281" s="22">
        <v>0.48492400000000002</v>
      </c>
      <c r="L281">
        <f t="shared" si="48"/>
        <v>16.638199999999998</v>
      </c>
      <c r="M281">
        <f t="shared" si="49"/>
        <v>8.0758827923999981</v>
      </c>
      <c r="N281" s="9"/>
      <c r="O281" s="22">
        <v>1.2646500000000001</v>
      </c>
      <c r="P281" s="22">
        <v>156.81899999999999</v>
      </c>
      <c r="Q281" s="22">
        <v>-1.5805099999999999E-2</v>
      </c>
      <c r="R281" s="22">
        <v>271</v>
      </c>
      <c r="S281" s="22">
        <v>1.26373</v>
      </c>
      <c r="T281">
        <f t="shared" si="50"/>
        <v>15.805099999999999</v>
      </c>
      <c r="U281">
        <f t="shared" si="51"/>
        <v>19.987919715</v>
      </c>
      <c r="X281" s="9"/>
      <c r="Y281" s="22">
        <v>0.48538199999999998</v>
      </c>
      <c r="Z281" s="22">
        <v>231.07</v>
      </c>
      <c r="AA281" s="22">
        <v>-1.6684000000000001E-2</v>
      </c>
      <c r="AB281" s="22">
        <v>271</v>
      </c>
      <c r="AC281" s="22">
        <v>0.48489399999999999</v>
      </c>
      <c r="AD281">
        <f t="shared" si="52"/>
        <v>16.684000000000001</v>
      </c>
      <c r="AE281">
        <f t="shared" si="53"/>
        <v>8.0981132880000004</v>
      </c>
      <c r="AF281" s="9"/>
      <c r="AG281" s="22">
        <v>1.2646500000000001</v>
      </c>
      <c r="AH281" s="22">
        <v>292.14100000000002</v>
      </c>
      <c r="AI281" s="22">
        <v>-1.56128E-2</v>
      </c>
      <c r="AJ281" s="22">
        <v>271</v>
      </c>
      <c r="AK281" s="22">
        <v>1.26434</v>
      </c>
      <c r="AL281">
        <f t="shared" si="54"/>
        <v>15.6128</v>
      </c>
      <c r="AM281">
        <f t="shared" si="55"/>
        <v>19.744727520000001</v>
      </c>
      <c r="AP281" s="9"/>
      <c r="AQ281" s="22">
        <v>0.48538199999999998</v>
      </c>
      <c r="AR281" s="22">
        <v>359.55399999999997</v>
      </c>
      <c r="AS281" s="22">
        <v>-1.66351E-2</v>
      </c>
      <c r="AT281" s="22">
        <v>271</v>
      </c>
      <c r="AU281" s="22">
        <v>0.48465000000000003</v>
      </c>
      <c r="AV281">
        <f t="shared" si="56"/>
        <v>16.635100000000001</v>
      </c>
      <c r="AW281">
        <f t="shared" si="57"/>
        <v>8.0743781081999995</v>
      </c>
      <c r="AX281" s="9"/>
      <c r="AY281" s="22">
        <v>1.2646500000000001</v>
      </c>
      <c r="AZ281" s="22">
        <v>425.77800000000002</v>
      </c>
      <c r="BA281" s="22">
        <v>-1.5341199999999999E-2</v>
      </c>
      <c r="BB281" s="22">
        <v>271</v>
      </c>
      <c r="BC281" s="22">
        <v>1.26373</v>
      </c>
      <c r="BD281">
        <f t="shared" si="58"/>
        <v>15.341199999999999</v>
      </c>
      <c r="BE281">
        <f t="shared" si="59"/>
        <v>19.401248580000001</v>
      </c>
    </row>
    <row r="282" spans="6:101">
      <c r="F282" s="9"/>
      <c r="G282" s="22">
        <v>0.48034700000000002</v>
      </c>
      <c r="H282" s="22">
        <v>85.262500000000003</v>
      </c>
      <c r="I282" s="22">
        <v>-1.66351E-2</v>
      </c>
      <c r="J282" s="22">
        <v>272</v>
      </c>
      <c r="K282" s="22">
        <v>0.47964499999999999</v>
      </c>
      <c r="L282">
        <f t="shared" si="48"/>
        <v>16.635100000000001</v>
      </c>
      <c r="M282">
        <f t="shared" si="49"/>
        <v>7.9906203797000011</v>
      </c>
      <c r="N282" s="9"/>
      <c r="O282" s="22">
        <v>1.2696799999999999</v>
      </c>
      <c r="P282" s="22">
        <v>156.91999999999999</v>
      </c>
      <c r="Q282" s="22">
        <v>-1.5792799999999999E-2</v>
      </c>
      <c r="R282" s="22">
        <v>272</v>
      </c>
      <c r="S282" s="22">
        <v>1.2692300000000001</v>
      </c>
      <c r="T282">
        <f t="shared" si="50"/>
        <v>15.7928</v>
      </c>
      <c r="U282">
        <f t="shared" si="51"/>
        <v>20.051802303999999</v>
      </c>
      <c r="X282" s="9"/>
      <c r="Y282" s="22">
        <v>0.48034700000000002</v>
      </c>
      <c r="Z282" s="22">
        <v>231.17099999999999</v>
      </c>
      <c r="AA282" s="22">
        <v>-1.6696200000000001E-2</v>
      </c>
      <c r="AB282" s="22">
        <v>272</v>
      </c>
      <c r="AC282" s="22">
        <v>0.47967500000000002</v>
      </c>
      <c r="AD282">
        <f t="shared" si="52"/>
        <v>16.696200000000001</v>
      </c>
      <c r="AE282">
        <f t="shared" si="53"/>
        <v>8.0199695814000016</v>
      </c>
      <c r="AF282" s="9"/>
      <c r="AG282" s="22">
        <v>1.2696799999999999</v>
      </c>
      <c r="AH282" s="22">
        <v>292.24200000000002</v>
      </c>
      <c r="AI282" s="22">
        <v>-1.5594500000000001E-2</v>
      </c>
      <c r="AJ282" s="22">
        <v>272</v>
      </c>
      <c r="AK282" s="22">
        <v>1.26892</v>
      </c>
      <c r="AL282">
        <f t="shared" si="54"/>
        <v>15.5945</v>
      </c>
      <c r="AM282">
        <f t="shared" si="55"/>
        <v>19.800024759999999</v>
      </c>
      <c r="AP282" s="9"/>
      <c r="AQ282" s="22">
        <v>0.48034700000000002</v>
      </c>
      <c r="AR282" s="22">
        <v>359.65499999999997</v>
      </c>
      <c r="AS282" s="22">
        <v>-1.6641199999999998E-2</v>
      </c>
      <c r="AT282" s="22">
        <v>272</v>
      </c>
      <c r="AU282" s="22">
        <v>0.479736</v>
      </c>
      <c r="AV282">
        <f t="shared" si="56"/>
        <v>16.641199999999998</v>
      </c>
      <c r="AW282">
        <f t="shared" si="57"/>
        <v>7.9935504963999993</v>
      </c>
      <c r="AX282" s="9"/>
      <c r="AY282" s="22">
        <v>1.2696799999999999</v>
      </c>
      <c r="AZ282" s="22">
        <v>425.87900000000002</v>
      </c>
      <c r="BA282" s="22">
        <v>-1.53229E-2</v>
      </c>
      <c r="BB282" s="22">
        <v>272</v>
      </c>
      <c r="BC282" s="22">
        <v>1.26892</v>
      </c>
      <c r="BD282">
        <f t="shared" si="58"/>
        <v>15.322900000000001</v>
      </c>
      <c r="BE282">
        <f t="shared" si="59"/>
        <v>19.455179672</v>
      </c>
    </row>
    <row r="283" spans="6:101">
      <c r="F283" s="9"/>
      <c r="G283" s="22">
        <v>0.47531099999999998</v>
      </c>
      <c r="H283" s="22">
        <v>85.363200000000006</v>
      </c>
      <c r="I283" s="22">
        <v>-1.66473E-2</v>
      </c>
      <c r="J283" s="22">
        <v>273</v>
      </c>
      <c r="K283" s="22">
        <v>0.47479199999999999</v>
      </c>
      <c r="L283">
        <f t="shared" si="48"/>
        <v>16.647300000000001</v>
      </c>
      <c r="M283">
        <f t="shared" si="49"/>
        <v>7.9126448103000007</v>
      </c>
      <c r="N283" s="9"/>
      <c r="O283" s="22">
        <v>1.2747200000000001</v>
      </c>
      <c r="P283" s="22">
        <v>157.02000000000001</v>
      </c>
      <c r="Q283" s="22">
        <v>-1.5768399999999998E-2</v>
      </c>
      <c r="R283" s="22">
        <v>273</v>
      </c>
      <c r="S283" s="22">
        <v>1.2741100000000001</v>
      </c>
      <c r="T283">
        <f t="shared" si="50"/>
        <v>15.768399999999998</v>
      </c>
      <c r="U283">
        <f t="shared" si="51"/>
        <v>20.100294847999997</v>
      </c>
      <c r="X283" s="9"/>
      <c r="Y283" s="22">
        <v>0.47531099999999998</v>
      </c>
      <c r="Z283" s="22">
        <v>231.27199999999999</v>
      </c>
      <c r="AA283" s="22">
        <v>-1.6696200000000001E-2</v>
      </c>
      <c r="AB283" s="22">
        <v>273</v>
      </c>
      <c r="AC283" s="22">
        <v>0.47466999999999998</v>
      </c>
      <c r="AD283">
        <f t="shared" si="52"/>
        <v>16.696200000000001</v>
      </c>
      <c r="AE283">
        <f t="shared" si="53"/>
        <v>7.9358875182000004</v>
      </c>
      <c r="AF283" s="9"/>
      <c r="AG283" s="22">
        <v>1.2747200000000001</v>
      </c>
      <c r="AH283" s="22">
        <v>292.34300000000002</v>
      </c>
      <c r="AI283" s="22">
        <v>-1.55762E-2</v>
      </c>
      <c r="AJ283" s="22">
        <v>273</v>
      </c>
      <c r="AK283" s="22">
        <v>1.2738</v>
      </c>
      <c r="AL283">
        <f t="shared" si="54"/>
        <v>15.5762</v>
      </c>
      <c r="AM283">
        <f t="shared" si="55"/>
        <v>19.855293664000001</v>
      </c>
      <c r="AP283" s="9"/>
      <c r="AQ283" s="22">
        <v>0.47531099999999998</v>
      </c>
      <c r="AR283" s="22">
        <v>359.75599999999997</v>
      </c>
      <c r="AS283" s="22">
        <v>-1.66473E-2</v>
      </c>
      <c r="AT283" s="22">
        <v>273</v>
      </c>
      <c r="AU283" s="22">
        <v>0.47470099999999998</v>
      </c>
      <c r="AV283">
        <f t="shared" si="56"/>
        <v>16.647300000000001</v>
      </c>
      <c r="AW283">
        <f t="shared" si="57"/>
        <v>7.9126448103000007</v>
      </c>
      <c r="AX283" s="9"/>
      <c r="AY283" s="22">
        <v>1.2747200000000001</v>
      </c>
      <c r="AZ283" s="22">
        <v>425.98</v>
      </c>
      <c r="BA283" s="22">
        <v>-1.5307599999999999E-2</v>
      </c>
      <c r="BB283" s="22">
        <v>273</v>
      </c>
      <c r="BC283" s="22">
        <v>1.2735000000000001</v>
      </c>
      <c r="BD283">
        <f t="shared" si="58"/>
        <v>15.307599999999999</v>
      </c>
      <c r="BE283">
        <f t="shared" si="59"/>
        <v>19.512903871999999</v>
      </c>
    </row>
    <row r="284" spans="6:101">
      <c r="F284" s="9"/>
      <c r="G284" s="22">
        <v>0.47027600000000003</v>
      </c>
      <c r="H284" s="22">
        <v>85.463899999999995</v>
      </c>
      <c r="I284" s="22">
        <v>-1.66473E-2</v>
      </c>
      <c r="J284" s="22">
        <v>274</v>
      </c>
      <c r="K284" s="22">
        <v>0.46966599999999997</v>
      </c>
      <c r="L284">
        <f t="shared" si="48"/>
        <v>16.647300000000001</v>
      </c>
      <c r="M284">
        <f t="shared" si="49"/>
        <v>7.828825654800001</v>
      </c>
      <c r="N284" s="9"/>
      <c r="O284" s="22">
        <v>1.2797499999999999</v>
      </c>
      <c r="P284" s="22">
        <v>157.12100000000001</v>
      </c>
      <c r="Q284" s="22">
        <v>-1.57471E-2</v>
      </c>
      <c r="R284" s="22">
        <v>274</v>
      </c>
      <c r="S284" s="22">
        <v>1.2793000000000001</v>
      </c>
      <c r="T284">
        <f t="shared" si="50"/>
        <v>15.7471</v>
      </c>
      <c r="U284">
        <f t="shared" si="51"/>
        <v>20.152351225</v>
      </c>
      <c r="X284" s="9"/>
      <c r="Y284" s="22">
        <v>0.47027600000000003</v>
      </c>
      <c r="Z284" s="22">
        <v>231.37200000000001</v>
      </c>
      <c r="AA284" s="22">
        <v>-1.67023E-2</v>
      </c>
      <c r="AB284" s="22">
        <v>274</v>
      </c>
      <c r="AC284" s="22">
        <v>0.46954299999999999</v>
      </c>
      <c r="AD284">
        <f t="shared" si="52"/>
        <v>16.702300000000001</v>
      </c>
      <c r="AE284">
        <f t="shared" si="53"/>
        <v>7.8546908348000013</v>
      </c>
      <c r="AF284" s="9"/>
      <c r="AG284" s="22">
        <v>1.2797499999999999</v>
      </c>
      <c r="AH284" s="22">
        <v>292.44299999999998</v>
      </c>
      <c r="AI284" s="22">
        <v>-1.55579E-2</v>
      </c>
      <c r="AJ284" s="22">
        <v>274</v>
      </c>
      <c r="AK284" s="22">
        <v>1.2789900000000001</v>
      </c>
      <c r="AL284">
        <f t="shared" si="54"/>
        <v>15.5579</v>
      </c>
      <c r="AM284">
        <f t="shared" si="55"/>
        <v>19.910222524999998</v>
      </c>
      <c r="AP284" s="9"/>
      <c r="AQ284" s="22">
        <v>0.47027600000000003</v>
      </c>
      <c r="AR284" s="22">
        <v>359.85599999999999</v>
      </c>
      <c r="AS284" s="22">
        <v>-1.6653399999999999E-2</v>
      </c>
      <c r="AT284" s="22">
        <v>274</v>
      </c>
      <c r="AU284" s="22">
        <v>0.47012300000000001</v>
      </c>
      <c r="AV284">
        <f t="shared" si="56"/>
        <v>16.653399999999998</v>
      </c>
      <c r="AW284">
        <f t="shared" si="57"/>
        <v>7.8316943383999993</v>
      </c>
      <c r="AX284" s="9"/>
      <c r="AY284" s="22">
        <v>1.2797499999999999</v>
      </c>
      <c r="AZ284" s="22">
        <v>426.08</v>
      </c>
      <c r="BA284" s="22">
        <v>-1.52893E-2</v>
      </c>
      <c r="BB284" s="22">
        <v>274</v>
      </c>
      <c r="BC284" s="22">
        <v>1.2789900000000001</v>
      </c>
      <c r="BD284">
        <f t="shared" si="58"/>
        <v>15.289300000000001</v>
      </c>
      <c r="BE284">
        <f t="shared" si="59"/>
        <v>19.566481674999999</v>
      </c>
    </row>
    <row r="285" spans="6:101">
      <c r="F285" s="9"/>
      <c r="G285" s="22">
        <v>0.46523999999999999</v>
      </c>
      <c r="H285" s="22">
        <v>85.564700000000002</v>
      </c>
      <c r="I285" s="22">
        <v>-1.66473E-2</v>
      </c>
      <c r="J285" s="22">
        <v>275</v>
      </c>
      <c r="K285" s="22">
        <v>0.46456900000000001</v>
      </c>
      <c r="L285">
        <f t="shared" si="48"/>
        <v>16.647300000000001</v>
      </c>
      <c r="M285">
        <f t="shared" si="49"/>
        <v>7.7449898520000007</v>
      </c>
      <c r="N285" s="9"/>
      <c r="O285" s="22">
        <v>1.2847900000000001</v>
      </c>
      <c r="P285" s="22">
        <v>157.22200000000001</v>
      </c>
      <c r="Q285" s="22">
        <v>-1.5728800000000001E-2</v>
      </c>
      <c r="R285" s="22">
        <v>275</v>
      </c>
      <c r="S285" s="22">
        <v>1.2841800000000001</v>
      </c>
      <c r="T285">
        <f t="shared" si="50"/>
        <v>15.728800000000001</v>
      </c>
      <c r="U285">
        <f t="shared" si="51"/>
        <v>20.208204952000003</v>
      </c>
      <c r="X285" s="9"/>
      <c r="Y285" s="22">
        <v>0.46523999999999999</v>
      </c>
      <c r="Z285" s="22">
        <v>231.47300000000001</v>
      </c>
      <c r="AA285" s="22">
        <v>-1.67023E-2</v>
      </c>
      <c r="AB285" s="22">
        <v>275</v>
      </c>
      <c r="AC285" s="22">
        <v>0.464478</v>
      </c>
      <c r="AD285">
        <f t="shared" si="52"/>
        <v>16.702300000000001</v>
      </c>
      <c r="AE285">
        <f t="shared" si="53"/>
        <v>7.7705780520000003</v>
      </c>
      <c r="AF285" s="9"/>
      <c r="AG285" s="22">
        <v>1.2847900000000001</v>
      </c>
      <c r="AH285" s="22">
        <v>292.54399999999998</v>
      </c>
      <c r="AI285" s="22">
        <v>-1.5554800000000001E-2</v>
      </c>
      <c r="AJ285" s="22">
        <v>275</v>
      </c>
      <c r="AK285" s="22">
        <v>1.2844800000000001</v>
      </c>
      <c r="AL285">
        <f t="shared" si="54"/>
        <v>15.5548</v>
      </c>
      <c r="AM285">
        <f t="shared" si="55"/>
        <v>19.984651492000001</v>
      </c>
      <c r="AP285" s="9"/>
      <c r="AQ285" s="22">
        <v>0.46523999999999999</v>
      </c>
      <c r="AR285" s="22">
        <v>359.95699999999999</v>
      </c>
      <c r="AS285" s="22">
        <v>-1.66626E-2</v>
      </c>
      <c r="AT285" s="22">
        <v>275</v>
      </c>
      <c r="AU285" s="22">
        <v>0.46456900000000001</v>
      </c>
      <c r="AV285">
        <f t="shared" si="56"/>
        <v>16.662600000000001</v>
      </c>
      <c r="AW285">
        <f t="shared" si="57"/>
        <v>7.752108024</v>
      </c>
      <c r="AX285" s="9"/>
      <c r="AY285" s="22">
        <v>1.2847900000000001</v>
      </c>
      <c r="AZ285" s="22">
        <v>426.18099999999998</v>
      </c>
      <c r="BA285" s="22">
        <v>-1.5280200000000001E-2</v>
      </c>
      <c r="BB285" s="22">
        <v>275</v>
      </c>
      <c r="BC285" s="22">
        <v>1.2841800000000001</v>
      </c>
      <c r="BD285">
        <f t="shared" si="58"/>
        <v>15.280200000000001</v>
      </c>
      <c r="BE285">
        <f t="shared" si="59"/>
        <v>19.631848158000004</v>
      </c>
    </row>
    <row r="286" spans="6:101">
      <c r="F286" s="9"/>
      <c r="G286" s="22">
        <v>0.46020499999999998</v>
      </c>
      <c r="H286" s="22">
        <v>85.665400000000005</v>
      </c>
      <c r="I286" s="22">
        <v>-1.6653399999999999E-2</v>
      </c>
      <c r="J286" s="22">
        <v>276</v>
      </c>
      <c r="K286" s="22">
        <v>0.45974700000000002</v>
      </c>
      <c r="L286">
        <f t="shared" si="48"/>
        <v>16.653399999999998</v>
      </c>
      <c r="M286">
        <f t="shared" si="49"/>
        <v>7.6639779469999985</v>
      </c>
      <c r="N286" s="9"/>
      <c r="O286" s="22">
        <v>1.28983</v>
      </c>
      <c r="P286" s="22">
        <v>157.322</v>
      </c>
      <c r="Q286" s="22">
        <v>-1.5728800000000001E-2</v>
      </c>
      <c r="R286" s="22">
        <v>276</v>
      </c>
      <c r="S286" s="22">
        <v>1.2887599999999999</v>
      </c>
      <c r="T286">
        <f t="shared" si="50"/>
        <v>15.728800000000001</v>
      </c>
      <c r="U286">
        <f t="shared" si="51"/>
        <v>20.287478104000002</v>
      </c>
      <c r="X286" s="9"/>
      <c r="Y286" s="22">
        <v>0.46020499999999998</v>
      </c>
      <c r="Z286" s="22">
        <v>231.57400000000001</v>
      </c>
      <c r="AA286" s="22">
        <v>-1.6693099999999999E-2</v>
      </c>
      <c r="AB286" s="22">
        <v>276</v>
      </c>
      <c r="AC286" s="22">
        <v>0.45968599999999998</v>
      </c>
      <c r="AD286">
        <f t="shared" si="52"/>
        <v>16.693099999999998</v>
      </c>
      <c r="AE286">
        <f t="shared" si="53"/>
        <v>7.6822480854999986</v>
      </c>
      <c r="AF286" s="9"/>
      <c r="AG286" s="22">
        <v>1.28983</v>
      </c>
      <c r="AH286" s="22">
        <v>292.64499999999998</v>
      </c>
      <c r="AI286" s="22">
        <v>-1.55487E-2</v>
      </c>
      <c r="AJ286" s="22">
        <v>276</v>
      </c>
      <c r="AK286" s="22">
        <v>1.2887599999999999</v>
      </c>
      <c r="AL286">
        <f t="shared" si="54"/>
        <v>15.5487</v>
      </c>
      <c r="AM286">
        <f t="shared" si="55"/>
        <v>20.055179721000002</v>
      </c>
      <c r="AP286" s="9"/>
      <c r="AQ286" s="22">
        <v>0.46020499999999998</v>
      </c>
      <c r="AR286" s="22">
        <v>360.05799999999999</v>
      </c>
      <c r="AS286" s="22">
        <v>-1.6656500000000001E-2</v>
      </c>
      <c r="AT286" s="22">
        <v>276</v>
      </c>
      <c r="AU286" s="22">
        <v>0.45962500000000001</v>
      </c>
      <c r="AV286">
        <f t="shared" si="56"/>
        <v>16.656500000000001</v>
      </c>
      <c r="AW286">
        <f t="shared" si="57"/>
        <v>7.6654045824999999</v>
      </c>
      <c r="AX286" s="9"/>
      <c r="AY286" s="22">
        <v>1.28983</v>
      </c>
      <c r="AZ286" s="22">
        <v>426.28199999999998</v>
      </c>
      <c r="BA286" s="22">
        <v>-1.5258799999999999E-2</v>
      </c>
      <c r="BB286" s="22">
        <v>276</v>
      </c>
      <c r="BC286" s="22">
        <v>1.2890600000000001</v>
      </c>
      <c r="BD286">
        <f t="shared" si="58"/>
        <v>15.258799999999999</v>
      </c>
      <c r="BE286">
        <f t="shared" si="59"/>
        <v>19.681258004</v>
      </c>
    </row>
    <row r="287" spans="6:101">
      <c r="F287" s="9"/>
      <c r="G287" s="22">
        <v>0.45517000000000002</v>
      </c>
      <c r="H287" s="22">
        <v>85.766099999999994</v>
      </c>
      <c r="I287" s="22">
        <v>-1.6656500000000001E-2</v>
      </c>
      <c r="J287" s="22">
        <v>277</v>
      </c>
      <c r="K287" s="22">
        <v>0.45452900000000002</v>
      </c>
      <c r="L287">
        <f t="shared" si="48"/>
        <v>16.656500000000001</v>
      </c>
      <c r="M287">
        <f t="shared" si="49"/>
        <v>7.5815391050000009</v>
      </c>
      <c r="N287" s="9"/>
      <c r="O287" s="22">
        <v>1.2948599999999999</v>
      </c>
      <c r="P287" s="22">
        <v>157.423</v>
      </c>
      <c r="Q287" s="22">
        <v>-1.5713499999999998E-2</v>
      </c>
      <c r="R287" s="22">
        <v>277</v>
      </c>
      <c r="S287" s="22">
        <v>1.2939499999999999</v>
      </c>
      <c r="T287">
        <f t="shared" si="50"/>
        <v>15.713499999999998</v>
      </c>
      <c r="U287">
        <f t="shared" si="51"/>
        <v>20.346782609999995</v>
      </c>
      <c r="X287" s="9"/>
      <c r="Y287" s="22">
        <v>0.45517000000000002</v>
      </c>
      <c r="Z287" s="22">
        <v>231.67400000000001</v>
      </c>
      <c r="AA287" s="22">
        <v>-1.6696200000000001E-2</v>
      </c>
      <c r="AB287" s="22">
        <v>277</v>
      </c>
      <c r="AC287" s="22">
        <v>0.45462000000000002</v>
      </c>
      <c r="AD287">
        <f t="shared" si="52"/>
        <v>16.696200000000001</v>
      </c>
      <c r="AE287">
        <f t="shared" si="53"/>
        <v>7.5996093540000009</v>
      </c>
      <c r="AF287" s="9"/>
      <c r="AG287" s="22">
        <v>1.2948599999999999</v>
      </c>
      <c r="AH287" s="22">
        <v>292.745</v>
      </c>
      <c r="AI287" s="22">
        <v>-1.55243E-2</v>
      </c>
      <c r="AJ287" s="22">
        <v>277</v>
      </c>
      <c r="AK287" s="22">
        <v>1.2939499999999999</v>
      </c>
      <c r="AL287">
        <f t="shared" si="54"/>
        <v>15.5243</v>
      </c>
      <c r="AM287">
        <f t="shared" si="55"/>
        <v>20.101795098</v>
      </c>
      <c r="AP287" s="9"/>
      <c r="AQ287" s="22">
        <v>0.45517000000000002</v>
      </c>
      <c r="AR287" s="22">
        <v>360.15800000000002</v>
      </c>
      <c r="AS287" s="22">
        <v>-1.6659500000000001E-2</v>
      </c>
      <c r="AT287" s="22">
        <v>277</v>
      </c>
      <c r="AU287" s="22">
        <v>0.45455899999999999</v>
      </c>
      <c r="AV287">
        <f t="shared" si="56"/>
        <v>16.659500000000001</v>
      </c>
      <c r="AW287">
        <f t="shared" si="57"/>
        <v>7.5829046150000012</v>
      </c>
      <c r="AX287" s="9"/>
      <c r="AY287" s="22">
        <v>1.2948599999999999</v>
      </c>
      <c r="AZ287" s="22">
        <v>426.38200000000001</v>
      </c>
      <c r="BA287" s="22">
        <v>-1.52344E-2</v>
      </c>
      <c r="BB287" s="22">
        <v>277</v>
      </c>
      <c r="BC287" s="22">
        <v>1.2942499999999999</v>
      </c>
      <c r="BD287">
        <f t="shared" si="58"/>
        <v>15.234400000000001</v>
      </c>
      <c r="BE287">
        <f t="shared" si="59"/>
        <v>19.726415184</v>
      </c>
    </row>
    <row r="288" spans="6:101">
      <c r="F288" s="9"/>
      <c r="G288" s="22">
        <v>0.45013399999999998</v>
      </c>
      <c r="H288" s="22">
        <v>85.866799999999998</v>
      </c>
      <c r="I288" s="22">
        <v>-1.6659500000000001E-2</v>
      </c>
      <c r="J288" s="22">
        <v>278</v>
      </c>
      <c r="K288" s="22">
        <v>0.44961499999999999</v>
      </c>
      <c r="L288">
        <f t="shared" si="48"/>
        <v>16.659500000000001</v>
      </c>
      <c r="M288">
        <f t="shared" si="49"/>
        <v>7.4990073730000004</v>
      </c>
      <c r="N288" s="9"/>
      <c r="O288" s="22">
        <v>1.2999000000000001</v>
      </c>
      <c r="P288" s="22">
        <v>157.524</v>
      </c>
      <c r="Q288" s="22">
        <v>-1.56921E-2</v>
      </c>
      <c r="R288" s="22">
        <v>278</v>
      </c>
      <c r="S288" s="22">
        <v>1.2994399999999999</v>
      </c>
      <c r="T288">
        <f t="shared" si="50"/>
        <v>15.6921</v>
      </c>
      <c r="U288">
        <f t="shared" si="51"/>
        <v>20.398160790000002</v>
      </c>
      <c r="X288" s="9"/>
      <c r="Y288" s="22">
        <v>0.45013399999999998</v>
      </c>
      <c r="Z288" s="22">
        <v>231.77500000000001</v>
      </c>
      <c r="AA288" s="22">
        <v>-1.6696200000000001E-2</v>
      </c>
      <c r="AB288" s="22">
        <v>278</v>
      </c>
      <c r="AC288" s="22">
        <v>0.44958500000000001</v>
      </c>
      <c r="AD288">
        <f t="shared" si="52"/>
        <v>16.696200000000001</v>
      </c>
      <c r="AE288">
        <f t="shared" si="53"/>
        <v>7.5155272907999997</v>
      </c>
      <c r="AF288" s="9"/>
      <c r="AG288" s="22">
        <v>1.2999000000000001</v>
      </c>
      <c r="AH288" s="22">
        <v>292.846</v>
      </c>
      <c r="AI288" s="22">
        <v>-1.55029E-2</v>
      </c>
      <c r="AJ288" s="22">
        <v>278</v>
      </c>
      <c r="AK288" s="22">
        <v>1.2994399999999999</v>
      </c>
      <c r="AL288">
        <f t="shared" si="54"/>
        <v>15.5029</v>
      </c>
      <c r="AM288">
        <f t="shared" si="55"/>
        <v>20.152219710000001</v>
      </c>
      <c r="AP288" s="9"/>
      <c r="AQ288" s="22">
        <v>0.45013399999999998</v>
      </c>
      <c r="AR288" s="22">
        <v>360.25900000000001</v>
      </c>
      <c r="AS288" s="22">
        <v>-1.6656500000000001E-2</v>
      </c>
      <c r="AT288" s="22">
        <v>278</v>
      </c>
      <c r="AU288" s="22">
        <v>0.44955400000000001</v>
      </c>
      <c r="AV288">
        <f t="shared" si="56"/>
        <v>16.656500000000001</v>
      </c>
      <c r="AW288">
        <f t="shared" si="57"/>
        <v>7.4976569710000005</v>
      </c>
      <c r="AX288" s="9"/>
      <c r="AY288" s="22">
        <v>1.2999000000000001</v>
      </c>
      <c r="AZ288" s="22">
        <v>426.483</v>
      </c>
      <c r="BA288" s="22">
        <v>-1.52222E-2</v>
      </c>
      <c r="BB288" s="22">
        <v>278</v>
      </c>
      <c r="BC288" s="22">
        <v>1.2991299999999999</v>
      </c>
      <c r="BD288">
        <f t="shared" si="58"/>
        <v>15.222200000000001</v>
      </c>
      <c r="BE288">
        <f t="shared" si="59"/>
        <v>19.787337780000001</v>
      </c>
    </row>
    <row r="289" spans="6:57">
      <c r="F289" s="9"/>
      <c r="G289" s="22">
        <v>0.44509900000000002</v>
      </c>
      <c r="H289" s="22">
        <v>85.967500000000001</v>
      </c>
      <c r="I289" s="22">
        <v>-1.6668700000000002E-2</v>
      </c>
      <c r="J289" s="22">
        <v>279</v>
      </c>
      <c r="K289" s="22">
        <v>0.44442700000000002</v>
      </c>
      <c r="L289">
        <f t="shared" si="48"/>
        <v>16.668700000000001</v>
      </c>
      <c r="M289">
        <f t="shared" si="49"/>
        <v>7.4192217013000006</v>
      </c>
      <c r="N289" s="9"/>
      <c r="O289" s="22">
        <v>1.3049299999999999</v>
      </c>
      <c r="P289" s="22">
        <v>157.625</v>
      </c>
      <c r="Q289" s="22">
        <v>-1.5682999999999999E-2</v>
      </c>
      <c r="R289" s="22">
        <v>279</v>
      </c>
      <c r="S289" s="22">
        <v>1.30341</v>
      </c>
      <c r="T289">
        <f t="shared" si="50"/>
        <v>15.683</v>
      </c>
      <c r="U289">
        <f t="shared" si="51"/>
        <v>20.465217189999997</v>
      </c>
      <c r="X289" s="9"/>
      <c r="Y289" s="22">
        <v>0.44509900000000002</v>
      </c>
      <c r="Z289" s="22">
        <v>231.876</v>
      </c>
      <c r="AA289" s="22">
        <v>-1.67023E-2</v>
      </c>
      <c r="AB289" s="22">
        <v>279</v>
      </c>
      <c r="AC289" s="22">
        <v>0.44455</v>
      </c>
      <c r="AD289">
        <f t="shared" si="52"/>
        <v>16.702300000000001</v>
      </c>
      <c r="AE289">
        <f t="shared" si="53"/>
        <v>7.4341770277000006</v>
      </c>
      <c r="AF289" s="9"/>
      <c r="AG289" s="22">
        <v>1.3049299999999999</v>
      </c>
      <c r="AH289" s="22">
        <v>292.947</v>
      </c>
      <c r="AI289" s="22">
        <v>-1.54968E-2</v>
      </c>
      <c r="AJ289" s="22">
        <v>279</v>
      </c>
      <c r="AK289" s="22">
        <v>1.3037099999999999</v>
      </c>
      <c r="AL289">
        <f t="shared" si="54"/>
        <v>15.4968</v>
      </c>
      <c r="AM289">
        <f t="shared" si="55"/>
        <v>20.222239223999999</v>
      </c>
      <c r="AP289" s="9"/>
      <c r="AQ289" s="22">
        <v>0.44509900000000002</v>
      </c>
      <c r="AR289" s="22">
        <v>360.36</v>
      </c>
      <c r="AS289" s="22">
        <v>-1.6656500000000001E-2</v>
      </c>
      <c r="AT289" s="22">
        <v>279</v>
      </c>
      <c r="AU289" s="22">
        <v>0.44448900000000002</v>
      </c>
      <c r="AV289">
        <f t="shared" si="56"/>
        <v>16.656500000000001</v>
      </c>
      <c r="AW289">
        <f t="shared" si="57"/>
        <v>7.4137914935000007</v>
      </c>
      <c r="AX289" s="9"/>
      <c r="AY289" s="22">
        <v>1.3049299999999999</v>
      </c>
      <c r="AZ289" s="22">
        <v>426.584</v>
      </c>
      <c r="BA289" s="22">
        <v>-1.52161E-2</v>
      </c>
      <c r="BB289" s="22">
        <v>279</v>
      </c>
      <c r="BC289" s="22">
        <v>1.30463</v>
      </c>
      <c r="BD289">
        <f t="shared" si="58"/>
        <v>15.216099999999999</v>
      </c>
      <c r="BE289">
        <f t="shared" si="59"/>
        <v>19.855945372999997</v>
      </c>
    </row>
    <row r="290" spans="6:57">
      <c r="F290" s="9"/>
      <c r="G290" s="22">
        <v>0.44006299999999998</v>
      </c>
      <c r="H290" s="22">
        <v>86.068200000000004</v>
      </c>
      <c r="I290" s="22">
        <v>-1.6671800000000001E-2</v>
      </c>
      <c r="J290" s="22">
        <v>280</v>
      </c>
      <c r="K290" s="22">
        <v>0.439392</v>
      </c>
      <c r="L290">
        <f t="shared" si="48"/>
        <v>16.671800000000001</v>
      </c>
      <c r="M290">
        <f t="shared" si="49"/>
        <v>7.3366423234000004</v>
      </c>
      <c r="N290" s="9"/>
      <c r="O290" s="22">
        <v>1.3099700000000001</v>
      </c>
      <c r="P290" s="22">
        <v>157.72499999999999</v>
      </c>
      <c r="Q290" s="22">
        <v>-1.5670799999999999E-2</v>
      </c>
      <c r="R290" s="22">
        <v>280</v>
      </c>
      <c r="S290" s="22">
        <v>1.3089</v>
      </c>
      <c r="T290">
        <f t="shared" si="50"/>
        <v>15.670799999999998</v>
      </c>
      <c r="U290">
        <f t="shared" si="51"/>
        <v>20.528277875999997</v>
      </c>
      <c r="X290" s="9"/>
      <c r="Y290" s="22">
        <v>0.44006299999999998</v>
      </c>
      <c r="Z290" s="22">
        <v>231.977</v>
      </c>
      <c r="AA290" s="22">
        <v>-1.6708400000000002E-2</v>
      </c>
      <c r="AB290" s="22">
        <v>280</v>
      </c>
      <c r="AC290" s="22">
        <v>0.43942300000000001</v>
      </c>
      <c r="AD290">
        <f t="shared" si="52"/>
        <v>16.708400000000001</v>
      </c>
      <c r="AE290">
        <f t="shared" si="53"/>
        <v>7.3527486291999997</v>
      </c>
      <c r="AF290" s="9"/>
      <c r="AG290" s="22">
        <v>1.3099700000000001</v>
      </c>
      <c r="AH290" s="22">
        <v>293.04700000000003</v>
      </c>
      <c r="AI290" s="22">
        <v>-1.5478499999999999E-2</v>
      </c>
      <c r="AJ290" s="22">
        <v>280</v>
      </c>
      <c r="AK290" s="22">
        <v>1.30951</v>
      </c>
      <c r="AL290">
        <f t="shared" si="54"/>
        <v>15.478499999999999</v>
      </c>
      <c r="AM290">
        <f t="shared" si="55"/>
        <v>20.276370645</v>
      </c>
      <c r="AP290" s="9"/>
      <c r="AQ290" s="22">
        <v>0.44006299999999998</v>
      </c>
      <c r="AR290" s="22">
        <v>360.46100000000001</v>
      </c>
      <c r="AS290" s="22">
        <v>-1.6668700000000002E-2</v>
      </c>
      <c r="AT290" s="22">
        <v>280</v>
      </c>
      <c r="AU290" s="22">
        <v>0.43933100000000003</v>
      </c>
      <c r="AV290">
        <f t="shared" si="56"/>
        <v>16.668700000000001</v>
      </c>
      <c r="AW290">
        <f t="shared" si="57"/>
        <v>7.3352781281000006</v>
      </c>
      <c r="AX290" s="9"/>
      <c r="AY290" s="22">
        <v>1.3099700000000001</v>
      </c>
      <c r="AZ290" s="22">
        <v>426.685</v>
      </c>
      <c r="BA290" s="22">
        <v>-1.5219099999999999E-2</v>
      </c>
      <c r="BB290" s="22">
        <v>280</v>
      </c>
      <c r="BC290" s="22">
        <v>1.3091999999999999</v>
      </c>
      <c r="BD290">
        <f t="shared" si="58"/>
        <v>15.219099999999999</v>
      </c>
      <c r="BE290">
        <f t="shared" si="59"/>
        <v>19.936564427</v>
      </c>
    </row>
    <row r="291" spans="6:57">
      <c r="F291" s="9"/>
      <c r="G291" s="22">
        <v>0.43502800000000003</v>
      </c>
      <c r="H291" s="22">
        <v>86.168899999999994</v>
      </c>
      <c r="I291" s="22">
        <v>-1.6659500000000001E-2</v>
      </c>
      <c r="J291" s="22">
        <v>281</v>
      </c>
      <c r="K291" s="22">
        <v>0.43460100000000002</v>
      </c>
      <c r="L291">
        <f t="shared" si="48"/>
        <v>16.659500000000001</v>
      </c>
      <c r="M291">
        <f t="shared" si="49"/>
        <v>7.2473489660000006</v>
      </c>
      <c r="N291" s="9"/>
      <c r="O291" s="22">
        <v>1.3149999999999999</v>
      </c>
      <c r="P291" s="22">
        <v>157.82599999999999</v>
      </c>
      <c r="Q291" s="22">
        <v>-1.5655499999999999E-2</v>
      </c>
      <c r="R291" s="22">
        <v>281</v>
      </c>
      <c r="S291" s="22">
        <v>1.31409</v>
      </c>
      <c r="T291">
        <f t="shared" si="50"/>
        <v>15.6555</v>
      </c>
      <c r="U291">
        <f t="shared" si="51"/>
        <v>20.586982499999998</v>
      </c>
      <c r="X291" s="9"/>
      <c r="Y291" s="22">
        <v>0.43502800000000003</v>
      </c>
      <c r="Z291" s="22">
        <v>232.077</v>
      </c>
      <c r="AA291" s="22">
        <v>-1.6708400000000002E-2</v>
      </c>
      <c r="AB291" s="22">
        <v>281</v>
      </c>
      <c r="AC291" s="22">
        <v>0.43441800000000003</v>
      </c>
      <c r="AD291">
        <f t="shared" si="52"/>
        <v>16.708400000000001</v>
      </c>
      <c r="AE291">
        <f t="shared" si="53"/>
        <v>7.2686218352000012</v>
      </c>
      <c r="AF291" s="9"/>
      <c r="AG291" s="22">
        <v>1.3149999999999999</v>
      </c>
      <c r="AH291" s="22">
        <v>293.14800000000002</v>
      </c>
      <c r="AI291" s="22">
        <v>-1.5469399999999999E-2</v>
      </c>
      <c r="AJ291" s="22">
        <v>281</v>
      </c>
      <c r="AK291" s="22">
        <v>1.3147</v>
      </c>
      <c r="AL291">
        <f t="shared" si="54"/>
        <v>15.4694</v>
      </c>
      <c r="AM291">
        <f t="shared" si="55"/>
        <v>20.342261000000001</v>
      </c>
      <c r="AP291" s="9"/>
      <c r="AQ291" s="22">
        <v>0.43502800000000003</v>
      </c>
      <c r="AR291" s="22">
        <v>360.56099999999998</v>
      </c>
      <c r="AS291" s="22">
        <v>-1.66626E-2</v>
      </c>
      <c r="AT291" s="22">
        <v>281</v>
      </c>
      <c r="AU291" s="22">
        <v>0.43438700000000002</v>
      </c>
      <c r="AV291">
        <f t="shared" si="56"/>
        <v>16.662600000000001</v>
      </c>
      <c r="AW291">
        <f t="shared" si="57"/>
        <v>7.2486975528000013</v>
      </c>
      <c r="AX291" s="9"/>
      <c r="AY291" s="22">
        <v>1.3149999999999999</v>
      </c>
      <c r="AZ291" s="22">
        <v>426.78500000000003</v>
      </c>
      <c r="BA291" s="22">
        <v>-1.5213000000000001E-2</v>
      </c>
      <c r="BB291" s="22">
        <v>281</v>
      </c>
      <c r="BC291" s="22">
        <v>1.3143899999999999</v>
      </c>
      <c r="BD291">
        <f t="shared" si="58"/>
        <v>15.213000000000001</v>
      </c>
      <c r="BE291">
        <f t="shared" si="59"/>
        <v>20.005095000000001</v>
      </c>
    </row>
    <row r="292" spans="6:57">
      <c r="F292" s="9"/>
      <c r="G292" s="22">
        <v>0.42999300000000001</v>
      </c>
      <c r="H292" s="22">
        <v>86.269599999999997</v>
      </c>
      <c r="I292" s="22">
        <v>-1.6680899999999999E-2</v>
      </c>
      <c r="J292" s="22">
        <v>282</v>
      </c>
      <c r="K292" s="22">
        <v>0.42938199999999999</v>
      </c>
      <c r="L292">
        <f t="shared" si="48"/>
        <v>16.680899999999998</v>
      </c>
      <c r="M292">
        <f t="shared" si="49"/>
        <v>7.172670233699999</v>
      </c>
      <c r="N292" s="9"/>
      <c r="O292" s="22">
        <v>1.3200400000000001</v>
      </c>
      <c r="P292" s="22">
        <v>157.92699999999999</v>
      </c>
      <c r="Q292" s="22">
        <v>-1.5646400000000001E-2</v>
      </c>
      <c r="R292" s="22">
        <v>282</v>
      </c>
      <c r="S292" s="22">
        <v>1.3192699999999999</v>
      </c>
      <c r="T292">
        <f t="shared" si="50"/>
        <v>15.646400000000002</v>
      </c>
      <c r="U292">
        <f t="shared" si="51"/>
        <v>20.653873856000004</v>
      </c>
      <c r="X292" s="9"/>
      <c r="Y292" s="22">
        <v>0.42999300000000001</v>
      </c>
      <c r="Z292" s="22">
        <v>232.178</v>
      </c>
      <c r="AA292" s="22">
        <v>-1.67023E-2</v>
      </c>
      <c r="AB292" s="22">
        <v>282</v>
      </c>
      <c r="AC292" s="22">
        <v>0.42941299999999999</v>
      </c>
      <c r="AD292">
        <f t="shared" si="52"/>
        <v>16.702300000000001</v>
      </c>
      <c r="AE292">
        <f t="shared" si="53"/>
        <v>7.181872083900001</v>
      </c>
      <c r="AF292" s="9"/>
      <c r="AG292" s="22">
        <v>1.3200400000000001</v>
      </c>
      <c r="AH292" s="22">
        <v>293.24900000000002</v>
      </c>
      <c r="AI292" s="22">
        <v>-1.5444899999999999E-2</v>
      </c>
      <c r="AJ292" s="22">
        <v>282</v>
      </c>
      <c r="AK292" s="22">
        <v>1.3192699999999999</v>
      </c>
      <c r="AL292">
        <f t="shared" si="54"/>
        <v>15.444899999999999</v>
      </c>
      <c r="AM292">
        <f t="shared" si="55"/>
        <v>20.387885795999999</v>
      </c>
      <c r="AP292" s="9"/>
      <c r="AQ292" s="22">
        <v>0.42999300000000001</v>
      </c>
      <c r="AR292" s="22">
        <v>360.66199999999998</v>
      </c>
      <c r="AS292" s="22">
        <v>-1.6665599999999999E-2</v>
      </c>
      <c r="AT292" s="22">
        <v>282</v>
      </c>
      <c r="AU292" s="22">
        <v>0.42938199999999999</v>
      </c>
      <c r="AV292">
        <f t="shared" si="56"/>
        <v>16.665599999999998</v>
      </c>
      <c r="AW292">
        <f t="shared" si="57"/>
        <v>7.1660913407999995</v>
      </c>
      <c r="AX292" s="9"/>
      <c r="AY292" s="22">
        <v>1.3200400000000001</v>
      </c>
      <c r="AZ292" s="22">
        <v>426.88600000000002</v>
      </c>
      <c r="BA292" s="22">
        <v>-1.51886E-2</v>
      </c>
      <c r="BB292" s="22">
        <v>282</v>
      </c>
      <c r="BC292" s="22">
        <v>1.31958</v>
      </c>
      <c r="BD292">
        <f t="shared" si="58"/>
        <v>15.188599999999999</v>
      </c>
      <c r="BE292">
        <f t="shared" si="59"/>
        <v>20.049559544000001</v>
      </c>
    </row>
    <row r="293" spans="6:57">
      <c r="F293" s="9"/>
      <c r="G293" s="22">
        <v>0.42495699999999997</v>
      </c>
      <c r="H293" s="22">
        <v>86.3703</v>
      </c>
      <c r="I293" s="22">
        <v>-1.6668700000000002E-2</v>
      </c>
      <c r="J293" s="22">
        <v>283</v>
      </c>
      <c r="K293" s="22">
        <v>0.42425499999999999</v>
      </c>
      <c r="L293">
        <f t="shared" si="48"/>
        <v>16.668700000000001</v>
      </c>
      <c r="M293">
        <f t="shared" si="49"/>
        <v>7.0834807459000002</v>
      </c>
      <c r="N293" s="9"/>
      <c r="O293" s="22">
        <v>1.32507</v>
      </c>
      <c r="P293" s="22">
        <v>158.02699999999999</v>
      </c>
      <c r="Q293" s="22">
        <v>-1.5621899999999999E-2</v>
      </c>
      <c r="R293" s="22">
        <v>283</v>
      </c>
      <c r="S293" s="22">
        <v>1.32416</v>
      </c>
      <c r="T293">
        <f t="shared" si="50"/>
        <v>15.6219</v>
      </c>
      <c r="U293">
        <f t="shared" si="51"/>
        <v>20.700111032999999</v>
      </c>
      <c r="X293" s="9"/>
      <c r="Y293" s="22">
        <v>0.42495699999999997</v>
      </c>
      <c r="Z293" s="22">
        <v>232.279</v>
      </c>
      <c r="AA293" s="22">
        <v>-1.6708400000000002E-2</v>
      </c>
      <c r="AB293" s="22">
        <v>283</v>
      </c>
      <c r="AC293" s="22">
        <v>0.42443799999999998</v>
      </c>
      <c r="AD293">
        <f t="shared" si="52"/>
        <v>16.708400000000001</v>
      </c>
      <c r="AE293">
        <f t="shared" si="53"/>
        <v>7.1003515388</v>
      </c>
      <c r="AF293" s="9"/>
      <c r="AG293" s="22">
        <v>1.32507</v>
      </c>
      <c r="AH293" s="22">
        <v>293.35000000000002</v>
      </c>
      <c r="AI293" s="22">
        <v>-1.54266E-2</v>
      </c>
      <c r="AJ293" s="22">
        <v>283</v>
      </c>
      <c r="AK293" s="22">
        <v>1.32416</v>
      </c>
      <c r="AL293">
        <f t="shared" si="54"/>
        <v>15.426600000000001</v>
      </c>
      <c r="AM293">
        <f t="shared" si="55"/>
        <v>20.441324862000002</v>
      </c>
      <c r="AP293" s="9"/>
      <c r="AQ293" s="22">
        <v>0.42495699999999997</v>
      </c>
      <c r="AR293" s="22">
        <v>360.76299999999998</v>
      </c>
      <c r="AS293" s="22">
        <v>-1.6656500000000001E-2</v>
      </c>
      <c r="AT293" s="22">
        <v>283</v>
      </c>
      <c r="AU293" s="22">
        <v>0.42413299999999998</v>
      </c>
      <c r="AV293">
        <f t="shared" si="56"/>
        <v>16.656500000000001</v>
      </c>
      <c r="AW293">
        <f t="shared" si="57"/>
        <v>7.0782962705000001</v>
      </c>
      <c r="AX293" s="9"/>
      <c r="AY293" s="22">
        <v>1.32507</v>
      </c>
      <c r="AZ293" s="22">
        <v>426.98700000000002</v>
      </c>
      <c r="BA293" s="22">
        <v>-1.51886E-2</v>
      </c>
      <c r="BB293" s="22">
        <v>283</v>
      </c>
      <c r="BC293" s="22">
        <v>1.32477</v>
      </c>
      <c r="BD293">
        <f t="shared" si="58"/>
        <v>15.188599999999999</v>
      </c>
      <c r="BE293">
        <f t="shared" si="59"/>
        <v>20.125958202</v>
      </c>
    </row>
    <row r="294" spans="6:57">
      <c r="F294" s="9"/>
      <c r="G294" s="22">
        <v>0.41992200000000002</v>
      </c>
      <c r="H294" s="22">
        <v>86.471000000000004</v>
      </c>
      <c r="I294" s="22">
        <v>-1.6659500000000001E-2</v>
      </c>
      <c r="J294" s="22">
        <v>284</v>
      </c>
      <c r="K294" s="22">
        <v>0.41921999999999998</v>
      </c>
      <c r="L294">
        <f t="shared" si="48"/>
        <v>16.659500000000001</v>
      </c>
      <c r="M294">
        <f t="shared" si="49"/>
        <v>6.9956905590000007</v>
      </c>
      <c r="N294" s="9"/>
      <c r="O294" s="22">
        <v>1.3301099999999999</v>
      </c>
      <c r="P294" s="22">
        <v>158.12799999999999</v>
      </c>
      <c r="Q294" s="22">
        <v>-1.56036E-2</v>
      </c>
      <c r="R294" s="22">
        <v>284</v>
      </c>
      <c r="S294" s="22">
        <v>1.32904</v>
      </c>
      <c r="T294">
        <f t="shared" si="50"/>
        <v>15.6036</v>
      </c>
      <c r="U294">
        <f t="shared" si="51"/>
        <v>20.754504395999998</v>
      </c>
      <c r="X294" s="9"/>
      <c r="Y294" s="22">
        <v>0.41992200000000002</v>
      </c>
      <c r="Z294" s="22">
        <v>232.37899999999999</v>
      </c>
      <c r="AA294" s="22">
        <v>-1.6711400000000001E-2</v>
      </c>
      <c r="AB294" s="22">
        <v>284</v>
      </c>
      <c r="AC294" s="22">
        <v>0.41928100000000001</v>
      </c>
      <c r="AD294">
        <f t="shared" si="52"/>
        <v>16.711400000000001</v>
      </c>
      <c r="AE294">
        <f t="shared" si="53"/>
        <v>7.017484510800001</v>
      </c>
      <c r="AF294" s="9"/>
      <c r="AG294" s="22">
        <v>1.3301099999999999</v>
      </c>
      <c r="AH294" s="22">
        <v>293.45</v>
      </c>
      <c r="AI294" s="22">
        <v>-1.54022E-2</v>
      </c>
      <c r="AJ294" s="22">
        <v>284</v>
      </c>
      <c r="AK294" s="22">
        <v>1.32904</v>
      </c>
      <c r="AL294">
        <f t="shared" si="54"/>
        <v>15.402199999999999</v>
      </c>
      <c r="AM294">
        <f t="shared" si="55"/>
        <v>20.486620241999997</v>
      </c>
      <c r="AP294" s="9"/>
      <c r="AQ294" s="22">
        <v>0.41992200000000002</v>
      </c>
      <c r="AR294" s="22">
        <v>360.863</v>
      </c>
      <c r="AS294" s="22">
        <v>-1.6668700000000002E-2</v>
      </c>
      <c r="AT294" s="22">
        <v>284</v>
      </c>
      <c r="AU294" s="22">
        <v>0.41934199999999999</v>
      </c>
      <c r="AV294">
        <f t="shared" si="56"/>
        <v>16.668700000000001</v>
      </c>
      <c r="AW294">
        <f t="shared" si="57"/>
        <v>6.9995538414000009</v>
      </c>
      <c r="AX294" s="9"/>
      <c r="AY294" s="22">
        <v>1.3301099999999999</v>
      </c>
      <c r="AZ294" s="22">
        <v>427.08699999999999</v>
      </c>
      <c r="BA294" s="22">
        <v>-1.5170299999999999E-2</v>
      </c>
      <c r="BB294" s="22">
        <v>284</v>
      </c>
      <c r="BC294" s="22">
        <v>1.32965</v>
      </c>
      <c r="BD294">
        <f t="shared" si="58"/>
        <v>15.170299999999999</v>
      </c>
      <c r="BE294">
        <f t="shared" si="59"/>
        <v>20.178167732999999</v>
      </c>
    </row>
    <row r="295" spans="6:57">
      <c r="F295" s="9"/>
      <c r="G295" s="22">
        <v>0.41488599999999998</v>
      </c>
      <c r="H295" s="22">
        <v>86.571700000000007</v>
      </c>
      <c r="I295" s="22">
        <v>-1.6659500000000001E-2</v>
      </c>
      <c r="J295" s="22">
        <v>285</v>
      </c>
      <c r="K295" s="22">
        <v>0.41415400000000002</v>
      </c>
      <c r="L295">
        <f t="shared" si="48"/>
        <v>16.659500000000001</v>
      </c>
      <c r="M295">
        <f t="shared" si="49"/>
        <v>6.9117933169999999</v>
      </c>
      <c r="N295" s="9"/>
      <c r="O295" s="22">
        <v>1.33514</v>
      </c>
      <c r="P295" s="22">
        <v>158.22900000000001</v>
      </c>
      <c r="Q295" s="22">
        <v>-1.55914E-2</v>
      </c>
      <c r="R295" s="22">
        <v>285</v>
      </c>
      <c r="S295" s="22">
        <v>1.33453</v>
      </c>
      <c r="T295">
        <f t="shared" si="50"/>
        <v>15.5914</v>
      </c>
      <c r="U295">
        <f t="shared" si="51"/>
        <v>20.816701796</v>
      </c>
      <c r="X295" s="9"/>
      <c r="Y295" s="22">
        <v>0.41488599999999998</v>
      </c>
      <c r="Z295" s="22">
        <v>232.48</v>
      </c>
      <c r="AA295" s="22">
        <v>-1.6708400000000002E-2</v>
      </c>
      <c r="AB295" s="22">
        <v>285</v>
      </c>
      <c r="AC295" s="22">
        <v>0.41415400000000002</v>
      </c>
      <c r="AD295">
        <f t="shared" si="52"/>
        <v>16.708400000000001</v>
      </c>
      <c r="AE295">
        <f t="shared" si="53"/>
        <v>6.9320812423999998</v>
      </c>
      <c r="AF295" s="9"/>
      <c r="AG295" s="22">
        <v>1.33514</v>
      </c>
      <c r="AH295" s="22">
        <v>293.55099999999999</v>
      </c>
      <c r="AI295" s="22">
        <v>-1.5380899999999999E-2</v>
      </c>
      <c r="AJ295" s="22">
        <v>285</v>
      </c>
      <c r="AK295" s="22">
        <v>1.33392</v>
      </c>
      <c r="AL295">
        <f t="shared" si="54"/>
        <v>15.380899999999999</v>
      </c>
      <c r="AM295">
        <f t="shared" si="55"/>
        <v>20.535654825999998</v>
      </c>
      <c r="AP295" s="9"/>
      <c r="AQ295" s="22">
        <v>0.41488599999999998</v>
      </c>
      <c r="AR295" s="22">
        <v>360.964</v>
      </c>
      <c r="AS295" s="22">
        <v>-1.6671800000000001E-2</v>
      </c>
      <c r="AT295" s="22">
        <v>285</v>
      </c>
      <c r="AU295" s="22">
        <v>0.414215</v>
      </c>
      <c r="AV295">
        <f t="shared" si="56"/>
        <v>16.671800000000001</v>
      </c>
      <c r="AW295">
        <f t="shared" si="57"/>
        <v>6.9168964148000001</v>
      </c>
      <c r="AX295" s="9"/>
      <c r="AY295" s="22">
        <v>1.33514</v>
      </c>
      <c r="AZ295" s="22">
        <v>427.18799999999999</v>
      </c>
      <c r="BA295" s="22">
        <v>-1.51489E-2</v>
      </c>
      <c r="BB295" s="22">
        <v>285</v>
      </c>
      <c r="BC295" s="22">
        <v>1.33423</v>
      </c>
      <c r="BD295">
        <f t="shared" si="58"/>
        <v>15.148899999999999</v>
      </c>
      <c r="BE295">
        <f t="shared" si="59"/>
        <v>20.225902345999998</v>
      </c>
    </row>
    <row r="296" spans="6:57">
      <c r="F296" s="9"/>
      <c r="G296" s="22">
        <v>0.40985100000000002</v>
      </c>
      <c r="H296" s="22">
        <v>86.672399999999996</v>
      </c>
      <c r="I296" s="22">
        <v>-1.6668700000000002E-2</v>
      </c>
      <c r="J296" s="22">
        <v>286</v>
      </c>
      <c r="K296" s="22">
        <v>0.40902699999999997</v>
      </c>
      <c r="L296">
        <f t="shared" si="48"/>
        <v>16.668700000000001</v>
      </c>
      <c r="M296">
        <f t="shared" si="49"/>
        <v>6.8316833637000007</v>
      </c>
      <c r="N296" s="9"/>
      <c r="O296" s="22">
        <v>1.3401799999999999</v>
      </c>
      <c r="P296" s="22">
        <v>158.33000000000001</v>
      </c>
      <c r="Q296" s="22">
        <v>-1.5573099999999999E-2</v>
      </c>
      <c r="R296" s="22">
        <v>286</v>
      </c>
      <c r="S296" s="22">
        <v>1.3388100000000001</v>
      </c>
      <c r="T296">
        <f t="shared" si="50"/>
        <v>15.5731</v>
      </c>
      <c r="U296">
        <f t="shared" si="51"/>
        <v>20.870757158</v>
      </c>
      <c r="X296" s="9"/>
      <c r="Y296" s="22">
        <v>0.40985100000000002</v>
      </c>
      <c r="Z296" s="22">
        <v>232.58099999999999</v>
      </c>
      <c r="AA296" s="22">
        <v>-1.6705299999999999E-2</v>
      </c>
      <c r="AB296" s="22">
        <v>286</v>
      </c>
      <c r="AC296" s="22">
        <v>0.40917999999999999</v>
      </c>
      <c r="AD296">
        <f t="shared" si="52"/>
        <v>16.705299999999998</v>
      </c>
      <c r="AE296">
        <f t="shared" si="53"/>
        <v>6.8466839102999995</v>
      </c>
      <c r="AF296" s="9"/>
      <c r="AG296" s="22">
        <v>1.3401799999999999</v>
      </c>
      <c r="AH296" s="22">
        <v>293.65199999999999</v>
      </c>
      <c r="AI296" s="22">
        <v>-1.5368700000000001E-2</v>
      </c>
      <c r="AJ296" s="22">
        <v>286</v>
      </c>
      <c r="AK296" s="22">
        <v>1.3394200000000001</v>
      </c>
      <c r="AL296">
        <f t="shared" si="54"/>
        <v>15.3687</v>
      </c>
      <c r="AM296">
        <f t="shared" si="55"/>
        <v>20.596824366</v>
      </c>
      <c r="AP296" s="9"/>
      <c r="AQ296" s="22">
        <v>0.40985100000000002</v>
      </c>
      <c r="AR296" s="22">
        <v>361.065</v>
      </c>
      <c r="AS296" s="22">
        <v>-1.6665599999999999E-2</v>
      </c>
      <c r="AT296" s="22">
        <v>286</v>
      </c>
      <c r="AU296" s="22">
        <v>0.409271</v>
      </c>
      <c r="AV296">
        <f t="shared" si="56"/>
        <v>16.665599999999998</v>
      </c>
      <c r="AW296">
        <f t="shared" si="57"/>
        <v>6.8304128255999998</v>
      </c>
      <c r="AX296" s="9"/>
      <c r="AY296" s="22">
        <v>1.3401799999999999</v>
      </c>
      <c r="AZ296" s="22">
        <v>427.28899999999999</v>
      </c>
      <c r="BA296" s="22">
        <v>-1.51398E-2</v>
      </c>
      <c r="BB296" s="22">
        <v>286</v>
      </c>
      <c r="BC296" s="22">
        <v>1.33911</v>
      </c>
      <c r="BD296">
        <f t="shared" si="58"/>
        <v>15.139799999999999</v>
      </c>
      <c r="BE296">
        <f t="shared" si="59"/>
        <v>20.290057163999997</v>
      </c>
    </row>
    <row r="297" spans="6:57">
      <c r="F297" s="9"/>
      <c r="G297" s="22">
        <v>0.40481600000000001</v>
      </c>
      <c r="H297" s="22">
        <v>86.773099999999999</v>
      </c>
      <c r="I297" s="22">
        <v>-1.6659500000000001E-2</v>
      </c>
      <c r="J297" s="22">
        <v>287</v>
      </c>
      <c r="K297" s="22">
        <v>0.40426600000000001</v>
      </c>
      <c r="L297">
        <f t="shared" si="48"/>
        <v>16.659500000000001</v>
      </c>
      <c r="M297">
        <f t="shared" si="49"/>
        <v>6.7440321520000008</v>
      </c>
      <c r="N297" s="9"/>
      <c r="O297" s="22">
        <v>1.34521</v>
      </c>
      <c r="P297" s="22">
        <v>158.43</v>
      </c>
      <c r="Q297" s="22">
        <v>-1.5566999999999999E-2</v>
      </c>
      <c r="R297" s="22">
        <v>287</v>
      </c>
      <c r="S297" s="22">
        <v>1.3446</v>
      </c>
      <c r="T297">
        <f t="shared" si="50"/>
        <v>15.566999999999998</v>
      </c>
      <c r="U297">
        <f t="shared" si="51"/>
        <v>20.940884069999999</v>
      </c>
      <c r="X297" s="9"/>
      <c r="Y297" s="22">
        <v>0.40481600000000001</v>
      </c>
      <c r="Z297" s="22">
        <v>232.68100000000001</v>
      </c>
      <c r="AA297" s="22">
        <v>-1.6708400000000002E-2</v>
      </c>
      <c r="AB297" s="22">
        <v>287</v>
      </c>
      <c r="AC297" s="22">
        <v>0.40411399999999997</v>
      </c>
      <c r="AD297">
        <f t="shared" si="52"/>
        <v>16.708400000000001</v>
      </c>
      <c r="AE297">
        <f t="shared" si="53"/>
        <v>6.7638276544000009</v>
      </c>
      <c r="AF297" s="9"/>
      <c r="AG297" s="22">
        <v>1.34521</v>
      </c>
      <c r="AH297" s="22">
        <v>293.75200000000001</v>
      </c>
      <c r="AI297" s="22">
        <v>-1.53534E-2</v>
      </c>
      <c r="AJ297" s="22">
        <v>287</v>
      </c>
      <c r="AK297" s="22">
        <v>1.3446</v>
      </c>
      <c r="AL297">
        <f t="shared" si="54"/>
        <v>15.353399999999999</v>
      </c>
      <c r="AM297">
        <f t="shared" si="55"/>
        <v>20.653547214</v>
      </c>
      <c r="AP297" s="9"/>
      <c r="AQ297" s="22">
        <v>0.40481600000000001</v>
      </c>
      <c r="AR297" s="22">
        <v>361.16500000000002</v>
      </c>
      <c r="AS297" s="22">
        <v>-1.6665599999999999E-2</v>
      </c>
      <c r="AT297" s="22">
        <v>287</v>
      </c>
      <c r="AU297" s="22">
        <v>0.40423599999999998</v>
      </c>
      <c r="AV297">
        <f t="shared" si="56"/>
        <v>16.665599999999998</v>
      </c>
      <c r="AW297">
        <f t="shared" si="57"/>
        <v>6.7465015295999988</v>
      </c>
      <c r="AX297" s="9"/>
      <c r="AY297" s="22">
        <v>1.34521</v>
      </c>
      <c r="AZ297" s="22">
        <v>427.39</v>
      </c>
      <c r="BA297" s="22">
        <v>-1.5118400000000001E-2</v>
      </c>
      <c r="BB297" s="22">
        <v>287</v>
      </c>
      <c r="BC297" s="22">
        <v>1.3443000000000001</v>
      </c>
      <c r="BD297">
        <f t="shared" si="58"/>
        <v>15.118400000000001</v>
      </c>
      <c r="BE297">
        <f t="shared" si="59"/>
        <v>20.337422864000001</v>
      </c>
    </row>
    <row r="298" spans="6:57">
      <c r="F298" s="9"/>
      <c r="G298" s="22">
        <v>0.39978000000000002</v>
      </c>
      <c r="H298" s="22">
        <v>86.873900000000006</v>
      </c>
      <c r="I298" s="22">
        <v>-1.6671800000000001E-2</v>
      </c>
      <c r="J298" s="22">
        <v>288</v>
      </c>
      <c r="K298" s="22">
        <v>0.399231</v>
      </c>
      <c r="L298">
        <f t="shared" si="48"/>
        <v>16.671800000000001</v>
      </c>
      <c r="M298">
        <f t="shared" si="49"/>
        <v>6.6650522040000011</v>
      </c>
      <c r="N298" s="9"/>
      <c r="O298" s="22">
        <v>1.35025</v>
      </c>
      <c r="P298" s="22">
        <v>158.53100000000001</v>
      </c>
      <c r="Q298" s="22">
        <v>-1.55426E-2</v>
      </c>
      <c r="R298" s="22">
        <v>288</v>
      </c>
      <c r="S298" s="22">
        <v>1.3494900000000001</v>
      </c>
      <c r="T298">
        <f t="shared" si="50"/>
        <v>15.5426</v>
      </c>
      <c r="U298">
        <f t="shared" si="51"/>
        <v>20.986395649999999</v>
      </c>
      <c r="X298" s="9"/>
      <c r="Y298" s="22">
        <v>0.39978000000000002</v>
      </c>
      <c r="Z298" s="22">
        <v>232.78200000000001</v>
      </c>
      <c r="AA298" s="22">
        <v>-1.67145E-2</v>
      </c>
      <c r="AB298" s="22">
        <v>288</v>
      </c>
      <c r="AC298" s="22">
        <v>0.39910899999999999</v>
      </c>
      <c r="AD298">
        <f t="shared" si="52"/>
        <v>16.714500000000001</v>
      </c>
      <c r="AE298">
        <f t="shared" si="53"/>
        <v>6.682122810000001</v>
      </c>
      <c r="AF298" s="9"/>
      <c r="AG298" s="22">
        <v>1.35025</v>
      </c>
      <c r="AH298" s="22">
        <v>293.85300000000001</v>
      </c>
      <c r="AI298" s="22">
        <v>-1.5292399999999999E-2</v>
      </c>
      <c r="AJ298" s="22">
        <v>288</v>
      </c>
      <c r="AK298" s="22">
        <v>1.3494900000000001</v>
      </c>
      <c r="AL298">
        <f t="shared" si="54"/>
        <v>15.292399999999999</v>
      </c>
      <c r="AM298">
        <f t="shared" si="55"/>
        <v>20.648563099999997</v>
      </c>
      <c r="AP298" s="9"/>
      <c r="AQ298" s="22">
        <v>0.39978000000000002</v>
      </c>
      <c r="AR298" s="22">
        <v>361.26600000000002</v>
      </c>
      <c r="AS298" s="22">
        <v>-1.66748E-2</v>
      </c>
      <c r="AT298" s="22">
        <v>288</v>
      </c>
      <c r="AU298" s="22">
        <v>0.39907799999999999</v>
      </c>
      <c r="AV298">
        <f t="shared" si="56"/>
        <v>16.674800000000001</v>
      </c>
      <c r="AW298">
        <f t="shared" si="57"/>
        <v>6.6662515440000005</v>
      </c>
      <c r="AX298" s="9"/>
      <c r="AY298" s="22">
        <v>1.35025</v>
      </c>
      <c r="AZ298" s="22">
        <v>427.49</v>
      </c>
      <c r="BA298" s="22">
        <v>-1.51062E-2</v>
      </c>
      <c r="BB298" s="22">
        <v>288</v>
      </c>
      <c r="BC298" s="22">
        <v>1.3494900000000001</v>
      </c>
      <c r="BD298">
        <f t="shared" si="58"/>
        <v>15.106199999999999</v>
      </c>
      <c r="BE298">
        <f t="shared" si="59"/>
        <v>20.397146549999999</v>
      </c>
    </row>
    <row r="299" spans="6:57">
      <c r="F299" s="9"/>
      <c r="G299" s="22">
        <v>0.39474500000000001</v>
      </c>
      <c r="H299" s="22">
        <v>86.974599999999995</v>
      </c>
      <c r="I299" s="22">
        <v>-1.6656500000000001E-2</v>
      </c>
      <c r="J299" s="22">
        <v>289</v>
      </c>
      <c r="K299" s="22">
        <v>0.39413500000000001</v>
      </c>
      <c r="L299">
        <f t="shared" si="48"/>
        <v>16.656500000000001</v>
      </c>
      <c r="M299">
        <f t="shared" si="49"/>
        <v>6.5750700925000007</v>
      </c>
      <c r="N299" s="9"/>
      <c r="O299" s="22">
        <v>1.3552900000000001</v>
      </c>
      <c r="P299" s="22">
        <v>158.63200000000001</v>
      </c>
      <c r="Q299" s="22">
        <v>-1.5518199999999999E-2</v>
      </c>
      <c r="R299" s="22">
        <v>289</v>
      </c>
      <c r="S299" s="22">
        <v>1.3546800000000001</v>
      </c>
      <c r="T299">
        <f t="shared" si="50"/>
        <v>15.5182</v>
      </c>
      <c r="U299">
        <f t="shared" si="51"/>
        <v>21.031661278000001</v>
      </c>
      <c r="X299" s="9"/>
      <c r="Y299" s="22">
        <v>0.39474500000000001</v>
      </c>
      <c r="Z299" s="22">
        <v>232.88300000000001</v>
      </c>
      <c r="AA299" s="22">
        <v>-1.67175E-2</v>
      </c>
      <c r="AB299" s="22">
        <v>289</v>
      </c>
      <c r="AC299" s="22">
        <v>0.394318</v>
      </c>
      <c r="AD299">
        <f t="shared" si="52"/>
        <v>16.717500000000001</v>
      </c>
      <c r="AE299">
        <f t="shared" si="53"/>
        <v>6.5991495375000007</v>
      </c>
      <c r="AF299" s="9"/>
      <c r="AG299" s="22">
        <v>1.3552900000000001</v>
      </c>
      <c r="AH299" s="22">
        <v>293.95400000000001</v>
      </c>
      <c r="AI299" s="22">
        <v>-1.5295400000000001E-2</v>
      </c>
      <c r="AJ299" s="22">
        <v>289</v>
      </c>
      <c r="AK299" s="22">
        <v>1.3543700000000001</v>
      </c>
      <c r="AL299">
        <f t="shared" si="54"/>
        <v>15.295400000000001</v>
      </c>
      <c r="AM299">
        <f t="shared" si="55"/>
        <v>20.729702666000001</v>
      </c>
      <c r="AP299" s="9"/>
      <c r="AQ299" s="22">
        <v>0.39474500000000001</v>
      </c>
      <c r="AR299" s="22">
        <v>361.36700000000002</v>
      </c>
      <c r="AS299" s="22">
        <v>-1.6671800000000001E-2</v>
      </c>
      <c r="AT299" s="22">
        <v>289</v>
      </c>
      <c r="AU299" s="22">
        <v>0.393982</v>
      </c>
      <c r="AV299">
        <f t="shared" si="56"/>
        <v>16.671800000000001</v>
      </c>
      <c r="AW299">
        <f t="shared" si="57"/>
        <v>6.5811096910000009</v>
      </c>
      <c r="AX299" s="9"/>
      <c r="AY299" s="22">
        <v>1.3552900000000001</v>
      </c>
      <c r="AZ299" s="22">
        <v>427.59100000000001</v>
      </c>
      <c r="BA299" s="22">
        <v>-1.50787E-2</v>
      </c>
      <c r="BB299" s="22">
        <v>289</v>
      </c>
      <c r="BC299" s="22">
        <v>1.3543700000000001</v>
      </c>
      <c r="BD299">
        <f t="shared" si="58"/>
        <v>15.078700000000001</v>
      </c>
      <c r="BE299">
        <f t="shared" si="59"/>
        <v>20.436011323000002</v>
      </c>
    </row>
    <row r="300" spans="6:57">
      <c r="F300" s="9"/>
      <c r="G300" s="22">
        <v>0.38970900000000003</v>
      </c>
      <c r="H300" s="22">
        <v>87.075299999999999</v>
      </c>
      <c r="I300" s="22">
        <v>-1.6665599999999999E-2</v>
      </c>
      <c r="J300" s="22">
        <v>290</v>
      </c>
      <c r="K300" s="22">
        <v>0.38912999999999998</v>
      </c>
      <c r="L300">
        <f t="shared" si="48"/>
        <v>16.665599999999998</v>
      </c>
      <c r="M300">
        <f t="shared" si="49"/>
        <v>6.4947343103999993</v>
      </c>
      <c r="N300" s="9"/>
      <c r="O300" s="22">
        <v>1.36032</v>
      </c>
      <c r="P300" s="22">
        <v>158.732</v>
      </c>
      <c r="Q300" s="22">
        <v>-1.54816E-2</v>
      </c>
      <c r="R300" s="22">
        <v>290</v>
      </c>
      <c r="S300" s="22">
        <v>1.3592500000000001</v>
      </c>
      <c r="T300">
        <f t="shared" si="50"/>
        <v>15.4816</v>
      </c>
      <c r="U300">
        <f t="shared" si="51"/>
        <v>21.059930112</v>
      </c>
      <c r="X300" s="9"/>
      <c r="Y300" s="22">
        <v>0.38970900000000003</v>
      </c>
      <c r="Z300" s="22">
        <v>232.98400000000001</v>
      </c>
      <c r="AA300" s="22">
        <v>-1.67145E-2</v>
      </c>
      <c r="AB300" s="22">
        <v>290</v>
      </c>
      <c r="AC300" s="22">
        <v>0.38912999999999998</v>
      </c>
      <c r="AD300">
        <f t="shared" si="52"/>
        <v>16.714500000000001</v>
      </c>
      <c r="AE300">
        <f t="shared" si="53"/>
        <v>6.5137910805000008</v>
      </c>
      <c r="AF300" s="9"/>
      <c r="AG300" s="22">
        <v>1.36032</v>
      </c>
      <c r="AH300" s="22">
        <v>294.05500000000001</v>
      </c>
      <c r="AI300" s="22">
        <v>-1.5286299999999999E-2</v>
      </c>
      <c r="AJ300" s="22">
        <v>290</v>
      </c>
      <c r="AK300" s="22">
        <v>1.3592500000000001</v>
      </c>
      <c r="AL300">
        <f t="shared" si="54"/>
        <v>15.286299999999999</v>
      </c>
      <c r="AM300">
        <f t="shared" si="55"/>
        <v>20.794259615999998</v>
      </c>
      <c r="AP300" s="9"/>
      <c r="AQ300" s="22">
        <v>0.38970900000000003</v>
      </c>
      <c r="AR300" s="22">
        <v>361.46800000000002</v>
      </c>
      <c r="AS300" s="22">
        <v>-1.6668700000000002E-2</v>
      </c>
      <c r="AT300" s="22">
        <v>290</v>
      </c>
      <c r="AU300" s="22">
        <v>0.38919100000000001</v>
      </c>
      <c r="AV300">
        <f t="shared" si="56"/>
        <v>16.668700000000001</v>
      </c>
      <c r="AW300">
        <f t="shared" si="57"/>
        <v>6.4959424083000012</v>
      </c>
      <c r="AX300" s="9"/>
      <c r="AY300" s="22">
        <v>1.36032</v>
      </c>
      <c r="AZ300" s="22">
        <v>427.69200000000001</v>
      </c>
      <c r="BA300" s="22">
        <v>-1.50543E-2</v>
      </c>
      <c r="BB300" s="22">
        <v>290</v>
      </c>
      <c r="BC300" s="22">
        <v>1.3592500000000001</v>
      </c>
      <c r="BD300">
        <f t="shared" si="58"/>
        <v>15.0543</v>
      </c>
      <c r="BE300">
        <f t="shared" si="59"/>
        <v>20.478665375999999</v>
      </c>
    </row>
    <row r="301" spans="6:57">
      <c r="F301" s="9"/>
      <c r="G301" s="22">
        <v>0.38467400000000002</v>
      </c>
      <c r="H301" s="22">
        <v>87.176000000000002</v>
      </c>
      <c r="I301" s="22">
        <v>-1.6677899999999999E-2</v>
      </c>
      <c r="J301" s="22">
        <v>291</v>
      </c>
      <c r="K301" s="22">
        <v>0.38412499999999999</v>
      </c>
      <c r="L301">
        <f t="shared" si="48"/>
        <v>16.677899999999998</v>
      </c>
      <c r="M301">
        <f t="shared" si="49"/>
        <v>6.4155545045999993</v>
      </c>
      <c r="N301" s="9"/>
      <c r="O301" s="22">
        <v>1.3653599999999999</v>
      </c>
      <c r="P301" s="22">
        <v>158.833</v>
      </c>
      <c r="Q301" s="22">
        <v>-1.5478499999999999E-2</v>
      </c>
      <c r="R301" s="22">
        <v>291</v>
      </c>
      <c r="S301" s="22">
        <v>1.3647499999999999</v>
      </c>
      <c r="T301">
        <f t="shared" si="50"/>
        <v>15.478499999999999</v>
      </c>
      <c r="U301">
        <f t="shared" si="51"/>
        <v>21.133724759999996</v>
      </c>
      <c r="X301" s="9"/>
      <c r="Y301" s="22">
        <v>0.38467400000000002</v>
      </c>
      <c r="Z301" s="22">
        <v>233.084</v>
      </c>
      <c r="AA301" s="22">
        <v>-1.6726700000000001E-2</v>
      </c>
      <c r="AB301" s="22">
        <v>291</v>
      </c>
      <c r="AC301" s="22">
        <v>0.38409399999999999</v>
      </c>
      <c r="AD301">
        <f t="shared" si="52"/>
        <v>16.726700000000001</v>
      </c>
      <c r="AE301">
        <f t="shared" si="53"/>
        <v>6.4343265958000009</v>
      </c>
      <c r="AF301" s="9"/>
      <c r="AG301" s="22">
        <v>1.3653599999999999</v>
      </c>
      <c r="AH301" s="22">
        <v>294.15499999999997</v>
      </c>
      <c r="AI301" s="22">
        <v>-1.5271E-2</v>
      </c>
      <c r="AJ301" s="22">
        <v>291</v>
      </c>
      <c r="AK301" s="22">
        <v>1.3650500000000001</v>
      </c>
      <c r="AL301">
        <f t="shared" si="54"/>
        <v>15.270999999999999</v>
      </c>
      <c r="AM301">
        <f t="shared" si="55"/>
        <v>20.850412559999999</v>
      </c>
      <c r="AP301" s="9"/>
      <c r="AQ301" s="22">
        <v>0.38467400000000002</v>
      </c>
      <c r="AR301" s="22">
        <v>361.56799999999998</v>
      </c>
      <c r="AS301" s="22">
        <v>-1.6677899999999999E-2</v>
      </c>
      <c r="AT301" s="22">
        <v>291</v>
      </c>
      <c r="AU301" s="22">
        <v>0.38436900000000002</v>
      </c>
      <c r="AV301">
        <f t="shared" si="56"/>
        <v>16.677899999999998</v>
      </c>
      <c r="AW301">
        <f t="shared" si="57"/>
        <v>6.4155545045999993</v>
      </c>
      <c r="AX301" s="9"/>
      <c r="AY301" s="22">
        <v>1.3653599999999999</v>
      </c>
      <c r="AZ301" s="22">
        <v>427.79199999999997</v>
      </c>
      <c r="BA301" s="22">
        <v>-1.4993299999999999E-2</v>
      </c>
      <c r="BB301" s="22">
        <v>291</v>
      </c>
      <c r="BC301" s="22">
        <v>1.3644400000000001</v>
      </c>
      <c r="BD301">
        <f t="shared" si="58"/>
        <v>14.9933</v>
      </c>
      <c r="BE301">
        <f t="shared" si="59"/>
        <v>20.471252087999996</v>
      </c>
    </row>
    <row r="302" spans="6:57">
      <c r="F302" s="9"/>
      <c r="G302" s="22">
        <v>0.379639</v>
      </c>
      <c r="H302" s="22">
        <v>87.276700000000005</v>
      </c>
      <c r="I302" s="22">
        <v>-1.6665599999999999E-2</v>
      </c>
      <c r="J302" s="22">
        <v>292</v>
      </c>
      <c r="K302" s="22">
        <v>0.378967</v>
      </c>
      <c r="L302">
        <f t="shared" si="48"/>
        <v>16.665599999999998</v>
      </c>
      <c r="M302">
        <f t="shared" si="49"/>
        <v>6.326911718399999</v>
      </c>
      <c r="N302" s="9"/>
      <c r="O302" s="22">
        <v>1.37039</v>
      </c>
      <c r="P302" s="22">
        <v>158.934</v>
      </c>
      <c r="Q302" s="22">
        <v>-1.54816E-2</v>
      </c>
      <c r="R302" s="22">
        <v>292</v>
      </c>
      <c r="S302" s="22">
        <v>1.3690199999999999</v>
      </c>
      <c r="T302">
        <f t="shared" si="50"/>
        <v>15.4816</v>
      </c>
      <c r="U302">
        <f t="shared" si="51"/>
        <v>21.215829824</v>
      </c>
      <c r="X302" s="9"/>
      <c r="Y302" s="22">
        <v>0.379639</v>
      </c>
      <c r="Z302" s="22">
        <v>233.185</v>
      </c>
      <c r="AA302" s="22">
        <v>-1.6720599999999999E-2</v>
      </c>
      <c r="AB302" s="22">
        <v>292</v>
      </c>
      <c r="AC302" s="22">
        <v>0.37921100000000002</v>
      </c>
      <c r="AD302">
        <f t="shared" si="52"/>
        <v>16.720599999999997</v>
      </c>
      <c r="AE302">
        <f t="shared" si="53"/>
        <v>6.3477918633999995</v>
      </c>
      <c r="AF302" s="9"/>
      <c r="AG302" s="22">
        <v>1.37039</v>
      </c>
      <c r="AH302" s="22">
        <v>294.25599999999997</v>
      </c>
      <c r="AI302" s="22">
        <v>-1.5267899999999999E-2</v>
      </c>
      <c r="AJ302" s="22">
        <v>292</v>
      </c>
      <c r="AK302" s="22">
        <v>1.3690199999999999</v>
      </c>
      <c r="AL302">
        <f t="shared" si="54"/>
        <v>15.267899999999999</v>
      </c>
      <c r="AM302">
        <f t="shared" si="55"/>
        <v>20.922977481</v>
      </c>
      <c r="AP302" s="9"/>
      <c r="AQ302" s="22">
        <v>0.379639</v>
      </c>
      <c r="AR302" s="22">
        <v>361.66899999999998</v>
      </c>
      <c r="AS302" s="22">
        <v>-1.6668700000000002E-2</v>
      </c>
      <c r="AT302" s="22">
        <v>292</v>
      </c>
      <c r="AU302" s="22">
        <v>0.378967</v>
      </c>
      <c r="AV302">
        <f t="shared" si="56"/>
        <v>16.668700000000001</v>
      </c>
      <c r="AW302">
        <f t="shared" si="57"/>
        <v>6.3280885993000009</v>
      </c>
      <c r="AX302" s="9"/>
      <c r="AY302" s="22">
        <v>1.37039</v>
      </c>
      <c r="AZ302" s="22">
        <v>427.89299999999997</v>
      </c>
      <c r="BA302" s="22">
        <v>-1.4981100000000001E-2</v>
      </c>
      <c r="BB302" s="22">
        <v>292</v>
      </c>
      <c r="BC302" s="22">
        <v>1.3696299999999999</v>
      </c>
      <c r="BD302">
        <f t="shared" si="58"/>
        <v>14.981100000000001</v>
      </c>
      <c r="BE302">
        <f t="shared" si="59"/>
        <v>20.529949629000001</v>
      </c>
    </row>
    <row r="303" spans="6:57">
      <c r="F303" s="9"/>
      <c r="G303" s="22">
        <v>0.37460300000000002</v>
      </c>
      <c r="H303" s="22">
        <v>87.377399999999994</v>
      </c>
      <c r="I303" s="22">
        <v>-1.6671800000000001E-2</v>
      </c>
      <c r="J303" s="22">
        <v>293</v>
      </c>
      <c r="K303" s="22">
        <v>0.37393199999999999</v>
      </c>
      <c r="L303">
        <f t="shared" si="48"/>
        <v>16.671800000000001</v>
      </c>
      <c r="M303">
        <f t="shared" si="49"/>
        <v>6.2453062954000007</v>
      </c>
      <c r="N303" s="9"/>
      <c r="O303" s="22">
        <v>1.3754299999999999</v>
      </c>
      <c r="P303" s="22">
        <v>159.035</v>
      </c>
      <c r="Q303" s="22">
        <v>-1.5472400000000001E-2</v>
      </c>
      <c r="R303" s="22">
        <v>293</v>
      </c>
      <c r="S303" s="22">
        <v>1.3745099999999999</v>
      </c>
      <c r="T303">
        <f t="shared" si="50"/>
        <v>15.4724</v>
      </c>
      <c r="U303">
        <f t="shared" si="51"/>
        <v>21.281203131999998</v>
      </c>
      <c r="X303" s="9"/>
      <c r="Y303" s="22">
        <v>0.37460300000000002</v>
      </c>
      <c r="Z303" s="22">
        <v>233.286</v>
      </c>
      <c r="AA303" s="22">
        <v>-1.67175E-2</v>
      </c>
      <c r="AB303" s="22">
        <v>293</v>
      </c>
      <c r="AC303" s="22">
        <v>0.37417600000000001</v>
      </c>
      <c r="AD303">
        <f t="shared" si="52"/>
        <v>16.717500000000001</v>
      </c>
      <c r="AE303">
        <f t="shared" si="53"/>
        <v>6.262425652500001</v>
      </c>
      <c r="AF303" s="9"/>
      <c r="AG303" s="22">
        <v>1.3754299999999999</v>
      </c>
      <c r="AH303" s="22">
        <v>294.35700000000003</v>
      </c>
      <c r="AI303" s="22">
        <v>-1.5225199999999999E-2</v>
      </c>
      <c r="AJ303" s="22">
        <v>293</v>
      </c>
      <c r="AK303" s="22">
        <v>1.3745099999999999</v>
      </c>
      <c r="AL303">
        <f t="shared" si="54"/>
        <v>15.225199999999999</v>
      </c>
      <c r="AM303">
        <f t="shared" si="55"/>
        <v>20.941196835999996</v>
      </c>
      <c r="AP303" s="9"/>
      <c r="AQ303" s="22">
        <v>0.37460300000000002</v>
      </c>
      <c r="AR303" s="22">
        <v>361.77</v>
      </c>
      <c r="AS303" s="22">
        <v>-1.6671800000000001E-2</v>
      </c>
      <c r="AT303" s="22">
        <v>293</v>
      </c>
      <c r="AU303" s="22">
        <v>0.37399300000000002</v>
      </c>
      <c r="AV303">
        <f t="shared" si="56"/>
        <v>16.671800000000001</v>
      </c>
      <c r="AW303">
        <f t="shared" si="57"/>
        <v>6.2453062954000007</v>
      </c>
      <c r="AX303" s="9"/>
      <c r="AY303" s="22">
        <v>1.3754299999999999</v>
      </c>
      <c r="AZ303" s="22">
        <v>427.99400000000003</v>
      </c>
      <c r="BA303" s="22">
        <v>-1.49567E-2</v>
      </c>
      <c r="BB303" s="22">
        <v>293</v>
      </c>
      <c r="BC303" s="22">
        <v>1.3748199999999999</v>
      </c>
      <c r="BD303">
        <f t="shared" si="58"/>
        <v>14.9567</v>
      </c>
      <c r="BE303">
        <f t="shared" si="59"/>
        <v>20.571893880999998</v>
      </c>
    </row>
    <row r="304" spans="6:57">
      <c r="F304" s="9"/>
      <c r="G304" s="22">
        <v>0.36956800000000001</v>
      </c>
      <c r="H304" s="22">
        <v>87.478099999999998</v>
      </c>
      <c r="I304" s="22">
        <v>-1.66748E-2</v>
      </c>
      <c r="J304" s="22">
        <v>294</v>
      </c>
      <c r="K304" s="22">
        <v>0.368927</v>
      </c>
      <c r="L304">
        <f t="shared" si="48"/>
        <v>16.674800000000001</v>
      </c>
      <c r="M304">
        <f t="shared" si="49"/>
        <v>6.1624724864000004</v>
      </c>
      <c r="N304" s="9"/>
      <c r="O304" s="22">
        <v>1.38046</v>
      </c>
      <c r="P304" s="22">
        <v>159.13499999999999</v>
      </c>
      <c r="Q304" s="22">
        <v>-1.54541E-2</v>
      </c>
      <c r="R304" s="22">
        <v>294</v>
      </c>
      <c r="S304" s="22">
        <v>1.38</v>
      </c>
      <c r="T304">
        <f t="shared" si="50"/>
        <v>15.4541</v>
      </c>
      <c r="U304">
        <f t="shared" si="51"/>
        <v>21.333766885999999</v>
      </c>
      <c r="X304" s="9"/>
      <c r="Y304" s="22">
        <v>0.36956800000000001</v>
      </c>
      <c r="Z304" s="22">
        <v>233.386</v>
      </c>
      <c r="AA304" s="22">
        <v>-1.67175E-2</v>
      </c>
      <c r="AB304" s="22">
        <v>294</v>
      </c>
      <c r="AC304" s="22">
        <v>0.369141</v>
      </c>
      <c r="AD304">
        <f t="shared" si="52"/>
        <v>16.717500000000001</v>
      </c>
      <c r="AE304">
        <f t="shared" si="53"/>
        <v>6.1782530400000004</v>
      </c>
      <c r="AF304" s="9"/>
      <c r="AG304" s="22">
        <v>1.38046</v>
      </c>
      <c r="AH304" s="22">
        <v>294.45699999999999</v>
      </c>
      <c r="AI304" s="22">
        <v>-1.52008E-2</v>
      </c>
      <c r="AJ304" s="22">
        <v>294</v>
      </c>
      <c r="AK304" s="22">
        <v>1.3803099999999999</v>
      </c>
      <c r="AL304">
        <f t="shared" si="54"/>
        <v>15.200800000000001</v>
      </c>
      <c r="AM304">
        <f t="shared" si="55"/>
        <v>20.984096368000003</v>
      </c>
      <c r="AP304" s="9"/>
      <c r="AQ304" s="22">
        <v>0.36956800000000001</v>
      </c>
      <c r="AR304" s="22">
        <v>361.87</v>
      </c>
      <c r="AS304" s="22">
        <v>-1.6680899999999999E-2</v>
      </c>
      <c r="AT304" s="22">
        <v>294</v>
      </c>
      <c r="AU304" s="22">
        <v>0.36871300000000001</v>
      </c>
      <c r="AV304">
        <f t="shared" si="56"/>
        <v>16.680899999999998</v>
      </c>
      <c r="AW304">
        <f t="shared" si="57"/>
        <v>6.1647268511999993</v>
      </c>
      <c r="AX304" s="9"/>
      <c r="AY304" s="22">
        <v>1.38046</v>
      </c>
      <c r="AZ304" s="22">
        <v>428.09500000000003</v>
      </c>
      <c r="BA304" s="22">
        <v>-1.49506E-2</v>
      </c>
      <c r="BB304" s="22">
        <v>294</v>
      </c>
      <c r="BC304" s="22">
        <v>1.3793899999999999</v>
      </c>
      <c r="BD304">
        <f t="shared" si="58"/>
        <v>14.9506</v>
      </c>
      <c r="BE304">
        <f t="shared" si="59"/>
        <v>20.638705276</v>
      </c>
    </row>
    <row r="305" spans="6:57">
      <c r="F305" s="9"/>
      <c r="G305" s="22">
        <v>0.36453200000000002</v>
      </c>
      <c r="H305" s="22">
        <v>87.578800000000001</v>
      </c>
      <c r="I305" s="22">
        <v>-1.6671800000000001E-2</v>
      </c>
      <c r="J305" s="22">
        <v>295</v>
      </c>
      <c r="K305" s="22">
        <v>0.36373899999999998</v>
      </c>
      <c r="L305">
        <f t="shared" si="48"/>
        <v>16.671800000000001</v>
      </c>
      <c r="M305">
        <f t="shared" si="49"/>
        <v>6.0774045976000011</v>
      </c>
      <c r="N305" s="9"/>
      <c r="O305" s="22">
        <v>1.3855</v>
      </c>
      <c r="P305" s="22">
        <v>159.23599999999999</v>
      </c>
      <c r="Q305" s="22">
        <v>-1.5444899999999999E-2</v>
      </c>
      <c r="R305" s="22">
        <v>295</v>
      </c>
      <c r="S305" s="22">
        <v>1.3845799999999999</v>
      </c>
      <c r="T305">
        <f t="shared" si="50"/>
        <v>15.444899999999999</v>
      </c>
      <c r="U305">
        <f t="shared" si="51"/>
        <v>21.398908949999999</v>
      </c>
      <c r="X305" s="9"/>
      <c r="Y305" s="22">
        <v>0.36453200000000002</v>
      </c>
      <c r="Z305" s="22">
        <v>233.48699999999999</v>
      </c>
      <c r="AA305" s="22">
        <v>-1.6732799999999999E-2</v>
      </c>
      <c r="AB305" s="22">
        <v>295</v>
      </c>
      <c r="AC305" s="22">
        <v>0.36395300000000003</v>
      </c>
      <c r="AD305">
        <f t="shared" si="52"/>
        <v>16.732799999999997</v>
      </c>
      <c r="AE305">
        <f t="shared" si="53"/>
        <v>6.0996410495999998</v>
      </c>
      <c r="AF305" s="9"/>
      <c r="AG305" s="22">
        <v>1.3855</v>
      </c>
      <c r="AH305" s="22">
        <v>294.55799999999999</v>
      </c>
      <c r="AI305" s="22">
        <v>-1.51886E-2</v>
      </c>
      <c r="AJ305" s="22">
        <v>295</v>
      </c>
      <c r="AK305" s="22">
        <v>1.38489</v>
      </c>
      <c r="AL305">
        <f t="shared" si="54"/>
        <v>15.188599999999999</v>
      </c>
      <c r="AM305">
        <f t="shared" si="55"/>
        <v>21.043805299999999</v>
      </c>
      <c r="AP305" s="9"/>
      <c r="AQ305" s="22">
        <v>0.36453200000000002</v>
      </c>
      <c r="AR305" s="22">
        <v>361.971</v>
      </c>
      <c r="AS305" s="22">
        <v>-1.6680899999999999E-2</v>
      </c>
      <c r="AT305" s="22">
        <v>295</v>
      </c>
      <c r="AU305" s="22">
        <v>0.36407499999999998</v>
      </c>
      <c r="AV305">
        <f t="shared" si="56"/>
        <v>16.680899999999998</v>
      </c>
      <c r="AW305">
        <f t="shared" si="57"/>
        <v>6.0807218387999997</v>
      </c>
      <c r="AX305" s="9"/>
      <c r="AY305" s="22">
        <v>1.3855</v>
      </c>
      <c r="AZ305" s="22">
        <v>428.19499999999999</v>
      </c>
      <c r="BA305" s="22">
        <v>-1.49353E-2</v>
      </c>
      <c r="BB305" s="22">
        <v>295</v>
      </c>
      <c r="BC305" s="22">
        <v>1.38489</v>
      </c>
      <c r="BD305">
        <f t="shared" si="58"/>
        <v>14.9353</v>
      </c>
      <c r="BE305">
        <f t="shared" si="59"/>
        <v>20.692858149999999</v>
      </c>
    </row>
    <row r="306" spans="6:57">
      <c r="F306" s="9"/>
      <c r="G306" s="22">
        <v>0.35949700000000001</v>
      </c>
      <c r="H306" s="22">
        <v>87.679500000000004</v>
      </c>
      <c r="I306" s="22">
        <v>-1.6677899999999999E-2</v>
      </c>
      <c r="J306" s="22">
        <v>296</v>
      </c>
      <c r="K306" s="22">
        <v>0.35885600000000001</v>
      </c>
      <c r="L306">
        <f t="shared" si="48"/>
        <v>16.677899999999998</v>
      </c>
      <c r="M306">
        <f t="shared" si="49"/>
        <v>5.9956550162999989</v>
      </c>
      <c r="N306" s="9"/>
      <c r="O306" s="22">
        <v>1.39053</v>
      </c>
      <c r="P306" s="22">
        <v>159.33699999999999</v>
      </c>
      <c r="Q306" s="22">
        <v>-1.54144E-2</v>
      </c>
      <c r="R306" s="22">
        <v>296</v>
      </c>
      <c r="S306" s="22">
        <v>1.3903799999999999</v>
      </c>
      <c r="T306">
        <f t="shared" si="50"/>
        <v>15.414400000000001</v>
      </c>
      <c r="U306">
        <f t="shared" si="51"/>
        <v>21.434185632000002</v>
      </c>
      <c r="X306" s="9"/>
      <c r="Y306" s="22">
        <v>0.35949700000000001</v>
      </c>
      <c r="Z306" s="22">
        <v>233.58799999999999</v>
      </c>
      <c r="AA306" s="22">
        <v>-1.6723600000000002E-2</v>
      </c>
      <c r="AB306" s="22">
        <v>296</v>
      </c>
      <c r="AC306" s="22">
        <v>0.35891699999999999</v>
      </c>
      <c r="AD306">
        <f t="shared" si="52"/>
        <v>16.723600000000001</v>
      </c>
      <c r="AE306">
        <f t="shared" si="53"/>
        <v>6.0120840292000004</v>
      </c>
      <c r="AF306" s="9"/>
      <c r="AG306" s="22">
        <v>1.39053</v>
      </c>
      <c r="AH306" s="22">
        <v>294.65899999999999</v>
      </c>
      <c r="AI306" s="22">
        <v>-1.5136699999999999E-2</v>
      </c>
      <c r="AJ306" s="22">
        <v>296</v>
      </c>
      <c r="AK306" s="22">
        <v>1.38947</v>
      </c>
      <c r="AL306">
        <f t="shared" si="54"/>
        <v>15.136699999999999</v>
      </c>
      <c r="AM306">
        <f t="shared" si="55"/>
        <v>21.048035451000001</v>
      </c>
      <c r="AP306" s="9"/>
      <c r="AQ306" s="22">
        <v>0.35949700000000001</v>
      </c>
      <c r="AR306" s="22">
        <v>362.072</v>
      </c>
      <c r="AS306" s="22">
        <v>-1.6690099999999999E-2</v>
      </c>
      <c r="AT306" s="22">
        <v>296</v>
      </c>
      <c r="AU306" s="22">
        <v>0.35888700000000001</v>
      </c>
      <c r="AV306">
        <f t="shared" si="56"/>
        <v>16.690100000000001</v>
      </c>
      <c r="AW306">
        <f t="shared" si="57"/>
        <v>6.0000408797000002</v>
      </c>
      <c r="AX306" s="9"/>
      <c r="AY306" s="22">
        <v>1.39053</v>
      </c>
      <c r="AZ306" s="22">
        <v>428.29599999999999</v>
      </c>
      <c r="BA306" s="22">
        <v>-1.4904799999999999E-2</v>
      </c>
      <c r="BB306" s="22">
        <v>296</v>
      </c>
      <c r="BC306" s="22">
        <v>1.3897699999999999</v>
      </c>
      <c r="BD306">
        <f t="shared" si="58"/>
        <v>14.9048</v>
      </c>
      <c r="BE306">
        <f t="shared" si="59"/>
        <v>20.725571544000001</v>
      </c>
    </row>
    <row r="307" spans="6:57">
      <c r="F307" s="9"/>
      <c r="G307" s="22">
        <v>0.354462</v>
      </c>
      <c r="H307" s="22">
        <v>87.780199999999994</v>
      </c>
      <c r="I307" s="22">
        <v>-1.66748E-2</v>
      </c>
      <c r="J307" s="22">
        <v>297</v>
      </c>
      <c r="K307" s="22">
        <v>0.35369899999999999</v>
      </c>
      <c r="L307">
        <f t="shared" si="48"/>
        <v>16.674800000000001</v>
      </c>
      <c r="M307">
        <f t="shared" si="49"/>
        <v>5.9105829576</v>
      </c>
      <c r="N307" s="9"/>
      <c r="O307" s="22">
        <v>1.39557</v>
      </c>
      <c r="P307" s="22">
        <v>159.43700000000001</v>
      </c>
      <c r="Q307" s="22">
        <v>-1.5383900000000001E-2</v>
      </c>
      <c r="R307" s="22">
        <v>297</v>
      </c>
      <c r="S307" s="22">
        <v>1.3952599999999999</v>
      </c>
      <c r="T307">
        <f t="shared" si="50"/>
        <v>15.383900000000001</v>
      </c>
      <c r="U307">
        <f t="shared" si="51"/>
        <v>21.469309323000001</v>
      </c>
      <c r="X307" s="9"/>
      <c r="Y307" s="22">
        <v>0.354462</v>
      </c>
      <c r="Z307" s="22">
        <v>233.68899999999999</v>
      </c>
      <c r="AA307" s="22">
        <v>-1.6720599999999999E-2</v>
      </c>
      <c r="AB307" s="22">
        <v>297</v>
      </c>
      <c r="AC307" s="22">
        <v>0.35378999999999999</v>
      </c>
      <c r="AD307">
        <f t="shared" si="52"/>
        <v>16.720599999999997</v>
      </c>
      <c r="AE307">
        <f t="shared" si="53"/>
        <v>5.9268173171999994</v>
      </c>
      <c r="AF307" s="9"/>
      <c r="AG307" s="22">
        <v>1.39557</v>
      </c>
      <c r="AH307" s="22">
        <v>294.76</v>
      </c>
      <c r="AI307" s="22">
        <v>-1.51276E-2</v>
      </c>
      <c r="AJ307" s="22">
        <v>297</v>
      </c>
      <c r="AK307" s="22">
        <v>1.3946499999999999</v>
      </c>
      <c r="AL307">
        <f t="shared" si="54"/>
        <v>15.127599999999999</v>
      </c>
      <c r="AM307">
        <f t="shared" si="55"/>
        <v>21.111624731999999</v>
      </c>
      <c r="AP307" s="9"/>
      <c r="AQ307" s="22">
        <v>0.354462</v>
      </c>
      <c r="AR307" s="22">
        <v>362.173</v>
      </c>
      <c r="AS307" s="22">
        <v>-1.6684000000000001E-2</v>
      </c>
      <c r="AT307" s="22">
        <v>297</v>
      </c>
      <c r="AU307" s="22">
        <v>0.353912</v>
      </c>
      <c r="AV307">
        <f t="shared" si="56"/>
        <v>16.684000000000001</v>
      </c>
      <c r="AW307">
        <f t="shared" si="57"/>
        <v>5.9138440080000008</v>
      </c>
      <c r="AX307" s="9"/>
      <c r="AY307" s="22">
        <v>1.39557</v>
      </c>
      <c r="AZ307" s="22">
        <v>428.39699999999999</v>
      </c>
      <c r="BA307" s="22">
        <v>-1.48895E-2</v>
      </c>
      <c r="BB307" s="22">
        <v>297</v>
      </c>
      <c r="BC307" s="22">
        <v>1.39435</v>
      </c>
      <c r="BD307">
        <f t="shared" si="58"/>
        <v>14.8895</v>
      </c>
      <c r="BE307">
        <f t="shared" si="59"/>
        <v>20.779339515</v>
      </c>
    </row>
    <row r="308" spans="6:57">
      <c r="F308" s="9"/>
      <c r="G308" s="22">
        <v>0.34942600000000001</v>
      </c>
      <c r="H308" s="22">
        <v>87.880899999999997</v>
      </c>
      <c r="I308" s="22">
        <v>-1.6671800000000001E-2</v>
      </c>
      <c r="J308" s="22">
        <v>298</v>
      </c>
      <c r="K308" s="22">
        <v>0.34881600000000001</v>
      </c>
      <c r="L308">
        <f t="shared" si="48"/>
        <v>16.671800000000001</v>
      </c>
      <c r="M308">
        <f t="shared" si="49"/>
        <v>5.8255603868000003</v>
      </c>
      <c r="N308" s="9"/>
      <c r="O308" s="22">
        <v>1.4006000000000001</v>
      </c>
      <c r="P308" s="22">
        <v>159.53800000000001</v>
      </c>
      <c r="Q308" s="22">
        <v>-1.53656E-2</v>
      </c>
      <c r="R308" s="22">
        <v>298</v>
      </c>
      <c r="S308" s="22">
        <v>1.39984</v>
      </c>
      <c r="T308">
        <f t="shared" si="50"/>
        <v>15.365600000000001</v>
      </c>
      <c r="U308">
        <f t="shared" si="51"/>
        <v>21.521059360000002</v>
      </c>
      <c r="X308" s="9"/>
      <c r="Y308" s="22">
        <v>0.34942600000000001</v>
      </c>
      <c r="Z308" s="22">
        <v>233.78899999999999</v>
      </c>
      <c r="AA308" s="22">
        <v>-1.6732799999999999E-2</v>
      </c>
      <c r="AB308" s="22">
        <v>298</v>
      </c>
      <c r="AC308" s="22">
        <v>0.34881600000000001</v>
      </c>
      <c r="AD308">
        <f t="shared" si="52"/>
        <v>16.732799999999997</v>
      </c>
      <c r="AE308">
        <f t="shared" si="53"/>
        <v>5.8468753727999996</v>
      </c>
      <c r="AF308" s="9"/>
      <c r="AG308" s="22">
        <v>1.4006000000000001</v>
      </c>
      <c r="AH308" s="22">
        <v>294.86</v>
      </c>
      <c r="AI308" s="22">
        <v>-1.5109300000000001E-2</v>
      </c>
      <c r="AJ308" s="22">
        <v>298</v>
      </c>
      <c r="AK308" s="22">
        <v>1.39954</v>
      </c>
      <c r="AL308">
        <f t="shared" si="54"/>
        <v>15.109300000000001</v>
      </c>
      <c r="AM308">
        <f t="shared" si="55"/>
        <v>21.162085580000003</v>
      </c>
      <c r="AP308" s="9"/>
      <c r="AQ308" s="22">
        <v>0.34942600000000001</v>
      </c>
      <c r="AR308" s="22">
        <v>362.27300000000002</v>
      </c>
      <c r="AS308" s="22">
        <v>-1.6684000000000001E-2</v>
      </c>
      <c r="AT308" s="22">
        <v>298</v>
      </c>
      <c r="AU308" s="22">
        <v>0.34872399999999998</v>
      </c>
      <c r="AV308">
        <f t="shared" si="56"/>
        <v>16.684000000000001</v>
      </c>
      <c r="AW308">
        <f t="shared" si="57"/>
        <v>5.8298233840000009</v>
      </c>
      <c r="AX308" s="9"/>
      <c r="AY308" s="22">
        <v>1.4006000000000001</v>
      </c>
      <c r="AZ308" s="22">
        <v>428.49700000000001</v>
      </c>
      <c r="BA308" s="22">
        <v>-1.4871199999999999E-2</v>
      </c>
      <c r="BB308" s="22">
        <v>298</v>
      </c>
      <c r="BC308" s="22">
        <v>1.40015</v>
      </c>
      <c r="BD308">
        <f t="shared" si="58"/>
        <v>14.8712</v>
      </c>
      <c r="BE308">
        <f t="shared" si="59"/>
        <v>20.828602719999999</v>
      </c>
    </row>
    <row r="309" spans="6:57">
      <c r="F309" s="9"/>
      <c r="G309" s="22">
        <v>0.344391</v>
      </c>
      <c r="H309" s="22">
        <v>87.9816</v>
      </c>
      <c r="I309" s="22">
        <v>-1.6668700000000002E-2</v>
      </c>
      <c r="J309" s="22">
        <v>299</v>
      </c>
      <c r="K309" s="22">
        <v>0.34393299999999999</v>
      </c>
      <c r="L309">
        <f t="shared" si="48"/>
        <v>16.668700000000001</v>
      </c>
      <c r="M309">
        <f t="shared" si="49"/>
        <v>5.7405502617000002</v>
      </c>
      <c r="N309" s="9"/>
      <c r="O309" s="22">
        <v>1.40564</v>
      </c>
      <c r="P309" s="22">
        <v>159.63900000000001</v>
      </c>
      <c r="Q309" s="22">
        <v>-1.53381E-2</v>
      </c>
      <c r="R309" s="22">
        <v>299</v>
      </c>
      <c r="S309" s="22">
        <v>1.40472</v>
      </c>
      <c r="T309">
        <f t="shared" si="50"/>
        <v>15.338100000000001</v>
      </c>
      <c r="U309">
        <f t="shared" si="51"/>
        <v>21.559846884000002</v>
      </c>
      <c r="X309" s="9"/>
      <c r="Y309" s="22">
        <v>0.344391</v>
      </c>
      <c r="Z309" s="22">
        <v>233.89</v>
      </c>
      <c r="AA309" s="22">
        <v>-1.6732799999999999E-2</v>
      </c>
      <c r="AB309" s="22">
        <v>299</v>
      </c>
      <c r="AC309" s="22">
        <v>0.34375</v>
      </c>
      <c r="AD309">
        <f t="shared" si="52"/>
        <v>16.732799999999997</v>
      </c>
      <c r="AE309">
        <f t="shared" si="53"/>
        <v>5.7626257247999995</v>
      </c>
      <c r="AF309" s="9"/>
      <c r="AG309" s="22">
        <v>1.40564</v>
      </c>
      <c r="AH309" s="22">
        <v>294.96100000000001</v>
      </c>
      <c r="AI309" s="22">
        <v>-1.5063500000000001E-2</v>
      </c>
      <c r="AJ309" s="22">
        <v>299</v>
      </c>
      <c r="AK309" s="22">
        <v>1.40533</v>
      </c>
      <c r="AL309">
        <f t="shared" si="54"/>
        <v>15.063500000000001</v>
      </c>
      <c r="AM309">
        <f t="shared" si="55"/>
        <v>21.17385814</v>
      </c>
      <c r="AP309" s="9"/>
      <c r="AQ309" s="22">
        <v>0.344391</v>
      </c>
      <c r="AR309" s="22">
        <v>362.37400000000002</v>
      </c>
      <c r="AS309" s="22">
        <v>-1.6680899999999999E-2</v>
      </c>
      <c r="AT309" s="22">
        <v>299</v>
      </c>
      <c r="AU309" s="22">
        <v>0.34384199999999998</v>
      </c>
      <c r="AV309">
        <f t="shared" si="56"/>
        <v>16.680899999999998</v>
      </c>
      <c r="AW309">
        <f t="shared" si="57"/>
        <v>5.7447518318999995</v>
      </c>
      <c r="AX309" s="9"/>
      <c r="AY309" s="22">
        <v>1.40564</v>
      </c>
      <c r="AZ309" s="22">
        <v>428.59800000000001</v>
      </c>
      <c r="BA309" s="22">
        <v>-1.48346E-2</v>
      </c>
      <c r="BB309" s="22">
        <v>299</v>
      </c>
      <c r="BC309" s="22">
        <v>1.40503</v>
      </c>
      <c r="BD309">
        <f t="shared" si="58"/>
        <v>14.8346</v>
      </c>
      <c r="BE309">
        <f t="shared" si="59"/>
        <v>20.852107144000001</v>
      </c>
    </row>
    <row r="310" spans="6:57">
      <c r="F310" s="9"/>
      <c r="G310" s="22">
        <v>0.33935500000000002</v>
      </c>
      <c r="H310" s="22">
        <v>88.082400000000007</v>
      </c>
      <c r="I310" s="22">
        <v>-1.6677899999999999E-2</v>
      </c>
      <c r="J310" s="22">
        <v>300</v>
      </c>
      <c r="K310" s="22">
        <v>0.33871499999999999</v>
      </c>
      <c r="L310">
        <f t="shared" si="48"/>
        <v>16.677899999999998</v>
      </c>
      <c r="M310">
        <f t="shared" si="49"/>
        <v>5.6597287544999997</v>
      </c>
      <c r="N310" s="9"/>
      <c r="O310" s="22">
        <v>1.4106799999999999</v>
      </c>
      <c r="P310" s="22">
        <v>159.739</v>
      </c>
      <c r="Q310" s="22">
        <v>-1.53168E-2</v>
      </c>
      <c r="R310" s="22">
        <v>300</v>
      </c>
      <c r="S310" s="22">
        <v>1.40961</v>
      </c>
      <c r="T310">
        <f t="shared" si="50"/>
        <v>15.316800000000001</v>
      </c>
      <c r="U310">
        <f t="shared" si="51"/>
        <v>21.607103423999998</v>
      </c>
      <c r="X310" s="9"/>
      <c r="Y310" s="22">
        <v>0.33935500000000002</v>
      </c>
      <c r="Z310" s="22">
        <v>233.99100000000001</v>
      </c>
      <c r="AA310" s="22">
        <v>-1.6738900000000001E-2</v>
      </c>
      <c r="AB310" s="22">
        <v>300</v>
      </c>
      <c r="AC310" s="22">
        <v>0.33859299999999998</v>
      </c>
      <c r="AD310">
        <f t="shared" si="52"/>
        <v>16.738900000000001</v>
      </c>
      <c r="AE310">
        <f t="shared" si="53"/>
        <v>5.6804294095000003</v>
      </c>
      <c r="AF310" s="9"/>
      <c r="AG310" s="22">
        <v>1.4106799999999999</v>
      </c>
      <c r="AH310" s="22">
        <v>295.06200000000001</v>
      </c>
      <c r="AI310" s="22">
        <v>-1.5048199999999999E-2</v>
      </c>
      <c r="AJ310" s="22">
        <v>300</v>
      </c>
      <c r="AK310" s="22">
        <v>1.41052</v>
      </c>
      <c r="AL310">
        <f t="shared" si="54"/>
        <v>15.0482</v>
      </c>
      <c r="AM310">
        <f t="shared" si="55"/>
        <v>21.228194775999999</v>
      </c>
      <c r="AP310" s="9"/>
      <c r="AQ310" s="22">
        <v>0.33935500000000002</v>
      </c>
      <c r="AR310" s="22">
        <v>362.47500000000002</v>
      </c>
      <c r="AS310" s="22">
        <v>-1.6693099999999999E-2</v>
      </c>
      <c r="AT310" s="22">
        <v>300</v>
      </c>
      <c r="AU310" s="22">
        <v>0.338837</v>
      </c>
      <c r="AV310">
        <f t="shared" si="56"/>
        <v>16.693099999999998</v>
      </c>
      <c r="AW310">
        <f t="shared" si="57"/>
        <v>5.6648869504999997</v>
      </c>
      <c r="AX310" s="9"/>
      <c r="AY310" s="22">
        <v>1.4106799999999999</v>
      </c>
      <c r="AZ310" s="22">
        <v>428.69900000000001</v>
      </c>
      <c r="BA310" s="22">
        <v>-1.48132E-2</v>
      </c>
      <c r="BB310" s="22">
        <v>300</v>
      </c>
      <c r="BC310" s="22">
        <v>1.41052</v>
      </c>
      <c r="BD310">
        <f t="shared" si="58"/>
        <v>14.8132</v>
      </c>
      <c r="BE310">
        <f t="shared" si="59"/>
        <v>20.896684976</v>
      </c>
    </row>
    <row r="311" spans="6:57">
      <c r="F311" s="9"/>
      <c r="G311" s="22">
        <v>0.33432000000000001</v>
      </c>
      <c r="H311" s="22">
        <v>88.183099999999996</v>
      </c>
      <c r="I311" s="22">
        <v>-1.6677899999999999E-2</v>
      </c>
      <c r="J311" s="22">
        <v>301</v>
      </c>
      <c r="K311" s="22">
        <v>0.33373999999999998</v>
      </c>
      <c r="L311">
        <f t="shared" si="48"/>
        <v>16.677899999999998</v>
      </c>
      <c r="M311">
        <f t="shared" si="49"/>
        <v>5.5757555279999993</v>
      </c>
      <c r="N311" s="9"/>
      <c r="O311" s="22">
        <v>1.41571</v>
      </c>
      <c r="P311" s="22">
        <v>159.84</v>
      </c>
      <c r="Q311" s="22">
        <v>-1.52893E-2</v>
      </c>
      <c r="R311" s="22">
        <v>301</v>
      </c>
      <c r="S311" s="22">
        <v>1.41479</v>
      </c>
      <c r="T311">
        <f t="shared" si="50"/>
        <v>15.289300000000001</v>
      </c>
      <c r="U311">
        <f t="shared" si="51"/>
        <v>21.645214903000003</v>
      </c>
      <c r="X311" s="9"/>
      <c r="Y311" s="22">
        <v>0.33432000000000001</v>
      </c>
      <c r="Z311" s="22">
        <v>234.09100000000001</v>
      </c>
      <c r="AA311" s="22">
        <v>-1.6726700000000001E-2</v>
      </c>
      <c r="AB311" s="22">
        <v>301</v>
      </c>
      <c r="AC311" s="22">
        <v>0.33373999999999998</v>
      </c>
      <c r="AD311">
        <f t="shared" si="52"/>
        <v>16.726700000000001</v>
      </c>
      <c r="AE311">
        <f t="shared" si="53"/>
        <v>5.5920703440000006</v>
      </c>
      <c r="AF311" s="9"/>
      <c r="AG311" s="22">
        <v>1.41571</v>
      </c>
      <c r="AH311" s="22">
        <v>295.16199999999998</v>
      </c>
      <c r="AI311" s="22">
        <v>-1.5020800000000001E-2</v>
      </c>
      <c r="AJ311" s="22">
        <v>301</v>
      </c>
      <c r="AK311" s="22">
        <v>1.41449</v>
      </c>
      <c r="AL311">
        <f t="shared" si="54"/>
        <v>15.020800000000001</v>
      </c>
      <c r="AM311">
        <f t="shared" si="55"/>
        <v>21.265096768000003</v>
      </c>
      <c r="AP311" s="9"/>
      <c r="AQ311" s="22">
        <v>0.33432000000000001</v>
      </c>
      <c r="AR311" s="22">
        <v>362.57499999999999</v>
      </c>
      <c r="AS311" s="22">
        <v>-1.6684000000000001E-2</v>
      </c>
      <c r="AT311" s="22">
        <v>301</v>
      </c>
      <c r="AU311" s="22">
        <v>0.33380100000000001</v>
      </c>
      <c r="AV311">
        <f t="shared" si="56"/>
        <v>16.684000000000001</v>
      </c>
      <c r="AW311">
        <f t="shared" si="57"/>
        <v>5.5777948800000008</v>
      </c>
      <c r="AX311" s="9"/>
      <c r="AY311" s="22">
        <v>1.41571</v>
      </c>
      <c r="AZ311" s="22">
        <v>428.79899999999998</v>
      </c>
      <c r="BA311" s="22">
        <v>-1.47919E-2</v>
      </c>
      <c r="BB311" s="22">
        <v>301</v>
      </c>
      <c r="BC311" s="22">
        <v>1.41449</v>
      </c>
      <c r="BD311">
        <f t="shared" si="58"/>
        <v>14.7919</v>
      </c>
      <c r="BE311">
        <f t="shared" si="59"/>
        <v>20.941040748999999</v>
      </c>
    </row>
    <row r="312" spans="6:57">
      <c r="F312" s="9"/>
      <c r="G312" s="22">
        <v>0.32928499999999999</v>
      </c>
      <c r="H312" s="22">
        <v>88.283799999999999</v>
      </c>
      <c r="I312" s="22">
        <v>-1.6693099999999999E-2</v>
      </c>
      <c r="J312" s="22">
        <v>302</v>
      </c>
      <c r="K312" s="22">
        <v>0.32855200000000001</v>
      </c>
      <c r="L312">
        <f t="shared" si="48"/>
        <v>16.693099999999998</v>
      </c>
      <c r="M312">
        <f t="shared" si="49"/>
        <v>5.4967874334999989</v>
      </c>
      <c r="N312" s="9"/>
      <c r="O312" s="22">
        <v>1.42075</v>
      </c>
      <c r="P312" s="22">
        <v>159.941</v>
      </c>
      <c r="Q312" s="22">
        <v>-1.52771E-2</v>
      </c>
      <c r="R312" s="22">
        <v>302</v>
      </c>
      <c r="S312" s="22">
        <v>1.41998</v>
      </c>
      <c r="T312">
        <f t="shared" si="50"/>
        <v>15.277100000000001</v>
      </c>
      <c r="U312">
        <f t="shared" si="51"/>
        <v>21.704939825</v>
      </c>
      <c r="X312" s="9"/>
      <c r="Y312" s="22">
        <v>0.32928499999999999</v>
      </c>
      <c r="Z312" s="22">
        <v>234.19200000000001</v>
      </c>
      <c r="AA312" s="22">
        <v>-1.6732799999999999E-2</v>
      </c>
      <c r="AB312" s="22">
        <v>302</v>
      </c>
      <c r="AC312" s="22">
        <v>0.32879599999999998</v>
      </c>
      <c r="AD312">
        <f t="shared" si="52"/>
        <v>16.732799999999997</v>
      </c>
      <c r="AE312">
        <f t="shared" si="53"/>
        <v>5.5098600479999993</v>
      </c>
      <c r="AF312" s="9"/>
      <c r="AG312" s="22">
        <v>1.42075</v>
      </c>
      <c r="AH312" s="22">
        <v>295.26299999999998</v>
      </c>
      <c r="AI312" s="22">
        <v>-1.5002400000000001E-2</v>
      </c>
      <c r="AJ312" s="22">
        <v>302</v>
      </c>
      <c r="AK312" s="22">
        <v>1.4196800000000001</v>
      </c>
      <c r="AL312">
        <f t="shared" si="54"/>
        <v>15.002400000000002</v>
      </c>
      <c r="AM312">
        <f t="shared" si="55"/>
        <v>21.314659800000001</v>
      </c>
      <c r="AP312" s="9"/>
      <c r="AQ312" s="22">
        <v>0.32928499999999999</v>
      </c>
      <c r="AR312" s="22">
        <v>362.67599999999999</v>
      </c>
      <c r="AS312" s="22">
        <v>-1.6684000000000001E-2</v>
      </c>
      <c r="AT312" s="22">
        <v>302</v>
      </c>
      <c r="AU312" s="22">
        <v>0.32870500000000002</v>
      </c>
      <c r="AV312">
        <f t="shared" si="56"/>
        <v>16.684000000000001</v>
      </c>
      <c r="AW312">
        <f t="shared" si="57"/>
        <v>5.4937909400000002</v>
      </c>
      <c r="AX312" s="9"/>
      <c r="AY312" s="22">
        <v>1.42075</v>
      </c>
      <c r="AZ312" s="22">
        <v>428.9</v>
      </c>
      <c r="BA312" s="22">
        <v>-1.47644E-2</v>
      </c>
      <c r="BB312" s="22">
        <v>302</v>
      </c>
      <c r="BC312" s="22">
        <v>1.41998</v>
      </c>
      <c r="BD312">
        <f t="shared" si="58"/>
        <v>14.7644</v>
      </c>
      <c r="BE312">
        <f t="shared" si="59"/>
        <v>20.976521299999998</v>
      </c>
    </row>
    <row r="313" spans="6:57">
      <c r="F313" s="9"/>
      <c r="G313" s="22">
        <v>0.32424900000000001</v>
      </c>
      <c r="H313" s="22">
        <v>88.384500000000003</v>
      </c>
      <c r="I313" s="22">
        <v>-1.6671800000000001E-2</v>
      </c>
      <c r="J313" s="22">
        <v>303</v>
      </c>
      <c r="K313" s="22">
        <v>0.32376100000000002</v>
      </c>
      <c r="L313">
        <f t="shared" si="48"/>
        <v>16.671800000000001</v>
      </c>
      <c r="M313">
        <f t="shared" si="49"/>
        <v>5.4058144782000008</v>
      </c>
      <c r="N313" s="9"/>
      <c r="O313" s="22">
        <v>1.42578</v>
      </c>
      <c r="P313" s="22">
        <v>160.042</v>
      </c>
      <c r="Q313" s="22">
        <v>-1.5273999999999999E-2</v>
      </c>
      <c r="R313" s="22">
        <v>303</v>
      </c>
      <c r="S313" s="22">
        <v>1.4248700000000001</v>
      </c>
      <c r="T313">
        <f t="shared" si="50"/>
        <v>15.273999999999999</v>
      </c>
      <c r="U313">
        <f t="shared" si="51"/>
        <v>21.77736372</v>
      </c>
      <c r="X313" s="9"/>
      <c r="Y313" s="22">
        <v>0.32424900000000001</v>
      </c>
      <c r="Z313" s="22">
        <v>234.29300000000001</v>
      </c>
      <c r="AA313" s="22">
        <v>-1.6732799999999999E-2</v>
      </c>
      <c r="AB313" s="22">
        <v>303</v>
      </c>
      <c r="AC313" s="22">
        <v>0.32366899999999998</v>
      </c>
      <c r="AD313">
        <f t="shared" si="52"/>
        <v>16.732799999999997</v>
      </c>
      <c r="AE313">
        <f t="shared" si="53"/>
        <v>5.4255936671999994</v>
      </c>
      <c r="AF313" s="9"/>
      <c r="AG313" s="22">
        <v>1.42578</v>
      </c>
      <c r="AH313" s="22">
        <v>295.36399999999998</v>
      </c>
      <c r="AI313" s="22">
        <v>-1.49902E-2</v>
      </c>
      <c r="AJ313" s="22">
        <v>303</v>
      </c>
      <c r="AK313" s="22">
        <v>1.42517</v>
      </c>
      <c r="AL313">
        <f t="shared" si="54"/>
        <v>14.9902</v>
      </c>
      <c r="AM313">
        <f t="shared" si="55"/>
        <v>21.372727355999999</v>
      </c>
      <c r="AP313" s="9"/>
      <c r="AQ313" s="22">
        <v>0.32424900000000001</v>
      </c>
      <c r="AR313" s="22">
        <v>362.77699999999999</v>
      </c>
      <c r="AS313" s="22">
        <v>-1.6687E-2</v>
      </c>
      <c r="AT313" s="22">
        <v>303</v>
      </c>
      <c r="AU313" s="22">
        <v>0.32366899999999998</v>
      </c>
      <c r="AV313">
        <f t="shared" si="56"/>
        <v>16.687000000000001</v>
      </c>
      <c r="AW313">
        <f t="shared" si="57"/>
        <v>5.4107430630000009</v>
      </c>
      <c r="AX313" s="9"/>
      <c r="AY313" s="22">
        <v>1.42578</v>
      </c>
      <c r="AZ313" s="22">
        <v>429.00099999999998</v>
      </c>
      <c r="BA313" s="22">
        <v>-1.4733899999999999E-2</v>
      </c>
      <c r="BB313" s="22">
        <v>303</v>
      </c>
      <c r="BC313" s="22">
        <v>1.42456</v>
      </c>
      <c r="BD313">
        <f t="shared" si="58"/>
        <v>14.7339</v>
      </c>
      <c r="BE313">
        <f t="shared" si="59"/>
        <v>21.007299942</v>
      </c>
    </row>
    <row r="314" spans="6:57">
      <c r="F314" s="9"/>
      <c r="G314" s="22">
        <v>0.319214</v>
      </c>
      <c r="H314" s="22">
        <v>88.485200000000006</v>
      </c>
      <c r="I314" s="22">
        <v>-1.6677899999999999E-2</v>
      </c>
      <c r="J314" s="22">
        <v>304</v>
      </c>
      <c r="K314" s="22">
        <v>0.31872600000000001</v>
      </c>
      <c r="L314">
        <f t="shared" si="48"/>
        <v>16.677899999999998</v>
      </c>
      <c r="M314">
        <f t="shared" si="49"/>
        <v>5.3238191705999993</v>
      </c>
      <c r="N314" s="9"/>
      <c r="O314" s="22">
        <v>1.43082</v>
      </c>
      <c r="P314" s="22">
        <v>160.142</v>
      </c>
      <c r="Q314" s="22">
        <v>-1.52496E-2</v>
      </c>
      <c r="R314" s="22">
        <v>304</v>
      </c>
      <c r="S314" s="22">
        <v>1.4297500000000001</v>
      </c>
      <c r="T314">
        <f t="shared" si="50"/>
        <v>15.249600000000001</v>
      </c>
      <c r="U314">
        <f t="shared" si="51"/>
        <v>21.819432672000001</v>
      </c>
      <c r="X314" s="9"/>
      <c r="Y314" s="22">
        <v>0.319214</v>
      </c>
      <c r="Z314" s="22">
        <v>234.393</v>
      </c>
      <c r="AA314" s="22">
        <v>-1.67297E-2</v>
      </c>
      <c r="AB314" s="22">
        <v>304</v>
      </c>
      <c r="AC314" s="22">
        <v>0.31872600000000001</v>
      </c>
      <c r="AD314">
        <f t="shared" si="52"/>
        <v>16.729700000000001</v>
      </c>
      <c r="AE314">
        <f t="shared" si="53"/>
        <v>5.3403544558</v>
      </c>
      <c r="AF314" s="9"/>
      <c r="AG314" s="22">
        <v>1.43082</v>
      </c>
      <c r="AH314" s="22">
        <v>295.464</v>
      </c>
      <c r="AI314" s="22">
        <v>-1.49902E-2</v>
      </c>
      <c r="AJ314" s="22">
        <v>304</v>
      </c>
      <c r="AK314" s="22">
        <v>1.4297500000000001</v>
      </c>
      <c r="AL314">
        <f t="shared" si="54"/>
        <v>14.9902</v>
      </c>
      <c r="AM314">
        <f t="shared" si="55"/>
        <v>21.448277963999999</v>
      </c>
      <c r="AP314" s="9"/>
      <c r="AQ314" s="22">
        <v>0.319214</v>
      </c>
      <c r="AR314" s="22">
        <v>362.87799999999999</v>
      </c>
      <c r="AS314" s="22">
        <v>-1.6687E-2</v>
      </c>
      <c r="AT314" s="22">
        <v>304</v>
      </c>
      <c r="AU314" s="22">
        <v>0.318604</v>
      </c>
      <c r="AV314">
        <f t="shared" si="56"/>
        <v>16.687000000000001</v>
      </c>
      <c r="AW314">
        <f t="shared" si="57"/>
        <v>5.3267240180000002</v>
      </c>
      <c r="AX314" s="9"/>
      <c r="AY314" s="22">
        <v>1.43082</v>
      </c>
      <c r="AZ314" s="22">
        <v>429.10199999999998</v>
      </c>
      <c r="BA314" s="22">
        <v>-1.47186E-2</v>
      </c>
      <c r="BB314" s="22">
        <v>304</v>
      </c>
      <c r="BC314" s="22">
        <v>1.4303600000000001</v>
      </c>
      <c r="BD314">
        <f t="shared" si="58"/>
        <v>14.7186</v>
      </c>
      <c r="BE314">
        <f t="shared" si="59"/>
        <v>21.059667252000001</v>
      </c>
    </row>
    <row r="315" spans="6:57">
      <c r="F315" s="9"/>
      <c r="G315" s="22">
        <v>0.31417800000000001</v>
      </c>
      <c r="H315" s="22">
        <v>88.585899999999995</v>
      </c>
      <c r="I315" s="22">
        <v>-1.6680899999999999E-2</v>
      </c>
      <c r="J315" s="22">
        <v>305</v>
      </c>
      <c r="K315" s="22">
        <v>0.31359900000000002</v>
      </c>
      <c r="L315">
        <f t="shared" si="48"/>
        <v>16.680899999999998</v>
      </c>
      <c r="M315">
        <f t="shared" si="49"/>
        <v>5.2407718001999992</v>
      </c>
      <c r="N315" s="9"/>
      <c r="O315" s="22">
        <v>1.4358500000000001</v>
      </c>
      <c r="P315" s="22">
        <v>160.24299999999999</v>
      </c>
      <c r="Q315" s="22">
        <v>-1.52283E-2</v>
      </c>
      <c r="R315" s="22">
        <v>305</v>
      </c>
      <c r="S315" s="22">
        <v>1.4352400000000001</v>
      </c>
      <c r="T315">
        <f t="shared" si="50"/>
        <v>15.228300000000001</v>
      </c>
      <c r="U315">
        <f t="shared" si="51"/>
        <v>21.865554555000003</v>
      </c>
      <c r="X315" s="9"/>
      <c r="Y315" s="22">
        <v>0.31417800000000001</v>
      </c>
      <c r="Z315" s="22">
        <v>234.494</v>
      </c>
      <c r="AA315" s="22">
        <v>-1.6732799999999999E-2</v>
      </c>
      <c r="AB315" s="22">
        <v>305</v>
      </c>
      <c r="AC315" s="22">
        <v>0.31356800000000001</v>
      </c>
      <c r="AD315">
        <f t="shared" si="52"/>
        <v>16.732799999999997</v>
      </c>
      <c r="AE315">
        <f t="shared" si="53"/>
        <v>5.2570776383999993</v>
      </c>
      <c r="AF315" s="9"/>
      <c r="AG315" s="22">
        <v>1.4358500000000001</v>
      </c>
      <c r="AH315" s="22">
        <v>295.565</v>
      </c>
      <c r="AI315" s="22">
        <v>-1.49689E-2</v>
      </c>
      <c r="AJ315" s="22">
        <v>305</v>
      </c>
      <c r="AK315" s="22">
        <v>1.4352400000000001</v>
      </c>
      <c r="AL315">
        <f t="shared" si="54"/>
        <v>14.9689</v>
      </c>
      <c r="AM315">
        <f t="shared" si="55"/>
        <v>21.493095065000002</v>
      </c>
      <c r="AP315" s="9"/>
      <c r="AQ315" s="22">
        <v>0.31417800000000001</v>
      </c>
      <c r="AR315" s="22">
        <v>362.97800000000001</v>
      </c>
      <c r="AS315" s="22">
        <v>-1.6687E-2</v>
      </c>
      <c r="AT315" s="22">
        <v>305</v>
      </c>
      <c r="AU315" s="22">
        <v>0.31359900000000002</v>
      </c>
      <c r="AV315">
        <f t="shared" si="56"/>
        <v>16.687000000000001</v>
      </c>
      <c r="AW315">
        <f t="shared" si="57"/>
        <v>5.2426882860000008</v>
      </c>
      <c r="AX315" s="9"/>
      <c r="AY315" s="22">
        <v>1.4358500000000001</v>
      </c>
      <c r="AZ315" s="22">
        <v>429.202</v>
      </c>
      <c r="BA315" s="22">
        <v>-1.46851E-2</v>
      </c>
      <c r="BB315" s="22">
        <v>305</v>
      </c>
      <c r="BC315" s="22">
        <v>1.4355500000000001</v>
      </c>
      <c r="BD315">
        <f t="shared" si="58"/>
        <v>14.6851</v>
      </c>
      <c r="BE315">
        <f t="shared" si="59"/>
        <v>21.085600835000001</v>
      </c>
    </row>
    <row r="316" spans="6:57">
      <c r="F316" s="9"/>
      <c r="G316" s="22">
        <v>0.309143</v>
      </c>
      <c r="H316" s="22">
        <v>88.686599999999999</v>
      </c>
      <c r="I316" s="22">
        <v>-1.6680899999999999E-2</v>
      </c>
      <c r="J316" s="22">
        <v>306</v>
      </c>
      <c r="K316" s="22">
        <v>0.30835000000000001</v>
      </c>
      <c r="L316">
        <f t="shared" si="48"/>
        <v>16.680899999999998</v>
      </c>
      <c r="M316">
        <f t="shared" si="49"/>
        <v>5.1567834686999996</v>
      </c>
      <c r="N316" s="9"/>
      <c r="O316" s="22">
        <v>1.44089</v>
      </c>
      <c r="P316" s="22">
        <v>160.34399999999999</v>
      </c>
      <c r="Q316" s="22">
        <v>-1.5197799999999999E-2</v>
      </c>
      <c r="R316" s="22">
        <v>306</v>
      </c>
      <c r="S316" s="22">
        <v>1.4404300000000001</v>
      </c>
      <c r="T316">
        <f t="shared" si="50"/>
        <v>15.197799999999999</v>
      </c>
      <c r="U316">
        <f t="shared" si="51"/>
        <v>21.898358041999998</v>
      </c>
      <c r="X316" s="9"/>
      <c r="Y316" s="22">
        <v>0.309143</v>
      </c>
      <c r="Z316" s="22">
        <v>234.595</v>
      </c>
      <c r="AA316" s="22">
        <v>-1.6744999999999999E-2</v>
      </c>
      <c r="AB316" s="22">
        <v>306</v>
      </c>
      <c r="AC316" s="22">
        <v>0.30847200000000002</v>
      </c>
      <c r="AD316">
        <f t="shared" si="52"/>
        <v>16.745000000000001</v>
      </c>
      <c r="AE316">
        <f t="shared" si="53"/>
        <v>5.1765995350000003</v>
      </c>
      <c r="AF316" s="9"/>
      <c r="AG316" s="22">
        <v>1.44089</v>
      </c>
      <c r="AH316" s="22">
        <v>295.666</v>
      </c>
      <c r="AI316" s="22">
        <v>-1.4932300000000001E-2</v>
      </c>
      <c r="AJ316" s="22">
        <v>306</v>
      </c>
      <c r="AK316" s="22">
        <v>1.4404300000000001</v>
      </c>
      <c r="AL316">
        <f t="shared" si="54"/>
        <v>14.932300000000001</v>
      </c>
      <c r="AM316">
        <f t="shared" si="55"/>
        <v>21.515801747000001</v>
      </c>
      <c r="AP316" s="9"/>
      <c r="AQ316" s="22">
        <v>0.309143</v>
      </c>
      <c r="AR316" s="22">
        <v>363.07900000000001</v>
      </c>
      <c r="AS316" s="22">
        <v>-1.6684000000000001E-2</v>
      </c>
      <c r="AT316" s="22">
        <v>306</v>
      </c>
      <c r="AU316" s="22">
        <v>0.30874600000000002</v>
      </c>
      <c r="AV316">
        <f t="shared" si="56"/>
        <v>16.684000000000001</v>
      </c>
      <c r="AW316">
        <f t="shared" si="57"/>
        <v>5.1577418120000003</v>
      </c>
      <c r="AX316" s="9"/>
      <c r="AY316" s="22">
        <v>1.44089</v>
      </c>
      <c r="AZ316" s="22">
        <v>429.303</v>
      </c>
      <c r="BA316" s="22">
        <v>-1.46576E-2</v>
      </c>
      <c r="BB316" s="22">
        <v>306</v>
      </c>
      <c r="BC316" s="22">
        <v>1.4398200000000001</v>
      </c>
      <c r="BD316">
        <f t="shared" si="58"/>
        <v>14.6576</v>
      </c>
      <c r="BE316">
        <f t="shared" si="59"/>
        <v>21.119989264000001</v>
      </c>
    </row>
    <row r="317" spans="6:57">
      <c r="F317" s="9"/>
      <c r="G317" s="22">
        <v>0.30410799999999999</v>
      </c>
      <c r="H317" s="22">
        <v>88.787300000000002</v>
      </c>
      <c r="I317" s="22">
        <v>-1.6684000000000001E-2</v>
      </c>
      <c r="J317" s="22">
        <v>307</v>
      </c>
      <c r="K317" s="22">
        <v>0.30352800000000002</v>
      </c>
      <c r="L317">
        <f t="shared" si="48"/>
        <v>16.684000000000001</v>
      </c>
      <c r="M317">
        <f t="shared" si="49"/>
        <v>5.0737378719999997</v>
      </c>
      <c r="N317" s="9"/>
      <c r="O317" s="22">
        <v>1.4459200000000001</v>
      </c>
      <c r="P317" s="22">
        <v>160.44399999999999</v>
      </c>
      <c r="Q317" s="22">
        <v>-1.51764E-2</v>
      </c>
      <c r="R317" s="22">
        <v>307</v>
      </c>
      <c r="S317" s="22">
        <v>1.4450099999999999</v>
      </c>
      <c r="T317">
        <f t="shared" si="50"/>
        <v>15.176399999999999</v>
      </c>
      <c r="U317">
        <f t="shared" si="51"/>
        <v>21.943860288</v>
      </c>
      <c r="X317" s="9"/>
      <c r="Y317" s="22">
        <v>0.30410799999999999</v>
      </c>
      <c r="Z317" s="22">
        <v>234.696</v>
      </c>
      <c r="AA317" s="22">
        <v>-1.6723600000000002E-2</v>
      </c>
      <c r="AB317" s="22">
        <v>307</v>
      </c>
      <c r="AC317" s="22">
        <v>0.30349700000000002</v>
      </c>
      <c r="AD317">
        <f t="shared" si="52"/>
        <v>16.723600000000001</v>
      </c>
      <c r="AE317">
        <f t="shared" si="53"/>
        <v>5.0857805487999999</v>
      </c>
      <c r="AF317" s="9"/>
      <c r="AG317" s="22">
        <v>1.4459200000000001</v>
      </c>
      <c r="AH317" s="22">
        <v>295.767</v>
      </c>
      <c r="AI317" s="22">
        <v>-1.4907800000000001E-2</v>
      </c>
      <c r="AJ317" s="22">
        <v>307</v>
      </c>
      <c r="AK317" s="22">
        <v>1.4447000000000001</v>
      </c>
      <c r="AL317">
        <f t="shared" si="54"/>
        <v>14.9078</v>
      </c>
      <c r="AM317">
        <f t="shared" si="55"/>
        <v>21.555486176000002</v>
      </c>
      <c r="AP317" s="9"/>
      <c r="AQ317" s="22">
        <v>0.30410799999999999</v>
      </c>
      <c r="AR317" s="22">
        <v>363.18</v>
      </c>
      <c r="AS317" s="22">
        <v>-1.6687E-2</v>
      </c>
      <c r="AT317" s="22">
        <v>307</v>
      </c>
      <c r="AU317" s="22">
        <v>0.30355799999999999</v>
      </c>
      <c r="AV317">
        <f t="shared" si="56"/>
        <v>16.687000000000001</v>
      </c>
      <c r="AW317">
        <f t="shared" si="57"/>
        <v>5.0746501960000003</v>
      </c>
      <c r="AX317" s="9"/>
      <c r="AY317" s="22">
        <v>1.4459200000000001</v>
      </c>
      <c r="AZ317" s="22">
        <v>429.404</v>
      </c>
      <c r="BA317" s="22">
        <v>-1.4627100000000001E-2</v>
      </c>
      <c r="BB317" s="22">
        <v>307</v>
      </c>
      <c r="BC317" s="22">
        <v>1.4456199999999999</v>
      </c>
      <c r="BD317">
        <f t="shared" si="58"/>
        <v>14.6271</v>
      </c>
      <c r="BE317">
        <f t="shared" si="59"/>
        <v>21.149616432000002</v>
      </c>
    </row>
    <row r="318" spans="6:57">
      <c r="F318" s="9"/>
      <c r="G318" s="22">
        <v>0.299072</v>
      </c>
      <c r="H318" s="22">
        <v>88.888000000000005</v>
      </c>
      <c r="I318" s="22">
        <v>-1.6687E-2</v>
      </c>
      <c r="J318" s="22">
        <v>308</v>
      </c>
      <c r="K318" s="22">
        <v>0.29830899999999999</v>
      </c>
      <c r="L318">
        <f t="shared" si="48"/>
        <v>16.687000000000001</v>
      </c>
      <c r="M318">
        <f t="shared" si="49"/>
        <v>4.9906144640000001</v>
      </c>
      <c r="N318" s="9"/>
      <c r="O318" s="22">
        <v>1.45096</v>
      </c>
      <c r="P318" s="22">
        <v>160.54499999999999</v>
      </c>
      <c r="Q318" s="22">
        <v>-1.51489E-2</v>
      </c>
      <c r="R318" s="22">
        <v>308</v>
      </c>
      <c r="S318" s="22">
        <v>1.4501999999999999</v>
      </c>
      <c r="T318">
        <f t="shared" si="50"/>
        <v>15.148899999999999</v>
      </c>
      <c r="U318">
        <f t="shared" si="51"/>
        <v>21.980447943999998</v>
      </c>
      <c r="X318" s="9"/>
      <c r="Y318" s="22">
        <v>0.299072</v>
      </c>
      <c r="Z318" s="22">
        <v>234.79599999999999</v>
      </c>
      <c r="AA318" s="22">
        <v>-1.6732799999999999E-2</v>
      </c>
      <c r="AB318" s="22">
        <v>308</v>
      </c>
      <c r="AC318" s="22">
        <v>0.298431</v>
      </c>
      <c r="AD318">
        <f t="shared" si="52"/>
        <v>16.732799999999997</v>
      </c>
      <c r="AE318">
        <f t="shared" si="53"/>
        <v>5.0043119615999991</v>
      </c>
      <c r="AF318" s="9"/>
      <c r="AG318" s="22">
        <v>1.45096</v>
      </c>
      <c r="AH318" s="22">
        <v>295.86700000000002</v>
      </c>
      <c r="AI318" s="22">
        <v>-1.48773E-2</v>
      </c>
      <c r="AJ318" s="22">
        <v>308</v>
      </c>
      <c r="AK318" s="22">
        <v>1.4504999999999999</v>
      </c>
      <c r="AL318">
        <f t="shared" si="54"/>
        <v>14.8773</v>
      </c>
      <c r="AM318">
        <f t="shared" si="55"/>
        <v>21.586367207999999</v>
      </c>
      <c r="AP318" s="9"/>
      <c r="AQ318" s="22">
        <v>0.299072</v>
      </c>
      <c r="AR318" s="22">
        <v>363.28</v>
      </c>
      <c r="AS318" s="22">
        <v>-1.6690099999999999E-2</v>
      </c>
      <c r="AT318" s="22">
        <v>308</v>
      </c>
      <c r="AU318" s="22">
        <v>0.29833999999999999</v>
      </c>
      <c r="AV318">
        <f t="shared" si="56"/>
        <v>16.690100000000001</v>
      </c>
      <c r="AW318">
        <f t="shared" si="57"/>
        <v>4.9915415872000004</v>
      </c>
      <c r="AX318" s="9"/>
      <c r="AY318" s="22">
        <v>1.45096</v>
      </c>
      <c r="AZ318" s="22">
        <v>429.50400000000002</v>
      </c>
      <c r="BA318" s="22">
        <v>-1.4599600000000001E-2</v>
      </c>
      <c r="BB318" s="22">
        <v>308</v>
      </c>
      <c r="BC318" s="22">
        <v>1.4504999999999999</v>
      </c>
      <c r="BD318">
        <f t="shared" si="58"/>
        <v>14.599600000000001</v>
      </c>
      <c r="BE318">
        <f t="shared" si="59"/>
        <v>21.183435616000001</v>
      </c>
    </row>
    <row r="319" spans="6:57">
      <c r="F319" s="9"/>
      <c r="G319" s="22">
        <v>0.29403699999999999</v>
      </c>
      <c r="H319" s="22">
        <v>88.988699999999994</v>
      </c>
      <c r="I319" s="22">
        <v>-1.6680899999999999E-2</v>
      </c>
      <c r="J319" s="22">
        <v>309</v>
      </c>
      <c r="K319" s="22">
        <v>0.29336499999999999</v>
      </c>
      <c r="L319">
        <f t="shared" si="48"/>
        <v>16.680899999999998</v>
      </c>
      <c r="M319">
        <f t="shared" si="49"/>
        <v>4.904801793299999</v>
      </c>
      <c r="N319" s="9"/>
      <c r="O319" s="22">
        <v>1.4559899999999999</v>
      </c>
      <c r="P319" s="22">
        <v>160.64599999999999</v>
      </c>
      <c r="Q319" s="22">
        <v>-1.5115399999999999E-2</v>
      </c>
      <c r="R319" s="22">
        <v>309</v>
      </c>
      <c r="S319" s="22">
        <v>1.4550799999999999</v>
      </c>
      <c r="T319">
        <f t="shared" si="50"/>
        <v>15.115399999999999</v>
      </c>
      <c r="U319">
        <f t="shared" si="51"/>
        <v>22.007871245999997</v>
      </c>
      <c r="X319" s="9"/>
      <c r="Y319" s="22">
        <v>0.29403699999999999</v>
      </c>
      <c r="Z319" s="22">
        <v>234.89699999999999</v>
      </c>
      <c r="AA319" s="22">
        <v>-1.6738900000000001E-2</v>
      </c>
      <c r="AB319" s="22">
        <v>309</v>
      </c>
      <c r="AC319" s="22">
        <v>0.29342699999999999</v>
      </c>
      <c r="AD319">
        <f t="shared" si="52"/>
        <v>16.738900000000001</v>
      </c>
      <c r="AE319">
        <f t="shared" si="53"/>
        <v>4.9218559393000003</v>
      </c>
      <c r="AF319" s="9"/>
      <c r="AG319" s="22">
        <v>1.4559899999999999</v>
      </c>
      <c r="AH319" s="22">
        <v>295.96800000000002</v>
      </c>
      <c r="AI319" s="22">
        <v>-1.48682E-2</v>
      </c>
      <c r="AJ319" s="22">
        <v>309</v>
      </c>
      <c r="AK319" s="22">
        <v>1.4553799999999999</v>
      </c>
      <c r="AL319">
        <f t="shared" si="54"/>
        <v>14.8682</v>
      </c>
      <c r="AM319">
        <f t="shared" si="55"/>
        <v>21.647950517999998</v>
      </c>
      <c r="AP319" s="9"/>
      <c r="AQ319" s="22">
        <v>0.29403699999999999</v>
      </c>
      <c r="AR319" s="22">
        <v>363.38099999999997</v>
      </c>
      <c r="AS319" s="22">
        <v>-1.6690099999999999E-2</v>
      </c>
      <c r="AT319" s="22">
        <v>309</v>
      </c>
      <c r="AU319" s="22">
        <v>0.293518</v>
      </c>
      <c r="AV319">
        <f t="shared" si="56"/>
        <v>16.690100000000001</v>
      </c>
      <c r="AW319">
        <f t="shared" si="57"/>
        <v>4.9075069337000006</v>
      </c>
      <c r="AX319" s="9"/>
      <c r="AY319" s="22">
        <v>1.4559899999999999</v>
      </c>
      <c r="AZ319" s="22">
        <v>429.60500000000002</v>
      </c>
      <c r="BA319" s="22">
        <v>-1.45752E-2</v>
      </c>
      <c r="BB319" s="22">
        <v>309</v>
      </c>
      <c r="BC319" s="22">
        <v>1.4556899999999999</v>
      </c>
      <c r="BD319">
        <f t="shared" si="58"/>
        <v>14.575200000000001</v>
      </c>
      <c r="BE319">
        <f t="shared" si="59"/>
        <v>21.221345448000001</v>
      </c>
    </row>
    <row r="320" spans="6:57">
      <c r="F320" s="9"/>
      <c r="G320" s="22">
        <v>0.28900100000000001</v>
      </c>
      <c r="H320" s="22">
        <v>89.089399999999998</v>
      </c>
      <c r="I320" s="22">
        <v>-1.6693099999999999E-2</v>
      </c>
      <c r="J320" s="22">
        <v>310</v>
      </c>
      <c r="K320" s="22">
        <v>0.28823900000000002</v>
      </c>
      <c r="L320">
        <f t="shared" si="48"/>
        <v>16.693099999999998</v>
      </c>
      <c r="M320">
        <f t="shared" si="49"/>
        <v>4.8243225930999998</v>
      </c>
      <c r="N320" s="9"/>
      <c r="O320" s="22">
        <v>1.4610300000000001</v>
      </c>
      <c r="P320" s="22">
        <v>160.74700000000001</v>
      </c>
      <c r="Q320" s="22">
        <v>-1.5090900000000001E-2</v>
      </c>
      <c r="R320" s="22">
        <v>310</v>
      </c>
      <c r="S320" s="22">
        <v>1.4605699999999999</v>
      </c>
      <c r="T320">
        <f t="shared" si="50"/>
        <v>15.090900000000001</v>
      </c>
      <c r="U320">
        <f t="shared" si="51"/>
        <v>22.048257627000002</v>
      </c>
      <c r="X320" s="9"/>
      <c r="Y320" s="22">
        <v>0.28900100000000001</v>
      </c>
      <c r="Z320" s="22">
        <v>234.99799999999999</v>
      </c>
      <c r="AA320" s="22">
        <v>-1.6738900000000001E-2</v>
      </c>
      <c r="AB320" s="22">
        <v>310</v>
      </c>
      <c r="AC320" s="22">
        <v>0.28842200000000001</v>
      </c>
      <c r="AD320">
        <f t="shared" si="52"/>
        <v>16.738900000000001</v>
      </c>
      <c r="AE320">
        <f t="shared" si="53"/>
        <v>4.8375588389000006</v>
      </c>
      <c r="AF320" s="9"/>
      <c r="AG320" s="22">
        <v>1.4610300000000001</v>
      </c>
      <c r="AH320" s="22">
        <v>296.06900000000002</v>
      </c>
      <c r="AI320" s="22">
        <v>-1.48346E-2</v>
      </c>
      <c r="AJ320" s="22">
        <v>310</v>
      </c>
      <c r="AK320" s="22">
        <v>1.46027</v>
      </c>
      <c r="AL320">
        <f t="shared" si="54"/>
        <v>14.8346</v>
      </c>
      <c r="AM320">
        <f t="shared" si="55"/>
        <v>21.673795638000001</v>
      </c>
      <c r="AP320" s="9"/>
      <c r="AQ320" s="22">
        <v>0.28900100000000001</v>
      </c>
      <c r="AR320" s="22">
        <v>363.48200000000003</v>
      </c>
      <c r="AS320" s="22">
        <v>-1.6680899999999999E-2</v>
      </c>
      <c r="AT320" s="22">
        <v>310</v>
      </c>
      <c r="AU320" s="22">
        <v>0.28845199999999999</v>
      </c>
      <c r="AV320">
        <f t="shared" si="56"/>
        <v>16.680899999999998</v>
      </c>
      <c r="AW320">
        <f t="shared" si="57"/>
        <v>4.8207967808999994</v>
      </c>
      <c r="AX320" s="9"/>
      <c r="AY320" s="22">
        <v>1.4610300000000001</v>
      </c>
      <c r="AZ320" s="22">
        <v>429.70600000000002</v>
      </c>
      <c r="BA320" s="22">
        <v>-1.45325E-2</v>
      </c>
      <c r="BB320" s="22">
        <v>310</v>
      </c>
      <c r="BC320" s="22">
        <v>1.46027</v>
      </c>
      <c r="BD320">
        <f t="shared" si="58"/>
        <v>14.532500000000001</v>
      </c>
      <c r="BE320">
        <f t="shared" si="59"/>
        <v>21.232418475000003</v>
      </c>
    </row>
    <row r="321" spans="6:57">
      <c r="F321" s="9"/>
      <c r="G321" s="22">
        <v>0.283966</v>
      </c>
      <c r="H321" s="22">
        <v>89.190100000000001</v>
      </c>
      <c r="I321" s="22">
        <v>-1.6690099999999999E-2</v>
      </c>
      <c r="J321" s="22">
        <v>311</v>
      </c>
      <c r="K321" s="22">
        <v>0.28329500000000002</v>
      </c>
      <c r="L321">
        <f t="shared" si="48"/>
        <v>16.690100000000001</v>
      </c>
      <c r="M321">
        <f t="shared" si="49"/>
        <v>4.7394209366000002</v>
      </c>
      <c r="N321" s="9"/>
      <c r="O321" s="22">
        <v>1.4660599999999999</v>
      </c>
      <c r="P321" s="22">
        <v>160.84700000000001</v>
      </c>
      <c r="Q321" s="22">
        <v>-1.5084800000000001E-2</v>
      </c>
      <c r="R321" s="22">
        <v>311</v>
      </c>
      <c r="S321" s="22">
        <v>1.4654499999999999</v>
      </c>
      <c r="T321">
        <f t="shared" si="50"/>
        <v>15.084800000000001</v>
      </c>
      <c r="U321">
        <f t="shared" si="51"/>
        <v>22.115221888000001</v>
      </c>
      <c r="X321" s="9"/>
      <c r="Y321" s="22">
        <v>0.283966</v>
      </c>
      <c r="Z321" s="22">
        <v>235.09800000000001</v>
      </c>
      <c r="AA321" s="22">
        <v>-1.6741900000000001E-2</v>
      </c>
      <c r="AB321" s="22">
        <v>311</v>
      </c>
      <c r="AC321" s="22">
        <v>0.283356</v>
      </c>
      <c r="AD321">
        <f t="shared" si="52"/>
        <v>16.741900000000001</v>
      </c>
      <c r="AE321">
        <f t="shared" si="53"/>
        <v>4.7541303753999999</v>
      </c>
      <c r="AF321" s="9"/>
      <c r="AG321" s="22">
        <v>1.4660599999999999</v>
      </c>
      <c r="AH321" s="22">
        <v>296.16899999999998</v>
      </c>
      <c r="AI321" s="22">
        <v>-1.4798E-2</v>
      </c>
      <c r="AJ321" s="22">
        <v>311</v>
      </c>
      <c r="AK321" s="22">
        <v>1.46576</v>
      </c>
      <c r="AL321">
        <f t="shared" si="54"/>
        <v>14.798</v>
      </c>
      <c r="AM321">
        <f t="shared" si="55"/>
        <v>21.694755879999999</v>
      </c>
      <c r="AP321" s="9"/>
      <c r="AQ321" s="22">
        <v>0.283966</v>
      </c>
      <c r="AR321" s="22">
        <v>363.58199999999999</v>
      </c>
      <c r="AS321" s="22">
        <v>-1.6699200000000001E-2</v>
      </c>
      <c r="AT321" s="22">
        <v>311</v>
      </c>
      <c r="AU321" s="22">
        <v>0.28329500000000002</v>
      </c>
      <c r="AV321">
        <f t="shared" si="56"/>
        <v>16.699200000000001</v>
      </c>
      <c r="AW321">
        <f t="shared" si="57"/>
        <v>4.7420050272000003</v>
      </c>
      <c r="AX321" s="9"/>
      <c r="AY321" s="22">
        <v>1.4660599999999999</v>
      </c>
      <c r="AZ321" s="22">
        <v>429.80700000000002</v>
      </c>
      <c r="BA321" s="22">
        <v>-1.4505000000000001E-2</v>
      </c>
      <c r="BB321" s="22">
        <v>311</v>
      </c>
      <c r="BC321" s="22">
        <v>1.46576</v>
      </c>
      <c r="BD321">
        <f t="shared" si="58"/>
        <v>14.505000000000001</v>
      </c>
      <c r="BE321">
        <f t="shared" si="59"/>
        <v>21.2652003</v>
      </c>
    </row>
    <row r="322" spans="6:57">
      <c r="F322" s="9"/>
      <c r="G322" s="22">
        <v>0.27893099999999998</v>
      </c>
      <c r="H322" s="22">
        <v>89.290800000000004</v>
      </c>
      <c r="I322" s="22">
        <v>-1.6687E-2</v>
      </c>
      <c r="J322" s="22">
        <v>312</v>
      </c>
      <c r="K322" s="22">
        <v>0.27838099999999999</v>
      </c>
      <c r="L322">
        <f t="shared" si="48"/>
        <v>16.687000000000001</v>
      </c>
      <c r="M322">
        <f t="shared" si="49"/>
        <v>4.6545215970000005</v>
      </c>
      <c r="N322" s="9"/>
      <c r="O322" s="22">
        <v>1.4711000000000001</v>
      </c>
      <c r="P322" s="22">
        <v>160.94800000000001</v>
      </c>
      <c r="Q322" s="22">
        <v>-1.50726E-2</v>
      </c>
      <c r="R322" s="22">
        <v>312</v>
      </c>
      <c r="S322" s="22">
        <v>1.47034</v>
      </c>
      <c r="T322">
        <f t="shared" si="50"/>
        <v>15.0726</v>
      </c>
      <c r="U322">
        <f t="shared" si="51"/>
        <v>22.173301859999999</v>
      </c>
      <c r="X322" s="9"/>
      <c r="Y322" s="22">
        <v>0.27893099999999998</v>
      </c>
      <c r="Z322" s="22">
        <v>235.19900000000001</v>
      </c>
      <c r="AA322" s="22">
        <v>-1.6738900000000001E-2</v>
      </c>
      <c r="AB322" s="22">
        <v>312</v>
      </c>
      <c r="AC322" s="22">
        <v>0.27841199999999999</v>
      </c>
      <c r="AD322">
        <f t="shared" si="52"/>
        <v>16.738900000000001</v>
      </c>
      <c r="AE322">
        <f t="shared" si="53"/>
        <v>4.6689981159</v>
      </c>
      <c r="AF322" s="9"/>
      <c r="AG322" s="22">
        <v>1.4711000000000001</v>
      </c>
      <c r="AH322" s="22">
        <v>296.27</v>
      </c>
      <c r="AI322" s="22">
        <v>-1.4770500000000001E-2</v>
      </c>
      <c r="AJ322" s="22">
        <v>312</v>
      </c>
      <c r="AK322" s="22">
        <v>1.47034</v>
      </c>
      <c r="AL322">
        <f t="shared" si="54"/>
        <v>14.7705</v>
      </c>
      <c r="AM322">
        <f t="shared" si="55"/>
        <v>21.728882550000002</v>
      </c>
      <c r="AP322" s="9"/>
      <c r="AQ322" s="22">
        <v>0.27893099999999998</v>
      </c>
      <c r="AR322" s="22">
        <v>363.68299999999999</v>
      </c>
      <c r="AS322" s="22">
        <v>-1.67023E-2</v>
      </c>
      <c r="AT322" s="22">
        <v>312</v>
      </c>
      <c r="AU322" s="22">
        <v>0.278229</v>
      </c>
      <c r="AV322">
        <f t="shared" si="56"/>
        <v>16.702300000000001</v>
      </c>
      <c r="AW322">
        <f t="shared" si="57"/>
        <v>4.6587892413000001</v>
      </c>
      <c r="AX322" s="9"/>
      <c r="AY322" s="22">
        <v>1.4711000000000001</v>
      </c>
      <c r="AZ322" s="22">
        <v>429.90699999999998</v>
      </c>
      <c r="BA322" s="22">
        <v>-1.44653E-2</v>
      </c>
      <c r="BB322" s="22">
        <v>312</v>
      </c>
      <c r="BC322" s="22">
        <v>1.4706399999999999</v>
      </c>
      <c r="BD322">
        <f t="shared" si="58"/>
        <v>14.465300000000001</v>
      </c>
      <c r="BE322">
        <f t="shared" si="59"/>
        <v>21.279902830000001</v>
      </c>
    </row>
    <row r="323" spans="6:57">
      <c r="F323" s="9"/>
      <c r="G323" s="22">
        <v>0.273895</v>
      </c>
      <c r="H323" s="22">
        <v>89.391599999999997</v>
      </c>
      <c r="I323" s="22">
        <v>-1.6696200000000001E-2</v>
      </c>
      <c r="J323" s="22">
        <v>313</v>
      </c>
      <c r="K323" s="22">
        <v>0.27331499999999997</v>
      </c>
      <c r="L323">
        <f t="shared" si="48"/>
        <v>16.696200000000001</v>
      </c>
      <c r="M323">
        <f t="shared" si="49"/>
        <v>4.5730056990000003</v>
      </c>
      <c r="N323" s="9"/>
      <c r="O323" s="22">
        <v>1.47614</v>
      </c>
      <c r="P323" s="22">
        <v>161.04900000000001</v>
      </c>
      <c r="Q323" s="22">
        <v>-1.5036000000000001E-2</v>
      </c>
      <c r="R323" s="22">
        <v>313</v>
      </c>
      <c r="S323" s="22">
        <v>1.4755199999999999</v>
      </c>
      <c r="T323">
        <f t="shared" si="50"/>
        <v>15.036000000000001</v>
      </c>
      <c r="U323">
        <f t="shared" si="51"/>
        <v>22.195241040000003</v>
      </c>
      <c r="X323" s="9"/>
      <c r="Y323" s="22">
        <v>0.273895</v>
      </c>
      <c r="Z323" s="22">
        <v>235.3</v>
      </c>
      <c r="AA323" s="22">
        <v>-1.6747999999999999E-2</v>
      </c>
      <c r="AB323" s="22">
        <v>313</v>
      </c>
      <c r="AC323" s="22">
        <v>0.27331499999999997</v>
      </c>
      <c r="AD323">
        <f t="shared" si="52"/>
        <v>16.747999999999998</v>
      </c>
      <c r="AE323">
        <f t="shared" si="53"/>
        <v>4.5871934599999991</v>
      </c>
      <c r="AF323" s="9"/>
      <c r="AG323" s="22">
        <v>1.47614</v>
      </c>
      <c r="AH323" s="22">
        <v>296.37099999999998</v>
      </c>
      <c r="AI323" s="22">
        <v>-1.4733899999999999E-2</v>
      </c>
      <c r="AJ323" s="22">
        <v>313</v>
      </c>
      <c r="AK323" s="22">
        <v>1.47522</v>
      </c>
      <c r="AL323">
        <f t="shared" si="54"/>
        <v>14.7339</v>
      </c>
      <c r="AM323">
        <f t="shared" si="55"/>
        <v>21.749299146000002</v>
      </c>
      <c r="AP323" s="9"/>
      <c r="AQ323" s="22">
        <v>0.273895</v>
      </c>
      <c r="AR323" s="22">
        <v>363.78399999999999</v>
      </c>
      <c r="AS323" s="22">
        <v>-1.6690099999999999E-2</v>
      </c>
      <c r="AT323" s="22">
        <v>313</v>
      </c>
      <c r="AU323" s="22">
        <v>0.273285</v>
      </c>
      <c r="AV323">
        <f t="shared" si="56"/>
        <v>16.690100000000001</v>
      </c>
      <c r="AW323">
        <f t="shared" si="57"/>
        <v>4.5713349395000007</v>
      </c>
      <c r="AX323" s="9"/>
      <c r="AY323" s="22">
        <v>1.47614</v>
      </c>
      <c r="AZ323" s="22">
        <v>430.00799999999998</v>
      </c>
      <c r="BA323" s="22">
        <v>-1.44501E-2</v>
      </c>
      <c r="BB323" s="22">
        <v>313</v>
      </c>
      <c r="BC323" s="22">
        <v>1.4755199999999999</v>
      </c>
      <c r="BD323">
        <f t="shared" si="58"/>
        <v>14.450100000000001</v>
      </c>
      <c r="BE323">
        <f t="shared" si="59"/>
        <v>21.330370614000003</v>
      </c>
    </row>
    <row r="324" spans="6:57">
      <c r="F324" s="9"/>
      <c r="G324" s="22">
        <v>0.26885999999999999</v>
      </c>
      <c r="H324" s="22">
        <v>89.4923</v>
      </c>
      <c r="I324" s="22">
        <v>-1.6696200000000001E-2</v>
      </c>
      <c r="J324" s="22">
        <v>314</v>
      </c>
      <c r="K324" s="22">
        <v>0.26843299999999998</v>
      </c>
      <c r="L324">
        <f t="shared" si="48"/>
        <v>16.696200000000001</v>
      </c>
      <c r="M324">
        <f t="shared" si="49"/>
        <v>4.4889403320000003</v>
      </c>
      <c r="N324" s="9"/>
      <c r="O324" s="22">
        <v>1.4811700000000001</v>
      </c>
      <c r="P324" s="22">
        <v>161.149</v>
      </c>
      <c r="Q324" s="22">
        <v>-1.5002400000000001E-2</v>
      </c>
      <c r="R324" s="22">
        <v>314</v>
      </c>
      <c r="S324" s="22">
        <v>1.48041</v>
      </c>
      <c r="T324">
        <f t="shared" si="50"/>
        <v>15.002400000000002</v>
      </c>
      <c r="U324">
        <f t="shared" si="51"/>
        <v>22.221104808000003</v>
      </c>
      <c r="X324" s="9"/>
      <c r="Y324" s="22">
        <v>0.26885999999999999</v>
      </c>
      <c r="Z324" s="22">
        <v>235.40100000000001</v>
      </c>
      <c r="AA324" s="22">
        <v>-1.67297E-2</v>
      </c>
      <c r="AB324" s="22">
        <v>314</v>
      </c>
      <c r="AC324" s="22">
        <v>0.26824999999999999</v>
      </c>
      <c r="AD324">
        <f t="shared" si="52"/>
        <v>16.729700000000001</v>
      </c>
      <c r="AE324">
        <f t="shared" si="53"/>
        <v>4.4979471420000001</v>
      </c>
      <c r="AF324" s="9"/>
      <c r="AG324" s="22">
        <v>1.4811700000000001</v>
      </c>
      <c r="AH324" s="22">
        <v>296.47199999999998</v>
      </c>
      <c r="AI324" s="22">
        <v>-1.47125E-2</v>
      </c>
      <c r="AJ324" s="22">
        <v>314</v>
      </c>
      <c r="AK324" s="22">
        <v>1.48041</v>
      </c>
      <c r="AL324">
        <f t="shared" si="54"/>
        <v>14.7125</v>
      </c>
      <c r="AM324">
        <f t="shared" si="55"/>
        <v>21.791713625000003</v>
      </c>
      <c r="AP324" s="9"/>
      <c r="AQ324" s="22">
        <v>0.26885999999999999</v>
      </c>
      <c r="AR324" s="22">
        <v>363.88499999999999</v>
      </c>
      <c r="AS324" s="22">
        <v>-1.6690099999999999E-2</v>
      </c>
      <c r="AT324" s="22">
        <v>314</v>
      </c>
      <c r="AU324" s="22">
        <v>0.26843299999999998</v>
      </c>
      <c r="AV324">
        <f t="shared" si="56"/>
        <v>16.690100000000001</v>
      </c>
      <c r="AW324">
        <f t="shared" si="57"/>
        <v>4.487300286</v>
      </c>
      <c r="AX324" s="9"/>
      <c r="AY324" s="22">
        <v>1.4811700000000001</v>
      </c>
      <c r="AZ324" s="22">
        <v>430.10899999999998</v>
      </c>
      <c r="BA324" s="22">
        <v>-1.44257E-2</v>
      </c>
      <c r="BB324" s="22">
        <v>314</v>
      </c>
      <c r="BC324" s="22">
        <v>1.48071</v>
      </c>
      <c r="BD324">
        <f t="shared" si="58"/>
        <v>14.425699999999999</v>
      </c>
      <c r="BE324">
        <f t="shared" si="59"/>
        <v>21.366914069</v>
      </c>
    </row>
    <row r="325" spans="6:57">
      <c r="F325" s="9"/>
      <c r="G325" s="22">
        <v>0.263824</v>
      </c>
      <c r="H325" s="22">
        <v>89.593000000000004</v>
      </c>
      <c r="I325" s="22">
        <v>-1.6693099999999999E-2</v>
      </c>
      <c r="J325" s="22">
        <v>315</v>
      </c>
      <c r="K325" s="22">
        <v>0.26315300000000003</v>
      </c>
      <c r="L325">
        <f t="shared" si="48"/>
        <v>16.693099999999998</v>
      </c>
      <c r="M325">
        <f t="shared" si="49"/>
        <v>4.4040404143999998</v>
      </c>
      <c r="N325" s="9"/>
      <c r="O325" s="22">
        <v>1.48621</v>
      </c>
      <c r="P325" s="22">
        <v>161.25</v>
      </c>
      <c r="Q325" s="22">
        <v>-1.4978E-2</v>
      </c>
      <c r="R325" s="22">
        <v>315</v>
      </c>
      <c r="S325" s="22">
        <v>1.4859</v>
      </c>
      <c r="T325">
        <f t="shared" si="50"/>
        <v>14.978</v>
      </c>
      <c r="U325">
        <f t="shared" si="51"/>
        <v>22.260453380000001</v>
      </c>
      <c r="X325" s="9"/>
      <c r="Y325" s="22">
        <v>0.263824</v>
      </c>
      <c r="Z325" s="22">
        <v>235.501</v>
      </c>
      <c r="AA325" s="22">
        <v>-1.6747999999999999E-2</v>
      </c>
      <c r="AB325" s="22">
        <v>315</v>
      </c>
      <c r="AC325" s="22">
        <v>0.26306200000000002</v>
      </c>
      <c r="AD325">
        <f t="shared" si="52"/>
        <v>16.747999999999998</v>
      </c>
      <c r="AE325">
        <f t="shared" si="53"/>
        <v>4.4185243519999995</v>
      </c>
      <c r="AF325" s="9"/>
      <c r="AG325" s="22">
        <v>1.48621</v>
      </c>
      <c r="AH325" s="22">
        <v>296.572</v>
      </c>
      <c r="AI325" s="22">
        <v>-1.46973E-2</v>
      </c>
      <c r="AJ325" s="22">
        <v>315</v>
      </c>
      <c r="AK325" s="22">
        <v>1.4859</v>
      </c>
      <c r="AL325">
        <f t="shared" si="54"/>
        <v>14.6973</v>
      </c>
      <c r="AM325">
        <f t="shared" si="55"/>
        <v>21.843274233000002</v>
      </c>
      <c r="AP325" s="9"/>
      <c r="AQ325" s="22">
        <v>0.263824</v>
      </c>
      <c r="AR325" s="22">
        <v>363.98500000000001</v>
      </c>
      <c r="AS325" s="22">
        <v>-1.6705299999999999E-2</v>
      </c>
      <c r="AT325" s="22">
        <v>315</v>
      </c>
      <c r="AU325" s="22">
        <v>0.26309199999999999</v>
      </c>
      <c r="AV325">
        <f t="shared" si="56"/>
        <v>16.705299999999998</v>
      </c>
      <c r="AW325">
        <f t="shared" si="57"/>
        <v>4.4072590671999992</v>
      </c>
      <c r="AX325" s="9"/>
      <c r="AY325" s="22">
        <v>1.48621</v>
      </c>
      <c r="AZ325" s="22">
        <v>430.209</v>
      </c>
      <c r="BA325" s="22">
        <v>-1.4382900000000001E-2</v>
      </c>
      <c r="BB325" s="22">
        <v>315</v>
      </c>
      <c r="BC325" s="22">
        <v>1.4856</v>
      </c>
      <c r="BD325">
        <f t="shared" si="58"/>
        <v>14.382900000000001</v>
      </c>
      <c r="BE325">
        <f t="shared" si="59"/>
        <v>21.376009809000003</v>
      </c>
    </row>
    <row r="326" spans="6:57">
      <c r="F326" s="9"/>
      <c r="G326" s="22">
        <v>0.25878899999999999</v>
      </c>
      <c r="H326" s="22">
        <v>89.693700000000007</v>
      </c>
      <c r="I326" s="22">
        <v>-1.6696200000000001E-2</v>
      </c>
      <c r="J326" s="22">
        <v>316</v>
      </c>
      <c r="K326" s="22">
        <v>0.25836199999999998</v>
      </c>
      <c r="L326">
        <f t="shared" si="48"/>
        <v>16.696200000000001</v>
      </c>
      <c r="M326">
        <f t="shared" si="49"/>
        <v>4.3207929018</v>
      </c>
      <c r="N326" s="9"/>
      <c r="O326" s="22">
        <v>1.4912399999999999</v>
      </c>
      <c r="P326" s="22">
        <v>161.351</v>
      </c>
      <c r="Q326" s="22">
        <v>-1.49353E-2</v>
      </c>
      <c r="R326" s="22">
        <v>316</v>
      </c>
      <c r="S326" s="22">
        <v>1.49017</v>
      </c>
      <c r="T326">
        <f t="shared" si="50"/>
        <v>14.9353</v>
      </c>
      <c r="U326">
        <f t="shared" si="51"/>
        <v>22.272116771999997</v>
      </c>
      <c r="X326" s="9"/>
      <c r="Y326" s="22">
        <v>0.25878899999999999</v>
      </c>
      <c r="Z326" s="22">
        <v>235.602</v>
      </c>
      <c r="AA326" s="22">
        <v>-1.6747999999999999E-2</v>
      </c>
      <c r="AB326" s="22">
        <v>316</v>
      </c>
      <c r="AC326" s="22">
        <v>0.25817899999999999</v>
      </c>
      <c r="AD326">
        <f t="shared" si="52"/>
        <v>16.747999999999998</v>
      </c>
      <c r="AE326">
        <f t="shared" si="53"/>
        <v>4.3341981719999989</v>
      </c>
      <c r="AF326" s="9"/>
      <c r="AG326" s="22">
        <v>1.4912399999999999</v>
      </c>
      <c r="AH326" s="22">
        <v>296.673</v>
      </c>
      <c r="AI326" s="22">
        <v>-1.46576E-2</v>
      </c>
      <c r="AJ326" s="22">
        <v>316</v>
      </c>
      <c r="AK326" s="22">
        <v>1.49048</v>
      </c>
      <c r="AL326">
        <f t="shared" si="54"/>
        <v>14.6576</v>
      </c>
      <c r="AM326">
        <f t="shared" si="55"/>
        <v>21.857999423999999</v>
      </c>
      <c r="AP326" s="9"/>
      <c r="AQ326" s="22">
        <v>0.25878899999999999</v>
      </c>
      <c r="AR326" s="22">
        <v>364.08600000000001</v>
      </c>
      <c r="AS326" s="22">
        <v>-1.6708400000000002E-2</v>
      </c>
      <c r="AT326" s="22">
        <v>316</v>
      </c>
      <c r="AU326" s="22">
        <v>0.25827</v>
      </c>
      <c r="AV326">
        <f t="shared" si="56"/>
        <v>16.708400000000001</v>
      </c>
      <c r="AW326">
        <f t="shared" si="57"/>
        <v>4.3239501275999999</v>
      </c>
      <c r="AX326" s="9"/>
      <c r="AY326" s="22">
        <v>1.4912399999999999</v>
      </c>
      <c r="AZ326" s="22">
        <v>430.31</v>
      </c>
      <c r="BA326" s="22">
        <v>-1.4346299999999999E-2</v>
      </c>
      <c r="BB326" s="22">
        <v>316</v>
      </c>
      <c r="BC326" s="22">
        <v>1.49048</v>
      </c>
      <c r="BD326">
        <f t="shared" si="58"/>
        <v>14.346299999999999</v>
      </c>
      <c r="BE326">
        <f t="shared" si="59"/>
        <v>21.393776411999998</v>
      </c>
    </row>
    <row r="327" spans="6:57">
      <c r="F327" s="9"/>
      <c r="G327" s="22">
        <v>0.25375399999999998</v>
      </c>
      <c r="H327" s="22">
        <v>89.794399999999996</v>
      </c>
      <c r="I327" s="22">
        <v>-1.6690099999999999E-2</v>
      </c>
      <c r="J327" s="22">
        <v>317</v>
      </c>
      <c r="K327" s="22">
        <v>0.25296000000000002</v>
      </c>
      <c r="L327">
        <f t="shared" si="48"/>
        <v>16.690100000000001</v>
      </c>
      <c r="M327">
        <f t="shared" si="49"/>
        <v>4.2351796353999998</v>
      </c>
      <c r="N327" s="9"/>
      <c r="O327" s="22">
        <v>1.4962800000000001</v>
      </c>
      <c r="P327" s="22">
        <v>161.452</v>
      </c>
      <c r="Q327" s="22">
        <v>-1.49109E-2</v>
      </c>
      <c r="R327" s="22">
        <v>317</v>
      </c>
      <c r="S327" s="22">
        <v>1.4956700000000001</v>
      </c>
      <c r="T327">
        <f t="shared" si="50"/>
        <v>14.9109</v>
      </c>
      <c r="U327">
        <f t="shared" si="51"/>
        <v>22.310881452</v>
      </c>
      <c r="X327" s="9"/>
      <c r="Y327" s="22">
        <v>0.25375399999999998</v>
      </c>
      <c r="Z327" s="22">
        <v>235.703</v>
      </c>
      <c r="AA327" s="22">
        <v>-1.6738900000000001E-2</v>
      </c>
      <c r="AB327" s="22">
        <v>317</v>
      </c>
      <c r="AC327" s="22">
        <v>0.25317400000000001</v>
      </c>
      <c r="AD327">
        <f t="shared" si="52"/>
        <v>16.738900000000001</v>
      </c>
      <c r="AE327">
        <f t="shared" si="53"/>
        <v>4.2475628305999997</v>
      </c>
      <c r="AF327" s="9"/>
      <c r="AG327" s="22">
        <v>1.4962800000000001</v>
      </c>
      <c r="AH327" s="22">
        <v>296.774</v>
      </c>
      <c r="AI327" s="22">
        <v>-1.46301E-2</v>
      </c>
      <c r="AJ327" s="22">
        <v>317</v>
      </c>
      <c r="AK327" s="22">
        <v>1.4956700000000001</v>
      </c>
      <c r="AL327">
        <f t="shared" si="54"/>
        <v>14.630100000000001</v>
      </c>
      <c r="AM327">
        <f t="shared" si="55"/>
        <v>21.890726028000003</v>
      </c>
      <c r="AP327" s="9"/>
      <c r="AQ327" s="22">
        <v>0.25375399999999998</v>
      </c>
      <c r="AR327" s="22">
        <v>364.18700000000001</v>
      </c>
      <c r="AS327" s="22">
        <v>-1.6705299999999999E-2</v>
      </c>
      <c r="AT327" s="22">
        <v>317</v>
      </c>
      <c r="AU327" s="22">
        <v>0.25314300000000001</v>
      </c>
      <c r="AV327">
        <f t="shared" si="56"/>
        <v>16.705299999999998</v>
      </c>
      <c r="AW327">
        <f t="shared" si="57"/>
        <v>4.2390366961999995</v>
      </c>
      <c r="AX327" s="9"/>
      <c r="AY327" s="22">
        <v>1.4962800000000001</v>
      </c>
      <c r="AZ327" s="22">
        <v>430.411</v>
      </c>
      <c r="BA327" s="22">
        <v>-1.4312699999999999E-2</v>
      </c>
      <c r="BB327" s="22">
        <v>317</v>
      </c>
      <c r="BC327" s="22">
        <v>1.4950600000000001</v>
      </c>
      <c r="BD327">
        <f t="shared" si="58"/>
        <v>14.3127</v>
      </c>
      <c r="BE327">
        <f t="shared" si="59"/>
        <v>21.415806755999999</v>
      </c>
    </row>
    <row r="328" spans="6:57">
      <c r="F328" s="9"/>
      <c r="G328" s="22">
        <v>0.24871799999999999</v>
      </c>
      <c r="H328" s="22">
        <v>89.895099999999999</v>
      </c>
      <c r="I328" s="22">
        <v>-1.6696200000000001E-2</v>
      </c>
      <c r="J328" s="22">
        <v>318</v>
      </c>
      <c r="K328" s="22">
        <v>0.24792500000000001</v>
      </c>
      <c r="L328">
        <f t="shared" si="48"/>
        <v>16.696200000000001</v>
      </c>
      <c r="M328">
        <f t="shared" si="49"/>
        <v>4.1526454716000005</v>
      </c>
      <c r="N328" s="9"/>
      <c r="O328" s="22">
        <v>1.5013099999999999</v>
      </c>
      <c r="P328" s="22">
        <v>161.55199999999999</v>
      </c>
      <c r="Q328" s="22">
        <v>-1.48865E-2</v>
      </c>
      <c r="R328" s="22">
        <v>318</v>
      </c>
      <c r="S328" s="22">
        <v>1.50024</v>
      </c>
      <c r="T328">
        <f t="shared" si="50"/>
        <v>14.8865</v>
      </c>
      <c r="U328">
        <f t="shared" si="51"/>
        <v>22.349251315</v>
      </c>
      <c r="X328" s="9"/>
      <c r="Y328" s="22">
        <v>0.24871799999999999</v>
      </c>
      <c r="Z328" s="22">
        <v>235.803</v>
      </c>
      <c r="AA328" s="22">
        <v>-1.6744999999999999E-2</v>
      </c>
      <c r="AB328" s="22">
        <v>318</v>
      </c>
      <c r="AC328" s="22">
        <v>0.24826000000000001</v>
      </c>
      <c r="AD328">
        <f t="shared" si="52"/>
        <v>16.745000000000001</v>
      </c>
      <c r="AE328">
        <f t="shared" si="53"/>
        <v>4.1647829100000004</v>
      </c>
      <c r="AF328" s="9"/>
      <c r="AG328" s="22">
        <v>1.5013099999999999</v>
      </c>
      <c r="AH328" s="22">
        <v>296.87400000000002</v>
      </c>
      <c r="AI328" s="22">
        <v>-1.4599600000000001E-2</v>
      </c>
      <c r="AJ328" s="22">
        <v>318</v>
      </c>
      <c r="AK328" s="22">
        <v>1.5005500000000001</v>
      </c>
      <c r="AL328">
        <f t="shared" si="54"/>
        <v>14.599600000000001</v>
      </c>
      <c r="AM328">
        <f t="shared" si="55"/>
        <v>21.918525475999999</v>
      </c>
      <c r="AP328" s="9"/>
      <c r="AQ328" s="22">
        <v>0.24871799999999999</v>
      </c>
      <c r="AR328" s="22">
        <v>364.28699999999998</v>
      </c>
      <c r="AS328" s="22">
        <v>-1.6699200000000001E-2</v>
      </c>
      <c r="AT328" s="22">
        <v>318</v>
      </c>
      <c r="AU328" s="22">
        <v>0.24832199999999999</v>
      </c>
      <c r="AV328">
        <f t="shared" si="56"/>
        <v>16.699200000000001</v>
      </c>
      <c r="AW328">
        <f t="shared" si="57"/>
        <v>4.1533916256000003</v>
      </c>
      <c r="AX328" s="9"/>
      <c r="AY328" s="22">
        <v>1.5013099999999999</v>
      </c>
      <c r="AZ328" s="22">
        <v>430.51100000000002</v>
      </c>
      <c r="BA328" s="22">
        <v>-1.42761E-2</v>
      </c>
      <c r="BB328" s="22">
        <v>318</v>
      </c>
      <c r="BC328" s="22">
        <v>1.5005500000000001</v>
      </c>
      <c r="BD328">
        <f t="shared" si="58"/>
        <v>14.2761</v>
      </c>
      <c r="BE328">
        <f t="shared" si="59"/>
        <v>21.432851691</v>
      </c>
    </row>
    <row r="329" spans="6:57">
      <c r="F329" s="9"/>
      <c r="G329" s="22">
        <v>0.24368300000000001</v>
      </c>
      <c r="H329" s="22">
        <v>89.995800000000003</v>
      </c>
      <c r="I329" s="22">
        <v>-1.6699200000000001E-2</v>
      </c>
      <c r="J329" s="22">
        <v>319</v>
      </c>
      <c r="K329" s="22">
        <v>0.24337800000000001</v>
      </c>
      <c r="L329">
        <f t="shared" si="48"/>
        <v>16.699200000000001</v>
      </c>
      <c r="M329">
        <f t="shared" si="49"/>
        <v>4.0693111536000002</v>
      </c>
      <c r="N329" s="9"/>
      <c r="O329" s="22">
        <v>1.5063500000000001</v>
      </c>
      <c r="P329" s="22">
        <v>161.65299999999999</v>
      </c>
      <c r="Q329" s="22">
        <v>-1.4849899999999999E-2</v>
      </c>
      <c r="R329" s="22">
        <v>319</v>
      </c>
      <c r="S329" s="22">
        <v>1.5057400000000001</v>
      </c>
      <c r="T329">
        <f t="shared" si="50"/>
        <v>14.8499</v>
      </c>
      <c r="U329">
        <f t="shared" si="51"/>
        <v>22.369146865000001</v>
      </c>
      <c r="X329" s="9"/>
      <c r="Y329" s="22">
        <v>0.24368300000000001</v>
      </c>
      <c r="Z329" s="22">
        <v>235.904</v>
      </c>
      <c r="AA329" s="22">
        <v>-1.6751100000000001E-2</v>
      </c>
      <c r="AB329" s="22">
        <v>319</v>
      </c>
      <c r="AC329" s="22">
        <v>0.24273700000000001</v>
      </c>
      <c r="AD329">
        <f t="shared" si="52"/>
        <v>16.751100000000001</v>
      </c>
      <c r="AE329">
        <f t="shared" si="53"/>
        <v>4.0819583013000003</v>
      </c>
      <c r="AF329" s="9"/>
      <c r="AG329" s="22">
        <v>1.5063500000000001</v>
      </c>
      <c r="AH329" s="22">
        <v>296.97500000000002</v>
      </c>
      <c r="AI329" s="22">
        <v>-1.4559900000000001E-2</v>
      </c>
      <c r="AJ329" s="22">
        <v>319</v>
      </c>
      <c r="AK329" s="22">
        <v>1.50543</v>
      </c>
      <c r="AL329">
        <f t="shared" si="54"/>
        <v>14.559900000000001</v>
      </c>
      <c r="AM329">
        <f t="shared" si="55"/>
        <v>21.932305365000001</v>
      </c>
      <c r="AP329" s="9"/>
      <c r="AQ329" s="22">
        <v>0.24368300000000001</v>
      </c>
      <c r="AR329" s="22">
        <v>364.38799999999998</v>
      </c>
      <c r="AS329" s="22">
        <v>-1.6696200000000001E-2</v>
      </c>
      <c r="AT329" s="22">
        <v>319</v>
      </c>
      <c r="AU329" s="22">
        <v>0.24307300000000001</v>
      </c>
      <c r="AV329">
        <f t="shared" si="56"/>
        <v>16.696200000000001</v>
      </c>
      <c r="AW329">
        <f t="shared" si="57"/>
        <v>4.0685801046000005</v>
      </c>
      <c r="AX329" s="9"/>
      <c r="AY329" s="22">
        <v>1.5063500000000001</v>
      </c>
      <c r="AZ329" s="22">
        <v>430.61200000000002</v>
      </c>
      <c r="BA329" s="22">
        <v>-1.4212000000000001E-2</v>
      </c>
      <c r="BB329" s="22">
        <v>319</v>
      </c>
      <c r="BC329" s="22">
        <v>1.5057400000000001</v>
      </c>
      <c r="BD329">
        <f t="shared" si="58"/>
        <v>14.212000000000002</v>
      </c>
      <c r="BE329">
        <f t="shared" si="59"/>
        <v>21.408246200000004</v>
      </c>
    </row>
    <row r="330" spans="6:57">
      <c r="F330" s="9"/>
      <c r="G330" s="22">
        <v>0.238647</v>
      </c>
      <c r="H330" s="22">
        <v>90.096500000000006</v>
      </c>
      <c r="I330" s="22">
        <v>-1.6699200000000001E-2</v>
      </c>
      <c r="J330" s="22">
        <v>320</v>
      </c>
      <c r="K330" s="22">
        <v>0.23821999999999999</v>
      </c>
      <c r="L330">
        <f t="shared" si="48"/>
        <v>16.699200000000001</v>
      </c>
      <c r="M330">
        <f t="shared" si="49"/>
        <v>3.9852139824000004</v>
      </c>
      <c r="N330" s="9"/>
      <c r="O330" s="22">
        <v>1.5113799999999999</v>
      </c>
      <c r="P330" s="22">
        <v>161.75399999999999</v>
      </c>
      <c r="Q330" s="22">
        <v>-1.48071E-2</v>
      </c>
      <c r="R330" s="22">
        <v>320</v>
      </c>
      <c r="S330" s="22">
        <v>1.51031</v>
      </c>
      <c r="T330">
        <f t="shared" si="50"/>
        <v>14.8071</v>
      </c>
      <c r="U330">
        <f t="shared" si="51"/>
        <v>22.379154797999998</v>
      </c>
      <c r="X330" s="9"/>
      <c r="Y330" s="22">
        <v>0.238647</v>
      </c>
      <c r="Z330" s="22">
        <v>236.005</v>
      </c>
      <c r="AA330" s="22">
        <v>-1.6744999999999999E-2</v>
      </c>
      <c r="AB330" s="22">
        <v>320</v>
      </c>
      <c r="AC330" s="22">
        <v>0.23782300000000001</v>
      </c>
      <c r="AD330">
        <f t="shared" si="52"/>
        <v>16.745000000000001</v>
      </c>
      <c r="AE330">
        <f t="shared" si="53"/>
        <v>3.996144015</v>
      </c>
      <c r="AF330" s="9"/>
      <c r="AG330" s="22">
        <v>1.5113799999999999</v>
      </c>
      <c r="AH330" s="22">
        <v>297.07600000000002</v>
      </c>
      <c r="AI330" s="22">
        <v>-1.4517199999999999E-2</v>
      </c>
      <c r="AJ330" s="22">
        <v>320</v>
      </c>
      <c r="AK330" s="22">
        <v>1.51031</v>
      </c>
      <c r="AL330">
        <f t="shared" si="54"/>
        <v>14.517199999999999</v>
      </c>
      <c r="AM330">
        <f t="shared" si="55"/>
        <v>21.941005735999997</v>
      </c>
      <c r="AP330" s="9"/>
      <c r="AQ330" s="22">
        <v>0.238647</v>
      </c>
      <c r="AR330" s="22">
        <v>364.48899999999998</v>
      </c>
      <c r="AS330" s="22">
        <v>-1.67023E-2</v>
      </c>
      <c r="AT330" s="22">
        <v>320</v>
      </c>
      <c r="AU330" s="22">
        <v>0.238037</v>
      </c>
      <c r="AV330">
        <f t="shared" si="56"/>
        <v>16.702300000000001</v>
      </c>
      <c r="AW330">
        <f t="shared" si="57"/>
        <v>3.9859537881000002</v>
      </c>
      <c r="AX330" s="9"/>
      <c r="AY330" s="22">
        <v>1.5113799999999999</v>
      </c>
      <c r="AZ330" s="22">
        <v>430.71300000000002</v>
      </c>
      <c r="BA330" s="22">
        <v>-1.4163200000000001E-2</v>
      </c>
      <c r="BB330" s="22">
        <v>320</v>
      </c>
      <c r="BC330" s="22">
        <v>1.5109300000000001</v>
      </c>
      <c r="BD330">
        <f t="shared" si="58"/>
        <v>14.163200000000002</v>
      </c>
      <c r="BE330">
        <f t="shared" si="59"/>
        <v>21.405977216</v>
      </c>
    </row>
    <row r="331" spans="6:57">
      <c r="F331" s="9"/>
      <c r="G331" s="22">
        <v>0.23361199999999999</v>
      </c>
      <c r="H331" s="22">
        <v>90.197199999999995</v>
      </c>
      <c r="I331" s="22">
        <v>-1.6699200000000001E-2</v>
      </c>
      <c r="J331" s="22">
        <v>321</v>
      </c>
      <c r="K331" s="22">
        <v>0.23297100000000001</v>
      </c>
      <c r="L331">
        <f t="shared" si="48"/>
        <v>16.699200000000001</v>
      </c>
      <c r="M331">
        <f t="shared" si="49"/>
        <v>3.9011335104000002</v>
      </c>
      <c r="N331" s="9"/>
      <c r="O331" s="22">
        <v>1.5164200000000001</v>
      </c>
      <c r="P331" s="22">
        <v>161.85400000000001</v>
      </c>
      <c r="Q331" s="22">
        <v>-1.4767499999999999E-2</v>
      </c>
      <c r="R331" s="22">
        <v>321</v>
      </c>
      <c r="S331" s="22">
        <v>1.5158100000000001</v>
      </c>
      <c r="T331">
        <f t="shared" si="50"/>
        <v>14.7675</v>
      </c>
      <c r="U331">
        <f t="shared" si="51"/>
        <v>22.393732350000001</v>
      </c>
      <c r="X331" s="9"/>
      <c r="Y331" s="22">
        <v>0.23361199999999999</v>
      </c>
      <c r="Z331" s="22">
        <v>236.10599999999999</v>
      </c>
      <c r="AA331" s="22">
        <v>-1.6744999999999999E-2</v>
      </c>
      <c r="AB331" s="22">
        <v>321</v>
      </c>
      <c r="AC331" s="22">
        <v>0.23309299999999999</v>
      </c>
      <c r="AD331">
        <f t="shared" si="52"/>
        <v>16.745000000000001</v>
      </c>
      <c r="AE331">
        <f t="shared" si="53"/>
        <v>3.91183294</v>
      </c>
      <c r="AF331" s="9"/>
      <c r="AG331" s="22">
        <v>1.5164200000000001</v>
      </c>
      <c r="AH331" s="22">
        <v>297.17599999999999</v>
      </c>
      <c r="AI331" s="22">
        <v>-1.4501999999999999E-2</v>
      </c>
      <c r="AJ331" s="22">
        <v>321</v>
      </c>
      <c r="AK331" s="22">
        <v>1.5158100000000001</v>
      </c>
      <c r="AL331">
        <f t="shared" si="54"/>
        <v>14.501999999999999</v>
      </c>
      <c r="AM331">
        <f t="shared" si="55"/>
        <v>21.991122839999999</v>
      </c>
      <c r="AP331" s="9"/>
      <c r="AQ331" s="22">
        <v>0.23361199999999999</v>
      </c>
      <c r="AR331" s="22">
        <v>364.59</v>
      </c>
      <c r="AS331" s="22">
        <v>-1.6705299999999999E-2</v>
      </c>
      <c r="AT331" s="22">
        <v>321</v>
      </c>
      <c r="AU331" s="22">
        <v>0.23303199999999999</v>
      </c>
      <c r="AV331">
        <f t="shared" si="56"/>
        <v>16.705299999999998</v>
      </c>
      <c r="AW331">
        <f t="shared" si="57"/>
        <v>3.9025585435999992</v>
      </c>
      <c r="AX331" s="9"/>
      <c r="AY331" s="22">
        <v>1.5164200000000001</v>
      </c>
      <c r="AZ331" s="22">
        <v>430.81400000000002</v>
      </c>
      <c r="BA331" s="22">
        <v>-1.4120499999999999E-2</v>
      </c>
      <c r="BB331" s="22">
        <v>321</v>
      </c>
      <c r="BC331" s="22">
        <v>1.5155000000000001</v>
      </c>
      <c r="BD331">
        <f t="shared" si="58"/>
        <v>14.1205</v>
      </c>
      <c r="BE331">
        <f t="shared" si="59"/>
        <v>21.412608609999999</v>
      </c>
    </row>
    <row r="332" spans="6:57">
      <c r="F332" s="9"/>
      <c r="G332" s="22">
        <v>0.228577</v>
      </c>
      <c r="H332" s="22">
        <v>90.297899999999998</v>
      </c>
      <c r="I332" s="22">
        <v>-1.6705299999999999E-2</v>
      </c>
      <c r="J332" s="22">
        <v>322</v>
      </c>
      <c r="K332" s="22">
        <v>0.22805800000000001</v>
      </c>
      <c r="L332">
        <f t="shared" ref="L332:L395" si="60">-I332/$F$2*1000</f>
        <v>16.705299999999998</v>
      </c>
      <c r="M332">
        <f t="shared" ref="M332:M395" si="61">L332*G332</f>
        <v>3.8184473580999994</v>
      </c>
      <c r="N332" s="9"/>
      <c r="O332" s="22">
        <v>1.52145</v>
      </c>
      <c r="P332" s="22">
        <v>161.95500000000001</v>
      </c>
      <c r="Q332" s="22">
        <v>-1.4736900000000001E-2</v>
      </c>
      <c r="R332" s="22">
        <v>322</v>
      </c>
      <c r="S332" s="22">
        <v>1.5203899999999999</v>
      </c>
      <c r="T332">
        <f t="shared" ref="T332:T395" si="62">-Q332/$F$2*1000</f>
        <v>14.7369</v>
      </c>
      <c r="U332">
        <f t="shared" ref="U332:U395" si="63">T332*O332</f>
        <v>22.421456504999998</v>
      </c>
      <c r="X332" s="9"/>
      <c r="Y332" s="22">
        <v>0.228577</v>
      </c>
      <c r="Z332" s="22">
        <v>236.20599999999999</v>
      </c>
      <c r="AA332" s="22">
        <v>-1.6747999999999999E-2</v>
      </c>
      <c r="AB332" s="22">
        <v>322</v>
      </c>
      <c r="AC332" s="22">
        <v>0.22784399999999999</v>
      </c>
      <c r="AD332">
        <f t="shared" ref="AD332:AD395" si="64">-AA332/$F$2*1000</f>
        <v>16.747999999999998</v>
      </c>
      <c r="AE332">
        <f t="shared" ref="AE332:AE395" si="65">AD332*Y332</f>
        <v>3.8282075959999995</v>
      </c>
      <c r="AF332" s="9"/>
      <c r="AG332" s="22">
        <v>1.52145</v>
      </c>
      <c r="AH332" s="22">
        <v>297.27699999999999</v>
      </c>
      <c r="AI332" s="22">
        <v>-1.44531E-2</v>
      </c>
      <c r="AJ332" s="22">
        <v>322</v>
      </c>
      <c r="AK332" s="22">
        <v>1.5203899999999999</v>
      </c>
      <c r="AL332">
        <f t="shared" ref="AL332:AL395" si="66">-AI332/$F$2*1000</f>
        <v>14.453099999999999</v>
      </c>
      <c r="AM332">
        <f t="shared" ref="AM332:AM395" si="67">AL332*AG332</f>
        <v>21.989668994999999</v>
      </c>
      <c r="AP332" s="9"/>
      <c r="AQ332" s="22">
        <v>0.228577</v>
      </c>
      <c r="AR332" s="22">
        <v>364.69</v>
      </c>
      <c r="AS332" s="22">
        <v>-1.67023E-2</v>
      </c>
      <c r="AT332" s="22">
        <v>322</v>
      </c>
      <c r="AU332" s="22">
        <v>0.22814899999999999</v>
      </c>
      <c r="AV332">
        <f t="shared" ref="AV332:AV395" si="68">-AS332/$F$2*1000</f>
        <v>16.702300000000001</v>
      </c>
      <c r="AW332">
        <f t="shared" ref="AW332:AW395" si="69">AV332*AQ332</f>
        <v>3.8177616271000003</v>
      </c>
      <c r="AX332" s="9"/>
      <c r="AY332" s="22">
        <v>1.52145</v>
      </c>
      <c r="AZ332" s="22">
        <v>430.91399999999999</v>
      </c>
      <c r="BA332" s="22">
        <v>-1.40778E-2</v>
      </c>
      <c r="BB332" s="22">
        <v>322</v>
      </c>
      <c r="BC332" s="22">
        <v>1.5209999999999999</v>
      </c>
      <c r="BD332">
        <f t="shared" ref="BD332:BD395" si="70">-BA332/$F$2*1000</f>
        <v>14.0778</v>
      </c>
      <c r="BE332">
        <f t="shared" ref="BE332:BE395" si="71">BD332*AY332</f>
        <v>21.41866881</v>
      </c>
    </row>
    <row r="333" spans="6:57">
      <c r="F333" s="9"/>
      <c r="G333" s="22">
        <v>0.22354099999999999</v>
      </c>
      <c r="H333" s="22">
        <v>90.398600000000002</v>
      </c>
      <c r="I333" s="22">
        <v>-1.6705299999999999E-2</v>
      </c>
      <c r="J333" s="22">
        <v>323</v>
      </c>
      <c r="K333" s="22">
        <v>0.223022</v>
      </c>
      <c r="L333">
        <f t="shared" si="60"/>
        <v>16.705299999999998</v>
      </c>
      <c r="M333">
        <f t="shared" si="61"/>
        <v>3.7343194672999993</v>
      </c>
      <c r="N333" s="9"/>
      <c r="O333" s="22">
        <v>1.5264899999999999</v>
      </c>
      <c r="P333" s="22">
        <v>162.05600000000001</v>
      </c>
      <c r="Q333" s="22">
        <v>-1.47064E-2</v>
      </c>
      <c r="R333" s="22">
        <v>323</v>
      </c>
      <c r="S333" s="22">
        <v>1.5258799999999999</v>
      </c>
      <c r="T333">
        <f t="shared" si="62"/>
        <v>14.7064</v>
      </c>
      <c r="U333">
        <f t="shared" si="63"/>
        <v>22.449172535999999</v>
      </c>
      <c r="X333" s="9"/>
      <c r="Y333" s="22">
        <v>0.22354099999999999</v>
      </c>
      <c r="Z333" s="22">
        <v>236.30699999999999</v>
      </c>
      <c r="AA333" s="22">
        <v>-1.6735799999999999E-2</v>
      </c>
      <c r="AB333" s="22">
        <v>323</v>
      </c>
      <c r="AC333" s="22">
        <v>0.22320599999999999</v>
      </c>
      <c r="AD333">
        <f t="shared" si="64"/>
        <v>16.735799999999998</v>
      </c>
      <c r="AE333">
        <f t="shared" si="65"/>
        <v>3.7411374677999993</v>
      </c>
      <c r="AF333" s="9"/>
      <c r="AG333" s="22">
        <v>1.5264899999999999</v>
      </c>
      <c r="AH333" s="22">
        <v>297.37799999999999</v>
      </c>
      <c r="AI333" s="22">
        <v>-1.44073E-2</v>
      </c>
      <c r="AJ333" s="22">
        <v>323</v>
      </c>
      <c r="AK333" s="22">
        <v>1.5252699999999999</v>
      </c>
      <c r="AL333">
        <f t="shared" si="66"/>
        <v>14.407299999999999</v>
      </c>
      <c r="AM333">
        <f t="shared" si="67"/>
        <v>21.992599376999998</v>
      </c>
      <c r="AP333" s="9"/>
      <c r="AQ333" s="22">
        <v>0.22354099999999999</v>
      </c>
      <c r="AR333" s="22">
        <v>364.791</v>
      </c>
      <c r="AS333" s="22">
        <v>-1.6720599999999999E-2</v>
      </c>
      <c r="AT333" s="22">
        <v>323</v>
      </c>
      <c r="AU333" s="22">
        <v>0.22311400000000001</v>
      </c>
      <c r="AV333">
        <f t="shared" si="68"/>
        <v>16.720599999999997</v>
      </c>
      <c r="AW333">
        <f t="shared" si="69"/>
        <v>3.7377396445999991</v>
      </c>
      <c r="AX333" s="9"/>
      <c r="AY333" s="22">
        <v>1.5264899999999999</v>
      </c>
      <c r="AZ333" s="22">
        <v>431.01499999999999</v>
      </c>
      <c r="BA333" s="22">
        <v>-1.40228E-2</v>
      </c>
      <c r="BB333" s="22">
        <v>323</v>
      </c>
      <c r="BC333" s="22">
        <v>1.5258799999999999</v>
      </c>
      <c r="BD333">
        <f t="shared" si="70"/>
        <v>14.0228</v>
      </c>
      <c r="BE333">
        <f t="shared" si="71"/>
        <v>21.405663971999999</v>
      </c>
    </row>
    <row r="334" spans="6:57">
      <c r="F334" s="9"/>
      <c r="G334" s="22">
        <v>0.21850600000000001</v>
      </c>
      <c r="H334" s="22">
        <v>90.499300000000005</v>
      </c>
      <c r="I334" s="22">
        <v>-1.6693099999999999E-2</v>
      </c>
      <c r="J334" s="22">
        <v>324</v>
      </c>
      <c r="K334" s="22">
        <v>0.218109</v>
      </c>
      <c r="L334">
        <f t="shared" si="60"/>
        <v>16.693099999999998</v>
      </c>
      <c r="M334">
        <f t="shared" si="61"/>
        <v>3.6475425085999995</v>
      </c>
      <c r="N334" s="9"/>
      <c r="O334" s="22">
        <v>1.53152</v>
      </c>
      <c r="P334" s="22">
        <v>162.15600000000001</v>
      </c>
      <c r="Q334" s="22">
        <v>-1.46576E-2</v>
      </c>
      <c r="R334" s="22">
        <v>324</v>
      </c>
      <c r="S334" s="22">
        <v>1.5313699999999999</v>
      </c>
      <c r="T334">
        <f t="shared" si="62"/>
        <v>14.6576</v>
      </c>
      <c r="U334">
        <f t="shared" si="63"/>
        <v>22.448407551999999</v>
      </c>
      <c r="X334" s="9"/>
      <c r="Y334" s="22">
        <v>0.21850600000000001</v>
      </c>
      <c r="Z334" s="22">
        <v>236.40799999999999</v>
      </c>
      <c r="AA334" s="22">
        <v>-1.6744999999999999E-2</v>
      </c>
      <c r="AB334" s="22">
        <v>324</v>
      </c>
      <c r="AC334" s="22">
        <v>0.218079</v>
      </c>
      <c r="AD334">
        <f t="shared" si="64"/>
        <v>16.745000000000001</v>
      </c>
      <c r="AE334">
        <f t="shared" si="65"/>
        <v>3.6588829700000005</v>
      </c>
      <c r="AF334" s="9"/>
      <c r="AG334" s="22">
        <v>1.53152</v>
      </c>
      <c r="AH334" s="22">
        <v>297.47899999999998</v>
      </c>
      <c r="AI334" s="22">
        <v>-1.43585E-2</v>
      </c>
      <c r="AJ334" s="22">
        <v>324</v>
      </c>
      <c r="AK334" s="22">
        <v>1.5310699999999999</v>
      </c>
      <c r="AL334">
        <f t="shared" si="66"/>
        <v>14.358499999999999</v>
      </c>
      <c r="AM334">
        <f t="shared" si="67"/>
        <v>21.990329920000001</v>
      </c>
      <c r="AP334" s="9"/>
      <c r="AQ334" s="22">
        <v>0.21850600000000001</v>
      </c>
      <c r="AR334" s="22">
        <v>364.892</v>
      </c>
      <c r="AS334" s="22">
        <v>-1.67145E-2</v>
      </c>
      <c r="AT334" s="22">
        <v>324</v>
      </c>
      <c r="AU334" s="22">
        <v>0.21771199999999999</v>
      </c>
      <c r="AV334">
        <f t="shared" si="68"/>
        <v>16.714500000000001</v>
      </c>
      <c r="AW334">
        <f t="shared" si="69"/>
        <v>3.6522185370000004</v>
      </c>
      <c r="AX334" s="9"/>
      <c r="AY334" s="22">
        <v>1.53152</v>
      </c>
      <c r="AZ334" s="22">
        <v>431.11599999999999</v>
      </c>
      <c r="BA334" s="22">
        <v>-1.3964799999999999E-2</v>
      </c>
      <c r="BB334" s="22">
        <v>324</v>
      </c>
      <c r="BC334" s="22">
        <v>1.5307599999999999</v>
      </c>
      <c r="BD334">
        <f t="shared" si="70"/>
        <v>13.9648</v>
      </c>
      <c r="BE334">
        <f t="shared" si="71"/>
        <v>21.387370495999999</v>
      </c>
    </row>
    <row r="335" spans="6:57">
      <c r="F335" s="9"/>
      <c r="G335" s="22">
        <v>0.21346999999999999</v>
      </c>
      <c r="H335" s="22">
        <v>90.600099999999998</v>
      </c>
      <c r="I335" s="22">
        <v>-1.6699200000000001E-2</v>
      </c>
      <c r="J335" s="22">
        <v>325</v>
      </c>
      <c r="K335" s="22">
        <v>0.21279899999999999</v>
      </c>
      <c r="L335">
        <f t="shared" si="60"/>
        <v>16.699200000000001</v>
      </c>
      <c r="M335">
        <f t="shared" si="61"/>
        <v>3.5647782240000003</v>
      </c>
      <c r="N335" s="9"/>
      <c r="O335" s="22">
        <v>1.5365599999999999</v>
      </c>
      <c r="P335" s="22">
        <v>162.25700000000001</v>
      </c>
      <c r="Q335" s="22">
        <v>-1.46149E-2</v>
      </c>
      <c r="R335" s="22">
        <v>325</v>
      </c>
      <c r="S335" s="22">
        <v>1.5356399999999999</v>
      </c>
      <c r="T335">
        <f t="shared" si="62"/>
        <v>14.6149</v>
      </c>
      <c r="U335">
        <f t="shared" si="63"/>
        <v>22.456670744</v>
      </c>
      <c r="X335" s="9"/>
      <c r="Y335" s="22">
        <v>0.21346999999999999</v>
      </c>
      <c r="Z335" s="22">
        <v>236.50800000000001</v>
      </c>
      <c r="AA335" s="22">
        <v>-1.6747999999999999E-2</v>
      </c>
      <c r="AB335" s="22">
        <v>325</v>
      </c>
      <c r="AC335" s="22">
        <v>0.212921</v>
      </c>
      <c r="AD335">
        <f t="shared" si="64"/>
        <v>16.747999999999998</v>
      </c>
      <c r="AE335">
        <f t="shared" si="65"/>
        <v>3.5751955599999992</v>
      </c>
      <c r="AF335" s="9"/>
      <c r="AG335" s="22">
        <v>1.5365599999999999</v>
      </c>
      <c r="AH335" s="22">
        <v>297.57900000000001</v>
      </c>
      <c r="AI335" s="22">
        <v>-1.43097E-2</v>
      </c>
      <c r="AJ335" s="22">
        <v>325</v>
      </c>
      <c r="AK335" s="22">
        <v>1.5362499999999999</v>
      </c>
      <c r="AL335">
        <f t="shared" si="66"/>
        <v>14.309699999999999</v>
      </c>
      <c r="AM335">
        <f t="shared" si="67"/>
        <v>21.987712631999997</v>
      </c>
      <c r="AP335" s="9"/>
      <c r="AQ335" s="22">
        <v>0.21346999999999999</v>
      </c>
      <c r="AR335" s="22">
        <v>364.99200000000002</v>
      </c>
      <c r="AS335" s="22">
        <v>-1.6708400000000002E-2</v>
      </c>
      <c r="AT335" s="22">
        <v>325</v>
      </c>
      <c r="AU335" s="22">
        <v>0.21310399999999999</v>
      </c>
      <c r="AV335">
        <f t="shared" si="68"/>
        <v>16.708400000000001</v>
      </c>
      <c r="AW335">
        <f t="shared" si="69"/>
        <v>3.5667421479999999</v>
      </c>
      <c r="AX335" s="9"/>
      <c r="AY335" s="22">
        <v>1.5365599999999999</v>
      </c>
      <c r="AZ335" s="22">
        <v>431.21600000000001</v>
      </c>
      <c r="BA335" s="22">
        <v>-1.3913E-2</v>
      </c>
      <c r="BB335" s="22">
        <v>325</v>
      </c>
      <c r="BC335" s="22">
        <v>1.5359499999999999</v>
      </c>
      <c r="BD335">
        <f t="shared" si="70"/>
        <v>13.913</v>
      </c>
      <c r="BE335">
        <f t="shared" si="71"/>
        <v>21.378159279999998</v>
      </c>
    </row>
    <row r="336" spans="6:57">
      <c r="F336" s="9"/>
      <c r="G336" s="22">
        <v>0.20843500000000001</v>
      </c>
      <c r="H336" s="22">
        <v>90.700800000000001</v>
      </c>
      <c r="I336" s="22">
        <v>-1.6699200000000001E-2</v>
      </c>
      <c r="J336" s="22">
        <v>326</v>
      </c>
      <c r="K336" s="22">
        <v>0.20782500000000001</v>
      </c>
      <c r="L336">
        <f t="shared" si="60"/>
        <v>16.699200000000001</v>
      </c>
      <c r="M336">
        <f t="shared" si="61"/>
        <v>3.4806977520000002</v>
      </c>
      <c r="N336" s="9"/>
      <c r="O336" s="22">
        <v>1.5416000000000001</v>
      </c>
      <c r="P336" s="22">
        <v>162.358</v>
      </c>
      <c r="Q336" s="22">
        <v>-1.4566000000000001E-2</v>
      </c>
      <c r="R336" s="22">
        <v>326</v>
      </c>
      <c r="S336" s="22">
        <v>1.54114</v>
      </c>
      <c r="T336">
        <f t="shared" si="62"/>
        <v>14.566000000000001</v>
      </c>
      <c r="U336">
        <f t="shared" si="63"/>
        <v>22.454945600000002</v>
      </c>
      <c r="X336" s="9"/>
      <c r="Y336" s="22">
        <v>0.20843500000000001</v>
      </c>
      <c r="Z336" s="22">
        <v>236.60900000000001</v>
      </c>
      <c r="AA336" s="22">
        <v>-1.67542E-2</v>
      </c>
      <c r="AB336" s="22">
        <v>326</v>
      </c>
      <c r="AC336" s="22">
        <v>0.208008</v>
      </c>
      <c r="AD336">
        <f t="shared" si="64"/>
        <v>16.754200000000001</v>
      </c>
      <c r="AE336">
        <f t="shared" si="65"/>
        <v>3.4921616770000004</v>
      </c>
      <c r="AF336" s="9"/>
      <c r="AG336" s="22">
        <v>1.5416000000000001</v>
      </c>
      <c r="AH336" s="22">
        <v>297.68</v>
      </c>
      <c r="AI336" s="22">
        <v>-1.4285300000000001E-2</v>
      </c>
      <c r="AJ336" s="22">
        <v>326</v>
      </c>
      <c r="AK336" s="22">
        <v>1.5408299999999999</v>
      </c>
      <c r="AL336">
        <f t="shared" si="66"/>
        <v>14.285300000000001</v>
      </c>
      <c r="AM336">
        <f t="shared" si="67"/>
        <v>22.022218480000003</v>
      </c>
      <c r="AP336" s="9"/>
      <c r="AQ336" s="22">
        <v>0.20843500000000001</v>
      </c>
      <c r="AR336" s="22">
        <v>365.09300000000002</v>
      </c>
      <c r="AS336" s="22">
        <v>-1.6711400000000001E-2</v>
      </c>
      <c r="AT336" s="22">
        <v>326</v>
      </c>
      <c r="AU336" s="22">
        <v>0.20791599999999999</v>
      </c>
      <c r="AV336">
        <f t="shared" si="68"/>
        <v>16.711400000000001</v>
      </c>
      <c r="AW336">
        <f t="shared" si="69"/>
        <v>3.4832406590000002</v>
      </c>
      <c r="AX336" s="9"/>
      <c r="AY336" s="22">
        <v>1.5416000000000001</v>
      </c>
      <c r="AZ336" s="22">
        <v>431.31700000000001</v>
      </c>
      <c r="BA336" s="22">
        <v>-1.38519E-2</v>
      </c>
      <c r="BB336" s="22">
        <v>326</v>
      </c>
      <c r="BC336" s="22">
        <v>1.5414399999999999</v>
      </c>
      <c r="BD336">
        <f t="shared" si="70"/>
        <v>13.851900000000001</v>
      </c>
      <c r="BE336">
        <f t="shared" si="71"/>
        <v>21.354089040000002</v>
      </c>
    </row>
    <row r="337" spans="6:57">
      <c r="F337" s="9"/>
      <c r="G337" s="22">
        <v>0.2034</v>
      </c>
      <c r="H337" s="22">
        <v>90.801500000000004</v>
      </c>
      <c r="I337" s="22">
        <v>-1.67023E-2</v>
      </c>
      <c r="J337" s="22">
        <v>327</v>
      </c>
      <c r="K337" s="22">
        <v>0.202789</v>
      </c>
      <c r="L337">
        <f t="shared" si="60"/>
        <v>16.702300000000001</v>
      </c>
      <c r="M337">
        <f t="shared" si="61"/>
        <v>3.39724782</v>
      </c>
      <c r="N337" s="9"/>
      <c r="O337" s="22">
        <v>1.5466299999999999</v>
      </c>
      <c r="P337" s="22">
        <v>162.459</v>
      </c>
      <c r="Q337" s="22">
        <v>-1.45294E-2</v>
      </c>
      <c r="R337" s="22">
        <v>327</v>
      </c>
      <c r="S337" s="22">
        <v>1.5460199999999999</v>
      </c>
      <c r="T337">
        <f t="shared" si="62"/>
        <v>14.529399999999999</v>
      </c>
      <c r="U337">
        <f t="shared" si="63"/>
        <v>22.471605921999998</v>
      </c>
      <c r="X337" s="9"/>
      <c r="Y337" s="22">
        <v>0.2034</v>
      </c>
      <c r="Z337" s="22">
        <v>236.71</v>
      </c>
      <c r="AA337" s="22">
        <v>-1.67542E-2</v>
      </c>
      <c r="AB337" s="22">
        <v>327</v>
      </c>
      <c r="AC337" s="22">
        <v>0.20285</v>
      </c>
      <c r="AD337">
        <f t="shared" si="64"/>
        <v>16.754200000000001</v>
      </c>
      <c r="AE337">
        <f t="shared" si="65"/>
        <v>3.4078042800000001</v>
      </c>
      <c r="AF337" s="9"/>
      <c r="AG337" s="22">
        <v>1.5466299999999999</v>
      </c>
      <c r="AH337" s="22">
        <v>297.78100000000001</v>
      </c>
      <c r="AI337" s="22">
        <v>-1.42609E-2</v>
      </c>
      <c r="AJ337" s="22">
        <v>327</v>
      </c>
      <c r="AK337" s="22">
        <v>1.5460199999999999</v>
      </c>
      <c r="AL337">
        <f t="shared" si="66"/>
        <v>14.260899999999999</v>
      </c>
      <c r="AM337">
        <f t="shared" si="67"/>
        <v>22.056335767</v>
      </c>
      <c r="AP337" s="9"/>
      <c r="AQ337" s="22">
        <v>0.2034</v>
      </c>
      <c r="AR337" s="22">
        <v>365.19400000000002</v>
      </c>
      <c r="AS337" s="22">
        <v>-1.6720599999999999E-2</v>
      </c>
      <c r="AT337" s="22">
        <v>327</v>
      </c>
      <c r="AU337" s="22">
        <v>0.20285</v>
      </c>
      <c r="AV337">
        <f t="shared" si="68"/>
        <v>16.720599999999997</v>
      </c>
      <c r="AW337">
        <f t="shared" si="69"/>
        <v>3.4009700399999994</v>
      </c>
      <c r="AX337" s="9"/>
      <c r="AY337" s="22">
        <v>1.5466299999999999</v>
      </c>
      <c r="AZ337" s="22">
        <v>431.41800000000001</v>
      </c>
      <c r="BA337" s="22">
        <v>-1.3797E-2</v>
      </c>
      <c r="BB337" s="22">
        <v>327</v>
      </c>
      <c r="BC337" s="22">
        <v>1.5450999999999999</v>
      </c>
      <c r="BD337">
        <f t="shared" si="70"/>
        <v>13.797000000000001</v>
      </c>
      <c r="BE337">
        <f t="shared" si="71"/>
        <v>21.33885411</v>
      </c>
    </row>
    <row r="338" spans="6:57">
      <c r="F338" s="9"/>
      <c r="G338" s="22">
        <v>0.19836400000000001</v>
      </c>
      <c r="H338" s="22">
        <v>90.902199999999993</v>
      </c>
      <c r="I338" s="22">
        <v>-1.6705299999999999E-2</v>
      </c>
      <c r="J338" s="22">
        <v>328</v>
      </c>
      <c r="K338" s="22">
        <v>0.19775400000000001</v>
      </c>
      <c r="L338">
        <f t="shared" si="60"/>
        <v>16.705299999999998</v>
      </c>
      <c r="M338">
        <f t="shared" si="61"/>
        <v>3.3137301291999997</v>
      </c>
      <c r="N338" s="9"/>
      <c r="O338" s="22">
        <v>1.5516700000000001</v>
      </c>
      <c r="P338" s="22">
        <v>162.559</v>
      </c>
      <c r="Q338" s="22">
        <v>-1.4489699999999999E-2</v>
      </c>
      <c r="R338" s="22">
        <v>328</v>
      </c>
      <c r="S338" s="22">
        <v>1.5508999999999999</v>
      </c>
      <c r="T338">
        <f t="shared" si="62"/>
        <v>14.489699999999999</v>
      </c>
      <c r="U338">
        <f t="shared" si="63"/>
        <v>22.483232799</v>
      </c>
      <c r="X338" s="9"/>
      <c r="Y338" s="22">
        <v>0.19836400000000001</v>
      </c>
      <c r="Z338" s="22">
        <v>236.81</v>
      </c>
      <c r="AA338" s="22">
        <v>-1.6744999999999999E-2</v>
      </c>
      <c r="AB338" s="22">
        <v>328</v>
      </c>
      <c r="AC338" s="22">
        <v>0.197906</v>
      </c>
      <c r="AD338">
        <f t="shared" si="64"/>
        <v>16.745000000000001</v>
      </c>
      <c r="AE338">
        <f t="shared" si="65"/>
        <v>3.3216051800000006</v>
      </c>
      <c r="AF338" s="9"/>
      <c r="AG338" s="22">
        <v>1.5516700000000001</v>
      </c>
      <c r="AH338" s="22">
        <v>297.88099999999997</v>
      </c>
      <c r="AI338" s="22">
        <v>-1.42151E-2</v>
      </c>
      <c r="AJ338" s="22">
        <v>328</v>
      </c>
      <c r="AK338" s="22">
        <v>1.5515099999999999</v>
      </c>
      <c r="AL338">
        <f t="shared" si="66"/>
        <v>14.2151</v>
      </c>
      <c r="AM338">
        <f t="shared" si="67"/>
        <v>22.057144217000001</v>
      </c>
      <c r="AP338" s="9"/>
      <c r="AQ338" s="22">
        <v>0.19836400000000001</v>
      </c>
      <c r="AR338" s="22">
        <v>365.29500000000002</v>
      </c>
      <c r="AS338" s="22">
        <v>-1.6723600000000002E-2</v>
      </c>
      <c r="AT338" s="22">
        <v>328</v>
      </c>
      <c r="AU338" s="22">
        <v>0.19778399999999999</v>
      </c>
      <c r="AV338">
        <f t="shared" si="68"/>
        <v>16.723600000000001</v>
      </c>
      <c r="AW338">
        <f t="shared" si="69"/>
        <v>3.3173601904000005</v>
      </c>
      <c r="AX338" s="9"/>
      <c r="AY338" s="22">
        <v>1.5516700000000001</v>
      </c>
      <c r="AZ338" s="22">
        <v>431.51900000000001</v>
      </c>
      <c r="BA338" s="22">
        <v>-1.37299E-2</v>
      </c>
      <c r="BB338" s="22">
        <v>328</v>
      </c>
      <c r="BC338" s="22">
        <v>1.5508999999999999</v>
      </c>
      <c r="BD338">
        <f t="shared" si="70"/>
        <v>13.729899999999999</v>
      </c>
      <c r="BE338">
        <f t="shared" si="71"/>
        <v>21.304273933000001</v>
      </c>
    </row>
    <row r="339" spans="6:57">
      <c r="F339" s="9"/>
      <c r="G339" s="22">
        <v>0.193329</v>
      </c>
      <c r="H339" s="22">
        <v>91.002899999999997</v>
      </c>
      <c r="I339" s="22">
        <v>-1.6708400000000002E-2</v>
      </c>
      <c r="J339" s="22">
        <v>329</v>
      </c>
      <c r="K339" s="22">
        <v>0.192719</v>
      </c>
      <c r="L339">
        <f t="shared" si="60"/>
        <v>16.708400000000001</v>
      </c>
      <c r="M339">
        <f t="shared" si="61"/>
        <v>3.2302182636000003</v>
      </c>
      <c r="N339" s="9"/>
      <c r="O339" s="22">
        <v>1.5567</v>
      </c>
      <c r="P339" s="22">
        <v>162.66</v>
      </c>
      <c r="Q339" s="22">
        <v>-1.44318E-2</v>
      </c>
      <c r="R339" s="22">
        <v>329</v>
      </c>
      <c r="S339" s="22">
        <v>1.55609</v>
      </c>
      <c r="T339">
        <f t="shared" si="62"/>
        <v>14.431799999999999</v>
      </c>
      <c r="U339">
        <f t="shared" si="63"/>
        <v>22.465983059999999</v>
      </c>
      <c r="X339" s="9"/>
      <c r="Y339" s="22">
        <v>0.193329</v>
      </c>
      <c r="Z339" s="22">
        <v>236.911</v>
      </c>
      <c r="AA339" s="22">
        <v>-1.6751100000000001E-2</v>
      </c>
      <c r="AB339" s="22">
        <v>329</v>
      </c>
      <c r="AC339" s="22">
        <v>0.19287099999999999</v>
      </c>
      <c r="AD339">
        <f t="shared" si="64"/>
        <v>16.751100000000001</v>
      </c>
      <c r="AE339">
        <f t="shared" si="65"/>
        <v>3.2384734119000003</v>
      </c>
      <c r="AF339" s="9"/>
      <c r="AG339" s="22">
        <v>1.5567</v>
      </c>
      <c r="AH339" s="22">
        <v>297.98200000000003</v>
      </c>
      <c r="AI339" s="22">
        <v>-1.41327E-2</v>
      </c>
      <c r="AJ339" s="22">
        <v>329</v>
      </c>
      <c r="AK339" s="22">
        <v>1.55609</v>
      </c>
      <c r="AL339">
        <f t="shared" si="66"/>
        <v>14.1327</v>
      </c>
      <c r="AM339">
        <f t="shared" si="67"/>
        <v>22.000374090000001</v>
      </c>
      <c r="AP339" s="9"/>
      <c r="AQ339" s="22">
        <v>0.193329</v>
      </c>
      <c r="AR339" s="22">
        <v>365.39499999999998</v>
      </c>
      <c r="AS339" s="22">
        <v>-1.6711400000000001E-2</v>
      </c>
      <c r="AT339" s="22">
        <v>329</v>
      </c>
      <c r="AU339" s="22">
        <v>0.192993</v>
      </c>
      <c r="AV339">
        <f t="shared" si="68"/>
        <v>16.711400000000001</v>
      </c>
      <c r="AW339">
        <f t="shared" si="69"/>
        <v>3.2307982506000004</v>
      </c>
      <c r="AX339" s="9"/>
      <c r="AY339" s="22">
        <v>1.5567</v>
      </c>
      <c r="AZ339" s="22">
        <v>431.61900000000003</v>
      </c>
      <c r="BA339" s="22">
        <v>-1.3684099999999999E-2</v>
      </c>
      <c r="BB339" s="22">
        <v>329</v>
      </c>
      <c r="BC339" s="22">
        <v>1.5564</v>
      </c>
      <c r="BD339">
        <f t="shared" si="70"/>
        <v>13.684099999999999</v>
      </c>
      <c r="BE339">
        <f t="shared" si="71"/>
        <v>21.302038469999999</v>
      </c>
    </row>
    <row r="340" spans="6:57">
      <c r="F340" s="9"/>
      <c r="G340" s="22">
        <v>0.18829299999999999</v>
      </c>
      <c r="H340" s="22">
        <v>91.1036</v>
      </c>
      <c r="I340" s="22">
        <v>-1.6711400000000001E-2</v>
      </c>
      <c r="J340" s="22">
        <v>330</v>
      </c>
      <c r="K340" s="22">
        <v>0.18774399999999999</v>
      </c>
      <c r="L340">
        <f t="shared" si="60"/>
        <v>16.711400000000001</v>
      </c>
      <c r="M340">
        <f t="shared" si="61"/>
        <v>3.1466396402000001</v>
      </c>
      <c r="N340" s="9"/>
      <c r="O340" s="22">
        <v>1.5617399999999999</v>
      </c>
      <c r="P340" s="22">
        <v>162.761</v>
      </c>
      <c r="Q340" s="22">
        <v>-1.4382900000000001E-2</v>
      </c>
      <c r="R340" s="22">
        <v>330</v>
      </c>
      <c r="S340" s="22">
        <v>1.56158</v>
      </c>
      <c r="T340">
        <f t="shared" si="62"/>
        <v>14.382900000000001</v>
      </c>
      <c r="U340">
        <f t="shared" si="63"/>
        <v>22.462350246</v>
      </c>
      <c r="X340" s="9"/>
      <c r="Y340" s="22">
        <v>0.18829299999999999</v>
      </c>
      <c r="Z340" s="22">
        <v>237.012</v>
      </c>
      <c r="AA340" s="22">
        <v>-1.6751100000000001E-2</v>
      </c>
      <c r="AB340" s="22">
        <v>330</v>
      </c>
      <c r="AC340" s="22">
        <v>0.187775</v>
      </c>
      <c r="AD340">
        <f t="shared" si="64"/>
        <v>16.751100000000001</v>
      </c>
      <c r="AE340">
        <f t="shared" si="65"/>
        <v>3.1541148723000001</v>
      </c>
      <c r="AF340" s="9"/>
      <c r="AG340" s="22">
        <v>1.5617399999999999</v>
      </c>
      <c r="AH340" s="22">
        <v>298.08300000000003</v>
      </c>
      <c r="AI340" s="22">
        <v>-1.41022E-2</v>
      </c>
      <c r="AJ340" s="22">
        <v>330</v>
      </c>
      <c r="AK340" s="22">
        <v>1.56067</v>
      </c>
      <c r="AL340">
        <f t="shared" si="66"/>
        <v>14.1022</v>
      </c>
      <c r="AM340">
        <f t="shared" si="67"/>
        <v>22.023969827999998</v>
      </c>
      <c r="AP340" s="9"/>
      <c r="AQ340" s="22">
        <v>0.18829299999999999</v>
      </c>
      <c r="AR340" s="22">
        <v>365.49599999999998</v>
      </c>
      <c r="AS340" s="22">
        <v>-1.67145E-2</v>
      </c>
      <c r="AT340" s="22">
        <v>330</v>
      </c>
      <c r="AU340" s="22">
        <v>0.187836</v>
      </c>
      <c r="AV340">
        <f t="shared" si="68"/>
        <v>16.714500000000001</v>
      </c>
      <c r="AW340">
        <f t="shared" si="69"/>
        <v>3.1472233484999999</v>
      </c>
      <c r="AX340" s="9"/>
      <c r="AY340" s="22">
        <v>1.5617399999999999</v>
      </c>
      <c r="AZ340" s="22">
        <v>431.72</v>
      </c>
      <c r="BA340" s="22">
        <v>-1.36261E-2</v>
      </c>
      <c r="BB340" s="22">
        <v>330</v>
      </c>
      <c r="BC340" s="22">
        <v>1.56128</v>
      </c>
      <c r="BD340">
        <f t="shared" si="70"/>
        <v>13.626100000000001</v>
      </c>
      <c r="BE340">
        <f t="shared" si="71"/>
        <v>21.280425414</v>
      </c>
    </row>
    <row r="341" spans="6:57">
      <c r="F341" s="9"/>
      <c r="G341" s="22">
        <v>0.183258</v>
      </c>
      <c r="H341" s="22">
        <v>91.204300000000003</v>
      </c>
      <c r="I341" s="22">
        <v>-1.67023E-2</v>
      </c>
      <c r="J341" s="22">
        <v>331</v>
      </c>
      <c r="K341" s="22">
        <v>0.18267800000000001</v>
      </c>
      <c r="L341">
        <f t="shared" si="60"/>
        <v>16.702300000000001</v>
      </c>
      <c r="M341">
        <f t="shared" si="61"/>
        <v>3.0608300934000003</v>
      </c>
      <c r="N341" s="9"/>
      <c r="O341" s="22">
        <v>1.56677</v>
      </c>
      <c r="P341" s="22">
        <v>162.86099999999999</v>
      </c>
      <c r="Q341" s="22">
        <v>-1.43616E-2</v>
      </c>
      <c r="R341" s="22">
        <v>331</v>
      </c>
      <c r="S341" s="22">
        <v>1.56555</v>
      </c>
      <c r="T341">
        <f t="shared" si="62"/>
        <v>14.361600000000001</v>
      </c>
      <c r="U341">
        <f t="shared" si="63"/>
        <v>22.501324032000003</v>
      </c>
      <c r="X341" s="9"/>
      <c r="Y341" s="22">
        <v>0.183258</v>
      </c>
      <c r="Z341" s="22">
        <v>237.113</v>
      </c>
      <c r="AA341" s="22">
        <v>-1.67572E-2</v>
      </c>
      <c r="AB341" s="22">
        <v>331</v>
      </c>
      <c r="AC341" s="22">
        <v>0.18267800000000001</v>
      </c>
      <c r="AD341">
        <f t="shared" si="64"/>
        <v>16.757200000000001</v>
      </c>
      <c r="AE341">
        <f t="shared" si="65"/>
        <v>3.0708909576000001</v>
      </c>
      <c r="AF341" s="9"/>
      <c r="AG341" s="22">
        <v>1.56677</v>
      </c>
      <c r="AH341" s="22">
        <v>298.18400000000003</v>
      </c>
      <c r="AI341" s="22">
        <v>-1.40778E-2</v>
      </c>
      <c r="AJ341" s="22">
        <v>331</v>
      </c>
      <c r="AK341" s="22">
        <v>1.56555</v>
      </c>
      <c r="AL341">
        <f t="shared" si="66"/>
        <v>14.0778</v>
      </c>
      <c r="AM341">
        <f t="shared" si="67"/>
        <v>22.056674705999999</v>
      </c>
      <c r="AP341" s="9"/>
      <c r="AQ341" s="22">
        <v>0.183258</v>
      </c>
      <c r="AR341" s="22">
        <v>365.59699999999998</v>
      </c>
      <c r="AS341" s="22">
        <v>-1.67175E-2</v>
      </c>
      <c r="AT341" s="22">
        <v>331</v>
      </c>
      <c r="AU341" s="22">
        <v>0.182892</v>
      </c>
      <c r="AV341">
        <f t="shared" si="68"/>
        <v>16.717500000000001</v>
      </c>
      <c r="AW341">
        <f t="shared" si="69"/>
        <v>3.0636156150000002</v>
      </c>
      <c r="AX341" s="9"/>
      <c r="AY341" s="22">
        <v>1.56677</v>
      </c>
      <c r="AZ341" s="22">
        <v>431.82100000000003</v>
      </c>
      <c r="BA341" s="22">
        <v>-1.35681E-2</v>
      </c>
      <c r="BB341" s="22">
        <v>331</v>
      </c>
      <c r="BC341" s="22">
        <v>1.56616</v>
      </c>
      <c r="BD341">
        <f t="shared" si="70"/>
        <v>13.568099999999999</v>
      </c>
      <c r="BE341">
        <f t="shared" si="71"/>
        <v>21.258092036999997</v>
      </c>
    </row>
    <row r="342" spans="6:57">
      <c r="F342" s="9"/>
      <c r="G342" s="22">
        <v>0.17822299999999999</v>
      </c>
      <c r="H342" s="22">
        <v>91.305000000000007</v>
      </c>
      <c r="I342" s="22">
        <v>-1.6705299999999999E-2</v>
      </c>
      <c r="J342" s="22">
        <v>332</v>
      </c>
      <c r="K342" s="22">
        <v>0.17749000000000001</v>
      </c>
      <c r="L342">
        <f t="shared" si="60"/>
        <v>16.705299999999998</v>
      </c>
      <c r="M342">
        <f t="shared" si="61"/>
        <v>2.9772686818999996</v>
      </c>
      <c r="N342" s="9"/>
      <c r="O342" s="22">
        <v>1.5718099999999999</v>
      </c>
      <c r="P342" s="22">
        <v>162.96199999999999</v>
      </c>
      <c r="Q342" s="22">
        <v>-1.43188E-2</v>
      </c>
      <c r="R342" s="22">
        <v>332</v>
      </c>
      <c r="S342" s="22">
        <v>1.57104</v>
      </c>
      <c r="T342">
        <f t="shared" si="62"/>
        <v>14.3188</v>
      </c>
      <c r="U342">
        <f t="shared" si="63"/>
        <v>22.506433028</v>
      </c>
      <c r="X342" s="9"/>
      <c r="Y342" s="22">
        <v>0.17822299999999999</v>
      </c>
      <c r="Z342" s="22">
        <v>237.21299999999999</v>
      </c>
      <c r="AA342" s="22">
        <v>-1.6747999999999999E-2</v>
      </c>
      <c r="AB342" s="22">
        <v>332</v>
      </c>
      <c r="AC342" s="22">
        <v>0.17761199999999999</v>
      </c>
      <c r="AD342">
        <f t="shared" si="64"/>
        <v>16.747999999999998</v>
      </c>
      <c r="AE342">
        <f t="shared" si="65"/>
        <v>2.9848788039999996</v>
      </c>
      <c r="AF342" s="9"/>
      <c r="AG342" s="22">
        <v>1.5718099999999999</v>
      </c>
      <c r="AH342" s="22">
        <v>298.28399999999999</v>
      </c>
      <c r="AI342" s="22">
        <v>-1.4035000000000001E-2</v>
      </c>
      <c r="AJ342" s="22">
        <v>332</v>
      </c>
      <c r="AK342" s="22">
        <v>1.57104</v>
      </c>
      <c r="AL342">
        <f t="shared" si="66"/>
        <v>14.035</v>
      </c>
      <c r="AM342">
        <f t="shared" si="67"/>
        <v>22.06035335</v>
      </c>
      <c r="AP342" s="9"/>
      <c r="AQ342" s="22">
        <v>0.17822299999999999</v>
      </c>
      <c r="AR342" s="22">
        <v>365.697</v>
      </c>
      <c r="AS342" s="22">
        <v>-1.6720599999999999E-2</v>
      </c>
      <c r="AT342" s="22">
        <v>332</v>
      </c>
      <c r="AU342" s="22">
        <v>0.177643</v>
      </c>
      <c r="AV342">
        <f t="shared" si="68"/>
        <v>16.720599999999997</v>
      </c>
      <c r="AW342">
        <f t="shared" si="69"/>
        <v>2.9799954937999993</v>
      </c>
      <c r="AX342" s="9"/>
      <c r="AY342" s="22">
        <v>1.5718099999999999</v>
      </c>
      <c r="AZ342" s="22">
        <v>431.92099999999999</v>
      </c>
      <c r="BA342" s="22">
        <v>-1.3501000000000001E-2</v>
      </c>
      <c r="BB342" s="22">
        <v>332</v>
      </c>
      <c r="BC342" s="22">
        <v>1.57104</v>
      </c>
      <c r="BD342">
        <f t="shared" si="70"/>
        <v>13.501000000000001</v>
      </c>
      <c r="BE342">
        <f t="shared" si="71"/>
        <v>21.221006810000002</v>
      </c>
    </row>
    <row r="343" spans="6:57">
      <c r="F343" s="9"/>
      <c r="G343" s="22">
        <v>0.17318700000000001</v>
      </c>
      <c r="H343" s="22">
        <v>91.405699999999996</v>
      </c>
      <c r="I343" s="22">
        <v>-1.67023E-2</v>
      </c>
      <c r="J343" s="22">
        <v>333</v>
      </c>
      <c r="K343" s="22">
        <v>0.17263800000000001</v>
      </c>
      <c r="L343">
        <f t="shared" si="60"/>
        <v>16.702300000000001</v>
      </c>
      <c r="M343">
        <f t="shared" si="61"/>
        <v>2.8926212301000005</v>
      </c>
      <c r="N343" s="9"/>
      <c r="O343" s="22">
        <v>1.57684</v>
      </c>
      <c r="P343" s="22">
        <v>163.06299999999999</v>
      </c>
      <c r="Q343" s="22">
        <v>-1.4257799999999999E-2</v>
      </c>
      <c r="R343" s="22">
        <v>333</v>
      </c>
      <c r="S343" s="22">
        <v>1.5765400000000001</v>
      </c>
      <c r="T343">
        <f t="shared" si="62"/>
        <v>14.2578</v>
      </c>
      <c r="U343">
        <f t="shared" si="63"/>
        <v>22.482269351999999</v>
      </c>
      <c r="X343" s="9"/>
      <c r="Y343" s="22">
        <v>0.17318700000000001</v>
      </c>
      <c r="Z343" s="22">
        <v>237.31399999999999</v>
      </c>
      <c r="AA343" s="22">
        <v>-1.67542E-2</v>
      </c>
      <c r="AB343" s="22">
        <v>333</v>
      </c>
      <c r="AC343" s="22">
        <v>0.172821</v>
      </c>
      <c r="AD343">
        <f t="shared" si="64"/>
        <v>16.754200000000001</v>
      </c>
      <c r="AE343">
        <f t="shared" si="65"/>
        <v>2.9016096354000003</v>
      </c>
      <c r="AF343" s="9"/>
      <c r="AG343" s="22">
        <v>1.57684</v>
      </c>
      <c r="AH343" s="22">
        <v>298.38499999999999</v>
      </c>
      <c r="AI343" s="22">
        <v>-1.39893E-2</v>
      </c>
      <c r="AJ343" s="22">
        <v>333</v>
      </c>
      <c r="AK343" s="22">
        <v>1.57562</v>
      </c>
      <c r="AL343">
        <f t="shared" si="66"/>
        <v>13.9893</v>
      </c>
      <c r="AM343">
        <f t="shared" si="67"/>
        <v>22.058887812000002</v>
      </c>
      <c r="AP343" s="9"/>
      <c r="AQ343" s="22">
        <v>0.17318700000000001</v>
      </c>
      <c r="AR343" s="22">
        <v>365.798</v>
      </c>
      <c r="AS343" s="22">
        <v>-1.6720599999999999E-2</v>
      </c>
      <c r="AT343" s="22">
        <v>333</v>
      </c>
      <c r="AU343" s="22">
        <v>0.172546</v>
      </c>
      <c r="AV343">
        <f t="shared" si="68"/>
        <v>16.720599999999997</v>
      </c>
      <c r="AW343">
        <f t="shared" si="69"/>
        <v>2.8957905521999998</v>
      </c>
      <c r="AX343" s="9"/>
      <c r="AY343" s="22">
        <v>1.57684</v>
      </c>
      <c r="AZ343" s="22">
        <v>432.02199999999999</v>
      </c>
      <c r="BA343" s="22">
        <v>-1.3421600000000001E-2</v>
      </c>
      <c r="BB343" s="22">
        <v>333</v>
      </c>
      <c r="BC343" s="22">
        <v>1.5765400000000001</v>
      </c>
      <c r="BD343">
        <f t="shared" si="70"/>
        <v>13.4216</v>
      </c>
      <c r="BE343">
        <f t="shared" si="71"/>
        <v>21.163715744000001</v>
      </c>
    </row>
    <row r="344" spans="6:57">
      <c r="F344" s="9"/>
      <c r="G344" s="22">
        <v>0.168152</v>
      </c>
      <c r="H344" s="22">
        <v>91.506399999999999</v>
      </c>
      <c r="I344" s="22">
        <v>-1.6705299999999999E-2</v>
      </c>
      <c r="J344" s="22">
        <v>334</v>
      </c>
      <c r="K344" s="22">
        <v>0.167572</v>
      </c>
      <c r="L344">
        <f t="shared" si="60"/>
        <v>16.705299999999998</v>
      </c>
      <c r="M344">
        <f t="shared" si="61"/>
        <v>2.8090296055999997</v>
      </c>
      <c r="N344" s="9"/>
      <c r="O344" s="22">
        <v>1.58188</v>
      </c>
      <c r="P344" s="22">
        <v>163.16399999999999</v>
      </c>
      <c r="Q344" s="22">
        <v>-1.4202899999999999E-2</v>
      </c>
      <c r="R344" s="22">
        <v>334</v>
      </c>
      <c r="S344" s="22">
        <v>1.5811200000000001</v>
      </c>
      <c r="T344">
        <f t="shared" si="62"/>
        <v>14.2029</v>
      </c>
      <c r="U344">
        <f t="shared" si="63"/>
        <v>22.467283452</v>
      </c>
      <c r="X344" s="9"/>
      <c r="Y344" s="22">
        <v>0.168152</v>
      </c>
      <c r="Z344" s="22">
        <v>237.41499999999999</v>
      </c>
      <c r="AA344" s="22">
        <v>-1.6760299999999999E-2</v>
      </c>
      <c r="AB344" s="22">
        <v>334</v>
      </c>
      <c r="AC344" s="22">
        <v>0.167633</v>
      </c>
      <c r="AD344">
        <f t="shared" si="64"/>
        <v>16.760299999999997</v>
      </c>
      <c r="AE344">
        <f t="shared" si="65"/>
        <v>2.8182779655999997</v>
      </c>
      <c r="AF344" s="9"/>
      <c r="AG344" s="22">
        <v>1.58188</v>
      </c>
      <c r="AH344" s="22">
        <v>298.48599999999999</v>
      </c>
      <c r="AI344" s="22">
        <v>-1.3913E-2</v>
      </c>
      <c r="AJ344" s="22">
        <v>334</v>
      </c>
      <c r="AK344" s="22">
        <v>1.5811200000000001</v>
      </c>
      <c r="AL344">
        <f t="shared" si="66"/>
        <v>13.913</v>
      </c>
      <c r="AM344">
        <f t="shared" si="67"/>
        <v>22.008696440000001</v>
      </c>
      <c r="AP344" s="9"/>
      <c r="AQ344" s="22">
        <v>0.168152</v>
      </c>
      <c r="AR344" s="22">
        <v>365.899</v>
      </c>
      <c r="AS344" s="22">
        <v>-1.67175E-2</v>
      </c>
      <c r="AT344" s="22">
        <v>334</v>
      </c>
      <c r="AU344" s="22">
        <v>0.167542</v>
      </c>
      <c r="AV344">
        <f t="shared" si="68"/>
        <v>16.717500000000001</v>
      </c>
      <c r="AW344">
        <f t="shared" si="69"/>
        <v>2.8110810600000002</v>
      </c>
      <c r="AX344" s="9"/>
      <c r="AY344" s="22">
        <v>1.58188</v>
      </c>
      <c r="AZ344" s="22">
        <v>432.12299999999999</v>
      </c>
      <c r="BA344" s="22">
        <v>-1.33575E-2</v>
      </c>
      <c r="BB344" s="22">
        <v>334</v>
      </c>
      <c r="BC344" s="22">
        <v>1.58142</v>
      </c>
      <c r="BD344">
        <f t="shared" si="70"/>
        <v>13.3575</v>
      </c>
      <c r="BE344">
        <f t="shared" si="71"/>
        <v>21.1299621</v>
      </c>
    </row>
    <row r="345" spans="6:57">
      <c r="F345" s="9"/>
      <c r="G345" s="22">
        <v>0.16311600000000001</v>
      </c>
      <c r="H345" s="22">
        <v>91.607100000000003</v>
      </c>
      <c r="I345" s="22">
        <v>-1.67023E-2</v>
      </c>
      <c r="J345" s="22">
        <v>335</v>
      </c>
      <c r="K345" s="22">
        <v>0.162689</v>
      </c>
      <c r="L345">
        <f t="shared" si="60"/>
        <v>16.702300000000001</v>
      </c>
      <c r="M345">
        <f t="shared" si="61"/>
        <v>2.7244123668000002</v>
      </c>
      <c r="N345" s="9"/>
      <c r="O345" s="22">
        <v>1.58691</v>
      </c>
      <c r="P345" s="22">
        <v>163.26400000000001</v>
      </c>
      <c r="Q345" s="22">
        <v>-1.41327E-2</v>
      </c>
      <c r="R345" s="22">
        <v>335</v>
      </c>
      <c r="S345" s="22">
        <v>1.5860000000000001</v>
      </c>
      <c r="T345">
        <f t="shared" si="62"/>
        <v>14.1327</v>
      </c>
      <c r="U345">
        <f t="shared" si="63"/>
        <v>22.427322957000001</v>
      </c>
      <c r="X345" s="9"/>
      <c r="Y345" s="22">
        <v>0.16311600000000001</v>
      </c>
      <c r="Z345" s="22">
        <v>237.51499999999999</v>
      </c>
      <c r="AA345" s="22">
        <v>-1.67542E-2</v>
      </c>
      <c r="AB345" s="22">
        <v>335</v>
      </c>
      <c r="AC345" s="22">
        <v>0.16259799999999999</v>
      </c>
      <c r="AD345">
        <f t="shared" si="64"/>
        <v>16.754200000000001</v>
      </c>
      <c r="AE345">
        <f t="shared" si="65"/>
        <v>2.7328780872000005</v>
      </c>
      <c r="AF345" s="9"/>
      <c r="AG345" s="22">
        <v>1.58691</v>
      </c>
      <c r="AH345" s="22">
        <v>298.58600000000001</v>
      </c>
      <c r="AI345" s="22">
        <v>-1.3854999999999999E-2</v>
      </c>
      <c r="AJ345" s="22">
        <v>335</v>
      </c>
      <c r="AK345" s="22">
        <v>1.58569</v>
      </c>
      <c r="AL345">
        <f t="shared" si="66"/>
        <v>13.854999999999999</v>
      </c>
      <c r="AM345">
        <f t="shared" si="67"/>
        <v>21.98663805</v>
      </c>
      <c r="AP345" s="9"/>
      <c r="AQ345" s="22">
        <v>0.16311600000000001</v>
      </c>
      <c r="AR345" s="22">
        <v>365.99900000000002</v>
      </c>
      <c r="AS345" s="22">
        <v>-1.6711400000000001E-2</v>
      </c>
      <c r="AT345" s="22">
        <v>335</v>
      </c>
      <c r="AU345" s="22">
        <v>0.162354</v>
      </c>
      <c r="AV345">
        <f t="shared" si="68"/>
        <v>16.711400000000001</v>
      </c>
      <c r="AW345">
        <f t="shared" si="69"/>
        <v>2.7258967224000004</v>
      </c>
      <c r="AX345" s="9"/>
      <c r="AY345" s="22">
        <v>1.58691</v>
      </c>
      <c r="AZ345" s="22">
        <v>432.22399999999999</v>
      </c>
      <c r="BA345" s="22">
        <v>-1.3284300000000001E-2</v>
      </c>
      <c r="BB345" s="22">
        <v>335</v>
      </c>
      <c r="BC345" s="22">
        <v>1.5863</v>
      </c>
      <c r="BD345">
        <f t="shared" si="70"/>
        <v>13.2843</v>
      </c>
      <c r="BE345">
        <f t="shared" si="71"/>
        <v>21.080988513000001</v>
      </c>
    </row>
    <row r="346" spans="6:57">
      <c r="F346" s="9"/>
      <c r="G346" s="22">
        <v>0.158081</v>
      </c>
      <c r="H346" s="22">
        <v>91.707800000000006</v>
      </c>
      <c r="I346" s="22">
        <v>-1.6708400000000002E-2</v>
      </c>
      <c r="J346" s="22">
        <v>336</v>
      </c>
      <c r="K346" s="22">
        <v>0.15759300000000001</v>
      </c>
      <c r="L346">
        <f t="shared" si="60"/>
        <v>16.708400000000001</v>
      </c>
      <c r="M346">
        <f t="shared" si="61"/>
        <v>2.6412805804000001</v>
      </c>
      <c r="N346" s="9"/>
      <c r="O346" s="22">
        <v>1.59195</v>
      </c>
      <c r="P346" s="22">
        <v>163.36500000000001</v>
      </c>
      <c r="Q346" s="22">
        <v>-1.4068600000000001E-2</v>
      </c>
      <c r="R346" s="22">
        <v>336</v>
      </c>
      <c r="S346" s="22">
        <v>1.5914900000000001</v>
      </c>
      <c r="T346">
        <f t="shared" si="62"/>
        <v>14.0686</v>
      </c>
      <c r="U346">
        <f t="shared" si="63"/>
        <v>22.396507769999999</v>
      </c>
      <c r="X346" s="9"/>
      <c r="Y346" s="22">
        <v>0.158081</v>
      </c>
      <c r="Z346" s="22">
        <v>237.61600000000001</v>
      </c>
      <c r="AA346" s="22">
        <v>-1.6747999999999999E-2</v>
      </c>
      <c r="AB346" s="22">
        <v>336</v>
      </c>
      <c r="AC346" s="22">
        <v>0.157471</v>
      </c>
      <c r="AD346">
        <f t="shared" si="64"/>
        <v>16.747999999999998</v>
      </c>
      <c r="AE346">
        <f t="shared" si="65"/>
        <v>2.6475405879999996</v>
      </c>
      <c r="AF346" s="9"/>
      <c r="AG346" s="22">
        <v>1.59195</v>
      </c>
      <c r="AH346" s="22">
        <v>298.68700000000001</v>
      </c>
      <c r="AI346" s="22">
        <v>-1.37634E-2</v>
      </c>
      <c r="AJ346" s="22">
        <v>336</v>
      </c>
      <c r="AK346" s="22">
        <v>1.5911900000000001</v>
      </c>
      <c r="AL346">
        <f t="shared" si="66"/>
        <v>13.763400000000001</v>
      </c>
      <c r="AM346">
        <f t="shared" si="67"/>
        <v>21.91064463</v>
      </c>
      <c r="AP346" s="9"/>
      <c r="AQ346" s="22">
        <v>0.158081</v>
      </c>
      <c r="AR346" s="22">
        <v>366.1</v>
      </c>
      <c r="AS346" s="22">
        <v>-1.67175E-2</v>
      </c>
      <c r="AT346" s="22">
        <v>336</v>
      </c>
      <c r="AU346" s="22">
        <v>0.157471</v>
      </c>
      <c r="AV346">
        <f t="shared" si="68"/>
        <v>16.717500000000001</v>
      </c>
      <c r="AW346">
        <f t="shared" si="69"/>
        <v>2.6427191175</v>
      </c>
      <c r="AX346" s="9"/>
      <c r="AY346" s="22">
        <v>1.59195</v>
      </c>
      <c r="AZ346" s="22">
        <v>432.32400000000001</v>
      </c>
      <c r="BA346" s="22">
        <v>-1.31989E-2</v>
      </c>
      <c r="BB346" s="22">
        <v>336</v>
      </c>
      <c r="BC346" s="22">
        <v>1.5914900000000001</v>
      </c>
      <c r="BD346">
        <f t="shared" si="70"/>
        <v>13.1989</v>
      </c>
      <c r="BE346">
        <f t="shared" si="71"/>
        <v>21.011988854999998</v>
      </c>
    </row>
    <row r="347" spans="6:57">
      <c r="F347" s="9"/>
      <c r="G347" s="22">
        <v>0.15304599999999999</v>
      </c>
      <c r="H347" s="22">
        <v>91.808499999999995</v>
      </c>
      <c r="I347" s="22">
        <v>-1.6711400000000001E-2</v>
      </c>
      <c r="J347" s="22">
        <v>337</v>
      </c>
      <c r="K347" s="22">
        <v>0.152527</v>
      </c>
      <c r="L347">
        <f t="shared" si="60"/>
        <v>16.711400000000001</v>
      </c>
      <c r="M347">
        <f t="shared" si="61"/>
        <v>2.5576129243999999</v>
      </c>
      <c r="N347" s="9"/>
      <c r="O347" s="22">
        <v>1.5969800000000001</v>
      </c>
      <c r="P347" s="22">
        <v>163.46600000000001</v>
      </c>
      <c r="Q347" s="22">
        <v>-1.40076E-2</v>
      </c>
      <c r="R347" s="22">
        <v>337</v>
      </c>
      <c r="S347" s="22">
        <v>1.5960700000000001</v>
      </c>
      <c r="T347">
        <f t="shared" si="62"/>
        <v>14.0076</v>
      </c>
      <c r="U347">
        <f t="shared" si="63"/>
        <v>22.369857048</v>
      </c>
      <c r="X347" s="9"/>
      <c r="Y347" s="22">
        <v>0.15304599999999999</v>
      </c>
      <c r="Z347" s="22">
        <v>237.71700000000001</v>
      </c>
      <c r="AA347" s="22">
        <v>-1.67572E-2</v>
      </c>
      <c r="AB347" s="22">
        <v>337</v>
      </c>
      <c r="AC347" s="22">
        <v>0.152527</v>
      </c>
      <c r="AD347">
        <f t="shared" si="64"/>
        <v>16.757200000000001</v>
      </c>
      <c r="AE347">
        <f t="shared" si="65"/>
        <v>2.5646224312000001</v>
      </c>
      <c r="AF347" s="9"/>
      <c r="AG347" s="22">
        <v>1.5969800000000001</v>
      </c>
      <c r="AH347" s="22">
        <v>298.78800000000001</v>
      </c>
      <c r="AI347" s="22">
        <v>-1.37054E-2</v>
      </c>
      <c r="AJ347" s="22">
        <v>337</v>
      </c>
      <c r="AK347" s="22">
        <v>1.5960700000000001</v>
      </c>
      <c r="AL347">
        <f t="shared" si="66"/>
        <v>13.705399999999999</v>
      </c>
      <c r="AM347">
        <f t="shared" si="67"/>
        <v>21.887249692000001</v>
      </c>
      <c r="AP347" s="9"/>
      <c r="AQ347" s="22">
        <v>0.15304599999999999</v>
      </c>
      <c r="AR347" s="22">
        <v>366.20100000000002</v>
      </c>
      <c r="AS347" s="22">
        <v>-1.6720599999999999E-2</v>
      </c>
      <c r="AT347" s="22">
        <v>337</v>
      </c>
      <c r="AU347" s="22">
        <v>0.15243499999999999</v>
      </c>
      <c r="AV347">
        <f t="shared" si="68"/>
        <v>16.720599999999997</v>
      </c>
      <c r="AW347">
        <f t="shared" si="69"/>
        <v>2.5590209475999992</v>
      </c>
      <c r="AX347" s="9"/>
      <c r="AY347" s="22">
        <v>1.5969800000000001</v>
      </c>
      <c r="AZ347" s="22">
        <v>432.42500000000001</v>
      </c>
      <c r="BA347" s="22">
        <v>-1.3110399999999999E-2</v>
      </c>
      <c r="BB347" s="22">
        <v>337</v>
      </c>
      <c r="BC347" s="22">
        <v>1.5960700000000001</v>
      </c>
      <c r="BD347">
        <f t="shared" si="70"/>
        <v>13.1104</v>
      </c>
      <c r="BE347">
        <f t="shared" si="71"/>
        <v>20.937046592000002</v>
      </c>
    </row>
    <row r="348" spans="6:57">
      <c r="F348" s="9"/>
      <c r="G348" s="22">
        <v>0.14801</v>
      </c>
      <c r="H348" s="22">
        <v>91.909300000000002</v>
      </c>
      <c r="I348" s="22">
        <v>-1.6705299999999999E-2</v>
      </c>
      <c r="J348" s="22">
        <v>338</v>
      </c>
      <c r="K348" s="22">
        <v>0.147614</v>
      </c>
      <c r="L348">
        <f t="shared" si="60"/>
        <v>16.705299999999998</v>
      </c>
      <c r="M348">
        <f t="shared" si="61"/>
        <v>2.4725514529999999</v>
      </c>
      <c r="N348" s="9"/>
      <c r="O348" s="22">
        <v>1.60202</v>
      </c>
      <c r="P348" s="22">
        <v>163.566</v>
      </c>
      <c r="Q348" s="22">
        <v>-1.3943499999999999E-2</v>
      </c>
      <c r="R348" s="22">
        <v>338</v>
      </c>
      <c r="S348" s="22">
        <v>1.6009500000000001</v>
      </c>
      <c r="T348">
        <f t="shared" si="62"/>
        <v>13.943499999999998</v>
      </c>
      <c r="U348">
        <f t="shared" si="63"/>
        <v>22.337765869999998</v>
      </c>
      <c r="X348" s="9"/>
      <c r="Y348" s="22">
        <v>0.14801</v>
      </c>
      <c r="Z348" s="22">
        <v>237.81800000000001</v>
      </c>
      <c r="AA348" s="22">
        <v>-1.6763299999999998E-2</v>
      </c>
      <c r="AB348" s="22">
        <v>338</v>
      </c>
      <c r="AC348" s="22">
        <v>0.14730799999999999</v>
      </c>
      <c r="AD348">
        <f t="shared" si="64"/>
        <v>16.763299999999997</v>
      </c>
      <c r="AE348">
        <f t="shared" si="65"/>
        <v>2.4811360329999999</v>
      </c>
      <c r="AF348" s="9"/>
      <c r="AG348" s="22">
        <v>1.60202</v>
      </c>
      <c r="AH348" s="22">
        <v>298.88900000000001</v>
      </c>
      <c r="AI348" s="22">
        <v>-1.3632200000000001E-2</v>
      </c>
      <c r="AJ348" s="22">
        <v>338</v>
      </c>
      <c r="AK348" s="22">
        <v>1.6015600000000001</v>
      </c>
      <c r="AL348">
        <f t="shared" si="66"/>
        <v>13.632200000000001</v>
      </c>
      <c r="AM348">
        <f t="shared" si="67"/>
        <v>21.839057044</v>
      </c>
      <c r="AP348" s="9"/>
      <c r="AQ348" s="22">
        <v>0.14801</v>
      </c>
      <c r="AR348" s="22">
        <v>366.30200000000002</v>
      </c>
      <c r="AS348" s="22">
        <v>-1.67297E-2</v>
      </c>
      <c r="AT348" s="22">
        <v>338</v>
      </c>
      <c r="AU348" s="22">
        <v>0.14749100000000001</v>
      </c>
      <c r="AV348">
        <f t="shared" si="68"/>
        <v>16.729700000000001</v>
      </c>
      <c r="AW348">
        <f t="shared" si="69"/>
        <v>2.476162897</v>
      </c>
      <c r="AX348" s="9"/>
      <c r="AY348" s="22">
        <v>1.60202</v>
      </c>
      <c r="AZ348" s="22">
        <v>432.52600000000001</v>
      </c>
      <c r="BA348" s="22">
        <v>-1.3028E-2</v>
      </c>
      <c r="BB348" s="22">
        <v>338</v>
      </c>
      <c r="BC348" s="22">
        <v>1.6012599999999999</v>
      </c>
      <c r="BD348">
        <f t="shared" si="70"/>
        <v>13.028</v>
      </c>
      <c r="BE348">
        <f t="shared" si="71"/>
        <v>20.871116560000001</v>
      </c>
    </row>
    <row r="349" spans="6:57">
      <c r="F349" s="9"/>
      <c r="G349" s="22">
        <v>0.14297499999999999</v>
      </c>
      <c r="H349" s="22">
        <v>92.01</v>
      </c>
      <c r="I349" s="22">
        <v>-1.67023E-2</v>
      </c>
      <c r="J349" s="22">
        <v>339</v>
      </c>
      <c r="K349" s="22">
        <v>0.142426</v>
      </c>
      <c r="L349">
        <f t="shared" si="60"/>
        <v>16.702300000000001</v>
      </c>
      <c r="M349">
        <f t="shared" si="61"/>
        <v>2.3880113425</v>
      </c>
      <c r="N349" s="9"/>
      <c r="O349" s="22">
        <v>1.6070599999999999</v>
      </c>
      <c r="P349" s="22">
        <v>163.667</v>
      </c>
      <c r="Q349" s="22">
        <v>-1.3876299999999999E-2</v>
      </c>
      <c r="R349" s="22">
        <v>339</v>
      </c>
      <c r="S349" s="22">
        <v>1.6067499999999999</v>
      </c>
      <c r="T349">
        <f t="shared" si="62"/>
        <v>13.876299999999999</v>
      </c>
      <c r="U349">
        <f t="shared" si="63"/>
        <v>22.300046677999998</v>
      </c>
      <c r="X349" s="9"/>
      <c r="Y349" s="22">
        <v>0.14297499999999999</v>
      </c>
      <c r="Z349" s="22">
        <v>237.91800000000001</v>
      </c>
      <c r="AA349" s="22">
        <v>-1.6751100000000001E-2</v>
      </c>
      <c r="AB349" s="22">
        <v>339</v>
      </c>
      <c r="AC349" s="22">
        <v>0.142426</v>
      </c>
      <c r="AD349">
        <f t="shared" si="64"/>
        <v>16.751100000000001</v>
      </c>
      <c r="AE349">
        <f t="shared" si="65"/>
        <v>2.3949885224999998</v>
      </c>
      <c r="AF349" s="9"/>
      <c r="AG349" s="22">
        <v>1.6070599999999999</v>
      </c>
      <c r="AH349" s="22">
        <v>298.98899999999998</v>
      </c>
      <c r="AI349" s="22">
        <v>-1.35712E-2</v>
      </c>
      <c r="AJ349" s="22">
        <v>339</v>
      </c>
      <c r="AK349" s="22">
        <v>1.6061399999999999</v>
      </c>
      <c r="AL349">
        <f t="shared" si="66"/>
        <v>13.571200000000001</v>
      </c>
      <c r="AM349">
        <f t="shared" si="67"/>
        <v>21.809732671999999</v>
      </c>
      <c r="AP349" s="9"/>
      <c r="AQ349" s="22">
        <v>0.14297499999999999</v>
      </c>
      <c r="AR349" s="22">
        <v>366.40199999999999</v>
      </c>
      <c r="AS349" s="22">
        <v>-1.6723600000000002E-2</v>
      </c>
      <c r="AT349" s="22">
        <v>339</v>
      </c>
      <c r="AU349" s="22">
        <v>0.14257800000000001</v>
      </c>
      <c r="AV349">
        <f t="shared" si="68"/>
        <v>16.723600000000001</v>
      </c>
      <c r="AW349">
        <f t="shared" si="69"/>
        <v>2.39105671</v>
      </c>
      <c r="AX349" s="9"/>
      <c r="AY349" s="22">
        <v>1.6070599999999999</v>
      </c>
      <c r="AZ349" s="22">
        <v>432.62599999999998</v>
      </c>
      <c r="BA349" s="22">
        <v>-1.29547E-2</v>
      </c>
      <c r="BB349" s="22">
        <v>339</v>
      </c>
      <c r="BC349" s="22">
        <v>1.6064499999999999</v>
      </c>
      <c r="BD349">
        <f t="shared" si="70"/>
        <v>12.954699999999999</v>
      </c>
      <c r="BE349">
        <f t="shared" si="71"/>
        <v>20.818980181999997</v>
      </c>
    </row>
    <row r="350" spans="6:57">
      <c r="F350" s="9"/>
      <c r="G350" s="22">
        <v>0.13793900000000001</v>
      </c>
      <c r="H350" s="22">
        <v>92.110699999999994</v>
      </c>
      <c r="I350" s="22">
        <v>-1.6711400000000001E-2</v>
      </c>
      <c r="J350" s="22">
        <v>340</v>
      </c>
      <c r="K350" s="22">
        <v>0.137543</v>
      </c>
      <c r="L350">
        <f t="shared" si="60"/>
        <v>16.711400000000001</v>
      </c>
      <c r="M350">
        <f t="shared" si="61"/>
        <v>2.3051538046000002</v>
      </c>
      <c r="N350" s="9"/>
      <c r="O350" s="22">
        <v>1.61209</v>
      </c>
      <c r="P350" s="22">
        <v>163.768</v>
      </c>
      <c r="Q350" s="22">
        <v>-1.38123E-2</v>
      </c>
      <c r="R350" s="22">
        <v>340</v>
      </c>
      <c r="S350" s="22">
        <v>1.6122399999999999</v>
      </c>
      <c r="T350">
        <f t="shared" si="62"/>
        <v>13.8123</v>
      </c>
      <c r="U350">
        <f t="shared" si="63"/>
        <v>22.266670706999999</v>
      </c>
      <c r="X350" s="9"/>
      <c r="Y350" s="22">
        <v>0.13793900000000001</v>
      </c>
      <c r="Z350" s="22">
        <v>238.01900000000001</v>
      </c>
      <c r="AA350" s="22">
        <v>-1.6766400000000001E-2</v>
      </c>
      <c r="AB350" s="22">
        <v>340</v>
      </c>
      <c r="AC350" s="22">
        <v>0.13739000000000001</v>
      </c>
      <c r="AD350">
        <f t="shared" si="64"/>
        <v>16.766400000000001</v>
      </c>
      <c r="AE350">
        <f t="shared" si="65"/>
        <v>2.3127404496000001</v>
      </c>
      <c r="AF350" s="9"/>
      <c r="AG350" s="22">
        <v>1.61209</v>
      </c>
      <c r="AH350" s="22">
        <v>299.08999999999997</v>
      </c>
      <c r="AI350" s="22">
        <v>-1.34766E-2</v>
      </c>
      <c r="AJ350" s="22">
        <v>340</v>
      </c>
      <c r="AK350" s="22">
        <v>1.6110199999999999</v>
      </c>
      <c r="AL350">
        <f t="shared" si="66"/>
        <v>13.476599999999999</v>
      </c>
      <c r="AM350">
        <f t="shared" si="67"/>
        <v>21.725492094</v>
      </c>
      <c r="AP350" s="9"/>
      <c r="AQ350" s="22">
        <v>0.13793900000000001</v>
      </c>
      <c r="AR350" s="22">
        <v>366.50299999999999</v>
      </c>
      <c r="AS350" s="22">
        <v>-1.67175E-2</v>
      </c>
      <c r="AT350" s="22">
        <v>340</v>
      </c>
      <c r="AU350" s="22">
        <v>0.13745099999999999</v>
      </c>
      <c r="AV350">
        <f t="shared" si="68"/>
        <v>16.717500000000001</v>
      </c>
      <c r="AW350">
        <f t="shared" si="69"/>
        <v>2.3059952325000004</v>
      </c>
      <c r="AX350" s="9"/>
      <c r="AY350" s="22">
        <v>1.61209</v>
      </c>
      <c r="AZ350" s="22">
        <v>432.72699999999998</v>
      </c>
      <c r="BA350" s="22">
        <v>-1.2860099999999999E-2</v>
      </c>
      <c r="BB350" s="22">
        <v>340</v>
      </c>
      <c r="BC350" s="22">
        <v>1.6113299999999999</v>
      </c>
      <c r="BD350">
        <f t="shared" si="70"/>
        <v>12.860099999999999</v>
      </c>
      <c r="BE350">
        <f t="shared" si="71"/>
        <v>20.731638608999997</v>
      </c>
    </row>
    <row r="351" spans="6:57">
      <c r="F351" s="9"/>
      <c r="G351" s="22">
        <v>0.13290399999999999</v>
      </c>
      <c r="H351" s="22">
        <v>92.211399999999998</v>
      </c>
      <c r="I351" s="22">
        <v>-1.67145E-2</v>
      </c>
      <c r="J351" s="22">
        <v>341</v>
      </c>
      <c r="K351" s="22">
        <v>0.13226299999999999</v>
      </c>
      <c r="L351">
        <f t="shared" si="60"/>
        <v>16.714500000000001</v>
      </c>
      <c r="M351">
        <f t="shared" si="61"/>
        <v>2.2214239080000002</v>
      </c>
      <c r="N351" s="9"/>
      <c r="O351" s="22">
        <v>1.61713</v>
      </c>
      <c r="P351" s="22">
        <v>163.869</v>
      </c>
      <c r="Q351" s="22">
        <v>-1.37421E-2</v>
      </c>
      <c r="R351" s="22">
        <v>341</v>
      </c>
      <c r="S351" s="22">
        <v>1.61591</v>
      </c>
      <c r="T351">
        <f t="shared" si="62"/>
        <v>13.742100000000001</v>
      </c>
      <c r="U351">
        <f t="shared" si="63"/>
        <v>22.222762173</v>
      </c>
      <c r="X351" s="9"/>
      <c r="Y351" s="22">
        <v>0.13290399999999999</v>
      </c>
      <c r="Z351" s="22">
        <v>238.12</v>
      </c>
      <c r="AA351" s="22">
        <v>-1.6760299999999999E-2</v>
      </c>
      <c r="AB351" s="22">
        <v>341</v>
      </c>
      <c r="AC351" s="22">
        <v>0.13241600000000001</v>
      </c>
      <c r="AD351">
        <f t="shared" si="64"/>
        <v>16.760299999999997</v>
      </c>
      <c r="AE351">
        <f t="shared" si="65"/>
        <v>2.2275109111999996</v>
      </c>
      <c r="AF351" s="9"/>
      <c r="AG351" s="22">
        <v>1.61713</v>
      </c>
      <c r="AH351" s="22">
        <v>299.19099999999997</v>
      </c>
      <c r="AI351" s="22">
        <v>-1.34033E-2</v>
      </c>
      <c r="AJ351" s="22">
        <v>341</v>
      </c>
      <c r="AK351" s="22">
        <v>1.61652</v>
      </c>
      <c r="AL351">
        <f t="shared" si="66"/>
        <v>13.4033</v>
      </c>
      <c r="AM351">
        <f t="shared" si="67"/>
        <v>21.674878529000001</v>
      </c>
      <c r="AP351" s="9"/>
      <c r="AQ351" s="22">
        <v>0.13290399999999999</v>
      </c>
      <c r="AR351" s="22">
        <v>366.60399999999998</v>
      </c>
      <c r="AS351" s="22">
        <v>-1.6726700000000001E-2</v>
      </c>
      <c r="AT351" s="22">
        <v>341</v>
      </c>
      <c r="AU351" s="22">
        <v>0.132385</v>
      </c>
      <c r="AV351">
        <f t="shared" si="68"/>
        <v>16.726700000000001</v>
      </c>
      <c r="AW351">
        <f t="shared" si="69"/>
        <v>2.2230453367999998</v>
      </c>
      <c r="AX351" s="9"/>
      <c r="AY351" s="22">
        <v>1.61713</v>
      </c>
      <c r="AZ351" s="22">
        <v>432.82799999999997</v>
      </c>
      <c r="BA351" s="22">
        <v>-1.27686E-2</v>
      </c>
      <c r="BB351" s="22">
        <v>341</v>
      </c>
      <c r="BC351" s="22">
        <v>1.61652</v>
      </c>
      <c r="BD351">
        <f t="shared" si="70"/>
        <v>12.768599999999999</v>
      </c>
      <c r="BE351">
        <f t="shared" si="71"/>
        <v>20.648486117999997</v>
      </c>
    </row>
    <row r="352" spans="6:57">
      <c r="F352" s="9"/>
      <c r="G352" s="22">
        <v>0.12786900000000001</v>
      </c>
      <c r="H352" s="22">
        <v>92.312100000000001</v>
      </c>
      <c r="I352" s="22">
        <v>-1.6705299999999999E-2</v>
      </c>
      <c r="J352" s="22">
        <v>342</v>
      </c>
      <c r="K352" s="22">
        <v>0.12698400000000001</v>
      </c>
      <c r="L352">
        <f t="shared" si="60"/>
        <v>16.705299999999998</v>
      </c>
      <c r="M352">
        <f t="shared" si="61"/>
        <v>2.1360900056999998</v>
      </c>
      <c r="N352" s="9"/>
      <c r="O352" s="22">
        <v>1.62216</v>
      </c>
      <c r="P352" s="22">
        <v>163.96899999999999</v>
      </c>
      <c r="Q352" s="22">
        <v>-1.36566E-2</v>
      </c>
      <c r="R352" s="22">
        <v>342</v>
      </c>
      <c r="S352" s="22">
        <v>1.6214</v>
      </c>
      <c r="T352">
        <f t="shared" si="62"/>
        <v>13.656599999999999</v>
      </c>
      <c r="U352">
        <f t="shared" si="63"/>
        <v>22.153190255999998</v>
      </c>
      <c r="X352" s="9"/>
      <c r="Y352" s="22">
        <v>0.12786900000000001</v>
      </c>
      <c r="Z352" s="22">
        <v>238.22</v>
      </c>
      <c r="AA352" s="22">
        <v>-1.67572E-2</v>
      </c>
      <c r="AB352" s="22">
        <v>342</v>
      </c>
      <c r="AC352" s="22">
        <v>0.12728900000000001</v>
      </c>
      <c r="AD352">
        <f t="shared" si="64"/>
        <v>16.757200000000001</v>
      </c>
      <c r="AE352">
        <f t="shared" si="65"/>
        <v>2.1427264068000005</v>
      </c>
      <c r="AF352" s="9"/>
      <c r="AG352" s="22">
        <v>1.62216</v>
      </c>
      <c r="AH352" s="22">
        <v>299.291</v>
      </c>
      <c r="AI352" s="22">
        <v>-1.3317900000000001E-2</v>
      </c>
      <c r="AJ352" s="22">
        <v>342</v>
      </c>
      <c r="AK352" s="22">
        <v>1.6216999999999999</v>
      </c>
      <c r="AL352">
        <f t="shared" si="66"/>
        <v>13.3179</v>
      </c>
      <c r="AM352">
        <f t="shared" si="67"/>
        <v>21.603764664</v>
      </c>
      <c r="AP352" s="9"/>
      <c r="AQ352" s="22">
        <v>0.12786900000000001</v>
      </c>
      <c r="AR352" s="22">
        <v>366.70400000000001</v>
      </c>
      <c r="AS352" s="22">
        <v>-1.67297E-2</v>
      </c>
      <c r="AT352" s="22">
        <v>342</v>
      </c>
      <c r="AU352" s="22">
        <v>0.12756300000000001</v>
      </c>
      <c r="AV352">
        <f t="shared" si="68"/>
        <v>16.729700000000001</v>
      </c>
      <c r="AW352">
        <f t="shared" si="69"/>
        <v>2.1392100093000002</v>
      </c>
      <c r="AX352" s="9"/>
      <c r="AY352" s="22">
        <v>1.62216</v>
      </c>
      <c r="AZ352" s="22">
        <v>432.928</v>
      </c>
      <c r="BA352" s="22">
        <v>-1.26587E-2</v>
      </c>
      <c r="BB352" s="22">
        <v>342</v>
      </c>
      <c r="BC352" s="22">
        <v>1.6214</v>
      </c>
      <c r="BD352">
        <f t="shared" si="70"/>
        <v>12.6587</v>
      </c>
      <c r="BE352">
        <f t="shared" si="71"/>
        <v>20.534436792000001</v>
      </c>
    </row>
    <row r="353" spans="6:57">
      <c r="F353" s="9"/>
      <c r="G353" s="22">
        <v>0.122833</v>
      </c>
      <c r="H353" s="22">
        <v>92.412800000000004</v>
      </c>
      <c r="I353" s="22">
        <v>-1.6708400000000002E-2</v>
      </c>
      <c r="J353" s="22">
        <v>343</v>
      </c>
      <c r="K353" s="22">
        <v>0.122223</v>
      </c>
      <c r="L353">
        <f t="shared" si="60"/>
        <v>16.708400000000001</v>
      </c>
      <c r="M353">
        <f t="shared" si="61"/>
        <v>2.0523428972</v>
      </c>
      <c r="N353" s="9"/>
      <c r="O353" s="22">
        <v>1.6272</v>
      </c>
      <c r="P353" s="22">
        <v>164.07</v>
      </c>
      <c r="Q353" s="22">
        <v>-1.35803E-2</v>
      </c>
      <c r="R353" s="22">
        <v>343</v>
      </c>
      <c r="S353" s="22">
        <v>1.6268899999999999</v>
      </c>
      <c r="T353">
        <f t="shared" si="62"/>
        <v>13.580299999999999</v>
      </c>
      <c r="U353">
        <f t="shared" si="63"/>
        <v>22.09786416</v>
      </c>
      <c r="X353" s="9"/>
      <c r="Y353" s="22">
        <v>0.122833</v>
      </c>
      <c r="Z353" s="22">
        <v>238.321</v>
      </c>
      <c r="AA353" s="22">
        <v>-1.67694E-2</v>
      </c>
      <c r="AB353" s="22">
        <v>343</v>
      </c>
      <c r="AC353" s="22">
        <v>0.121979</v>
      </c>
      <c r="AD353">
        <f t="shared" si="64"/>
        <v>16.769400000000001</v>
      </c>
      <c r="AE353">
        <f t="shared" si="65"/>
        <v>2.0598357102000002</v>
      </c>
      <c r="AF353" s="9"/>
      <c r="AG353" s="22">
        <v>1.6272</v>
      </c>
      <c r="AH353" s="22">
        <v>299.392</v>
      </c>
      <c r="AI353" s="22">
        <v>-1.3235500000000001E-2</v>
      </c>
      <c r="AJ353" s="22">
        <v>343</v>
      </c>
      <c r="AK353" s="22">
        <v>1.62659</v>
      </c>
      <c r="AL353">
        <f t="shared" si="66"/>
        <v>13.2355</v>
      </c>
      <c r="AM353">
        <f t="shared" si="67"/>
        <v>21.536805600000001</v>
      </c>
      <c r="AP353" s="9"/>
      <c r="AQ353" s="22">
        <v>0.122833</v>
      </c>
      <c r="AR353" s="22">
        <v>366.80500000000001</v>
      </c>
      <c r="AS353" s="22">
        <v>-1.6720599999999999E-2</v>
      </c>
      <c r="AT353" s="22">
        <v>343</v>
      </c>
      <c r="AU353" s="22">
        <v>0.121887</v>
      </c>
      <c r="AV353">
        <f t="shared" si="68"/>
        <v>16.720599999999997</v>
      </c>
      <c r="AW353">
        <f t="shared" si="69"/>
        <v>2.0538414597999997</v>
      </c>
      <c r="AX353" s="9"/>
      <c r="AY353" s="22">
        <v>1.6272</v>
      </c>
      <c r="AZ353" s="22">
        <v>433.029</v>
      </c>
      <c r="BA353" s="22">
        <v>-1.2548800000000001E-2</v>
      </c>
      <c r="BB353" s="22">
        <v>343</v>
      </c>
      <c r="BC353" s="22">
        <v>1.6268899999999999</v>
      </c>
      <c r="BD353">
        <f t="shared" si="70"/>
        <v>12.5488</v>
      </c>
      <c r="BE353">
        <f t="shared" si="71"/>
        <v>20.419407360000001</v>
      </c>
    </row>
    <row r="354" spans="6:57">
      <c r="F354" s="9"/>
      <c r="G354" s="22">
        <v>0.117798</v>
      </c>
      <c r="H354" s="22">
        <v>92.513499999999993</v>
      </c>
      <c r="I354" s="22">
        <v>-1.67023E-2</v>
      </c>
      <c r="J354" s="22">
        <v>344</v>
      </c>
      <c r="K354" s="22">
        <v>0.11727899999999999</v>
      </c>
      <c r="L354">
        <f t="shared" si="60"/>
        <v>16.702300000000001</v>
      </c>
      <c r="M354">
        <f t="shared" si="61"/>
        <v>1.9674975354000002</v>
      </c>
      <c r="N354" s="9"/>
      <c r="O354" s="22">
        <v>1.6322300000000001</v>
      </c>
      <c r="P354" s="22">
        <v>164.17099999999999</v>
      </c>
      <c r="Q354" s="22">
        <v>-1.34857E-2</v>
      </c>
      <c r="R354" s="22">
        <v>344</v>
      </c>
      <c r="S354" s="22">
        <v>1.63147</v>
      </c>
      <c r="T354">
        <f t="shared" si="62"/>
        <v>13.4857</v>
      </c>
      <c r="U354">
        <f t="shared" si="63"/>
        <v>22.011764111000002</v>
      </c>
      <c r="X354" s="9"/>
      <c r="Y354" s="22">
        <v>0.117798</v>
      </c>
      <c r="Z354" s="22">
        <v>238.422</v>
      </c>
      <c r="AA354" s="22">
        <v>-1.67542E-2</v>
      </c>
      <c r="AB354" s="22">
        <v>344</v>
      </c>
      <c r="AC354" s="22">
        <v>0.117065</v>
      </c>
      <c r="AD354">
        <f t="shared" si="64"/>
        <v>16.754200000000001</v>
      </c>
      <c r="AE354">
        <f t="shared" si="65"/>
        <v>1.9736112516000002</v>
      </c>
      <c r="AF354" s="9"/>
      <c r="AG354" s="22">
        <v>1.6322300000000001</v>
      </c>
      <c r="AH354" s="22">
        <v>299.49299999999999</v>
      </c>
      <c r="AI354" s="22">
        <v>-1.31378E-2</v>
      </c>
      <c r="AJ354" s="22">
        <v>344</v>
      </c>
      <c r="AK354" s="22">
        <v>1.63208</v>
      </c>
      <c r="AL354">
        <f t="shared" si="66"/>
        <v>13.1378</v>
      </c>
      <c r="AM354">
        <f t="shared" si="67"/>
        <v>21.443911294000003</v>
      </c>
      <c r="AP354" s="9"/>
      <c r="AQ354" s="22">
        <v>0.117798</v>
      </c>
      <c r="AR354" s="22">
        <v>366.90600000000001</v>
      </c>
      <c r="AS354" s="22">
        <v>-1.6723600000000002E-2</v>
      </c>
      <c r="AT354" s="22">
        <v>344</v>
      </c>
      <c r="AU354" s="22">
        <v>0.11727899999999999</v>
      </c>
      <c r="AV354">
        <f t="shared" si="68"/>
        <v>16.723600000000001</v>
      </c>
      <c r="AW354">
        <f t="shared" si="69"/>
        <v>1.9700066328000001</v>
      </c>
      <c r="AX354" s="9"/>
      <c r="AY354" s="22">
        <v>1.6322300000000001</v>
      </c>
      <c r="AZ354" s="22">
        <v>433.13</v>
      </c>
      <c r="BA354" s="22">
        <v>-1.24298E-2</v>
      </c>
      <c r="BB354" s="22">
        <v>344</v>
      </c>
      <c r="BC354" s="22">
        <v>1.63147</v>
      </c>
      <c r="BD354">
        <f t="shared" si="70"/>
        <v>12.4298</v>
      </c>
      <c r="BE354">
        <f t="shared" si="71"/>
        <v>20.288292454</v>
      </c>
    </row>
    <row r="355" spans="6:57">
      <c r="F355" s="9"/>
      <c r="G355" s="22">
        <v>0.112762</v>
      </c>
      <c r="H355" s="22">
        <v>92.614199999999997</v>
      </c>
      <c r="I355" s="22">
        <v>-1.6705299999999999E-2</v>
      </c>
      <c r="J355" s="22">
        <v>345</v>
      </c>
      <c r="K355" s="22">
        <v>0.112305</v>
      </c>
      <c r="L355">
        <f t="shared" si="60"/>
        <v>16.705299999999998</v>
      </c>
      <c r="M355">
        <f t="shared" si="61"/>
        <v>1.8837230385999997</v>
      </c>
      <c r="N355" s="9"/>
      <c r="O355" s="22">
        <v>1.63727</v>
      </c>
      <c r="P355" s="22">
        <v>164.27099999999999</v>
      </c>
      <c r="Q355" s="22">
        <v>-1.33759E-2</v>
      </c>
      <c r="R355" s="22">
        <v>345</v>
      </c>
      <c r="S355" s="22">
        <v>1.63666</v>
      </c>
      <c r="T355">
        <f t="shared" si="62"/>
        <v>13.3759</v>
      </c>
      <c r="U355">
        <f t="shared" si="63"/>
        <v>21.899959793000001</v>
      </c>
      <c r="X355" s="9"/>
      <c r="Y355" s="22">
        <v>0.112762</v>
      </c>
      <c r="Z355" s="22">
        <v>238.523</v>
      </c>
      <c r="AA355" s="22">
        <v>-1.67572E-2</v>
      </c>
      <c r="AB355" s="22">
        <v>345</v>
      </c>
      <c r="AC355" s="22">
        <v>0.112305</v>
      </c>
      <c r="AD355">
        <f t="shared" si="64"/>
        <v>16.757200000000001</v>
      </c>
      <c r="AE355">
        <f t="shared" si="65"/>
        <v>1.8895753864000002</v>
      </c>
      <c r="AF355" s="9"/>
      <c r="AG355" s="22">
        <v>1.63727</v>
      </c>
      <c r="AH355" s="22">
        <v>299.59300000000002</v>
      </c>
      <c r="AI355" s="22">
        <v>-1.30463E-2</v>
      </c>
      <c r="AJ355" s="22">
        <v>345</v>
      </c>
      <c r="AK355" s="22">
        <v>1.63666</v>
      </c>
      <c r="AL355">
        <f t="shared" si="66"/>
        <v>13.0463</v>
      </c>
      <c r="AM355">
        <f t="shared" si="67"/>
        <v>21.360315601</v>
      </c>
      <c r="AP355" s="9"/>
      <c r="AQ355" s="22">
        <v>0.112762</v>
      </c>
      <c r="AR355" s="22">
        <v>367.00700000000001</v>
      </c>
      <c r="AS355" s="22">
        <v>-1.6723600000000002E-2</v>
      </c>
      <c r="AT355" s="22">
        <v>345</v>
      </c>
      <c r="AU355" s="22">
        <v>0.112244</v>
      </c>
      <c r="AV355">
        <f t="shared" si="68"/>
        <v>16.723600000000001</v>
      </c>
      <c r="AW355">
        <f t="shared" si="69"/>
        <v>1.8857865832000003</v>
      </c>
      <c r="AX355" s="9"/>
      <c r="AY355" s="22">
        <v>1.63727</v>
      </c>
      <c r="AZ355" s="22">
        <v>433.23099999999999</v>
      </c>
      <c r="BA355" s="22">
        <v>-1.22986E-2</v>
      </c>
      <c r="BB355" s="22">
        <v>345</v>
      </c>
      <c r="BC355" s="22">
        <v>1.63635</v>
      </c>
      <c r="BD355">
        <f t="shared" si="70"/>
        <v>12.2986</v>
      </c>
      <c r="BE355">
        <f t="shared" si="71"/>
        <v>20.136128822</v>
      </c>
    </row>
    <row r="356" spans="6:57">
      <c r="F356" s="9"/>
      <c r="G356" s="22">
        <v>0.107727</v>
      </c>
      <c r="H356" s="22">
        <v>92.7149</v>
      </c>
      <c r="I356" s="22">
        <v>-1.6708400000000002E-2</v>
      </c>
      <c r="J356" s="22">
        <v>346</v>
      </c>
      <c r="K356" s="22">
        <v>0.107269</v>
      </c>
      <c r="L356">
        <f t="shared" si="60"/>
        <v>16.708400000000001</v>
      </c>
      <c r="M356">
        <f t="shared" si="61"/>
        <v>1.7999458068000003</v>
      </c>
      <c r="N356" s="9"/>
      <c r="O356" s="22">
        <v>1.6423000000000001</v>
      </c>
      <c r="P356" s="22">
        <v>164.37200000000001</v>
      </c>
      <c r="Q356" s="22">
        <v>-1.32782E-2</v>
      </c>
      <c r="R356" s="22">
        <v>346</v>
      </c>
      <c r="S356" s="22">
        <v>1.64154</v>
      </c>
      <c r="T356">
        <f t="shared" si="62"/>
        <v>13.2782</v>
      </c>
      <c r="U356">
        <f t="shared" si="63"/>
        <v>21.80678786</v>
      </c>
      <c r="X356" s="9"/>
      <c r="Y356" s="22">
        <v>0.107727</v>
      </c>
      <c r="Z356" s="22">
        <v>238.62299999999999</v>
      </c>
      <c r="AA356" s="22">
        <v>-1.6763299999999998E-2</v>
      </c>
      <c r="AB356" s="22">
        <v>346</v>
      </c>
      <c r="AC356" s="22">
        <v>0.107269</v>
      </c>
      <c r="AD356">
        <f t="shared" si="64"/>
        <v>16.763299999999997</v>
      </c>
      <c r="AE356">
        <f t="shared" si="65"/>
        <v>1.8058600190999998</v>
      </c>
      <c r="AF356" s="9"/>
      <c r="AG356" s="22">
        <v>1.6423000000000001</v>
      </c>
      <c r="AH356" s="22">
        <v>299.69400000000002</v>
      </c>
      <c r="AI356" s="22">
        <v>-1.2973E-2</v>
      </c>
      <c r="AJ356" s="22">
        <v>346</v>
      </c>
      <c r="AK356" s="22">
        <v>1.64185</v>
      </c>
      <c r="AL356">
        <f t="shared" si="66"/>
        <v>12.973000000000001</v>
      </c>
      <c r="AM356">
        <f t="shared" si="67"/>
        <v>21.305557900000004</v>
      </c>
      <c r="AP356" s="9"/>
      <c r="AQ356" s="22">
        <v>0.107727</v>
      </c>
      <c r="AR356" s="22">
        <v>367.10700000000003</v>
      </c>
      <c r="AS356" s="22">
        <v>-1.6720599999999999E-2</v>
      </c>
      <c r="AT356" s="22">
        <v>346</v>
      </c>
      <c r="AU356" s="22">
        <v>0.107239</v>
      </c>
      <c r="AV356">
        <f t="shared" si="68"/>
        <v>16.720599999999997</v>
      </c>
      <c r="AW356">
        <f t="shared" si="69"/>
        <v>1.8012600761999997</v>
      </c>
      <c r="AX356" s="9"/>
      <c r="AY356" s="22">
        <v>1.6423000000000001</v>
      </c>
      <c r="AZ356" s="22">
        <v>433.33100000000002</v>
      </c>
      <c r="BA356" s="22">
        <v>-1.21704E-2</v>
      </c>
      <c r="BB356" s="22">
        <v>346</v>
      </c>
      <c r="BC356" s="22">
        <v>1.64185</v>
      </c>
      <c r="BD356">
        <f t="shared" si="70"/>
        <v>12.170399999999999</v>
      </c>
      <c r="BE356">
        <f t="shared" si="71"/>
        <v>19.987447920000001</v>
      </c>
    </row>
    <row r="357" spans="6:57">
      <c r="F357" s="9"/>
      <c r="G357" s="22">
        <v>0.10269200000000001</v>
      </c>
      <c r="H357" s="22">
        <v>92.815600000000003</v>
      </c>
      <c r="I357" s="22">
        <v>-1.6720599999999999E-2</v>
      </c>
      <c r="J357" s="22">
        <v>347</v>
      </c>
      <c r="K357" s="22">
        <v>0.10208100000000001</v>
      </c>
      <c r="L357">
        <f t="shared" si="60"/>
        <v>16.720599999999997</v>
      </c>
      <c r="M357">
        <f t="shared" si="61"/>
        <v>1.7170718551999999</v>
      </c>
      <c r="N357" s="9"/>
      <c r="O357" s="22">
        <v>1.64734</v>
      </c>
      <c r="P357" s="22">
        <v>164.47300000000001</v>
      </c>
      <c r="Q357" s="22">
        <v>-1.31775E-2</v>
      </c>
      <c r="R357" s="22">
        <v>347</v>
      </c>
      <c r="S357" s="22">
        <v>1.64642</v>
      </c>
      <c r="T357">
        <f t="shared" si="62"/>
        <v>13.1775</v>
      </c>
      <c r="U357">
        <f t="shared" si="63"/>
        <v>21.707822849999999</v>
      </c>
      <c r="X357" s="9"/>
      <c r="Y357" s="22">
        <v>0.10269200000000001</v>
      </c>
      <c r="Z357" s="22">
        <v>238.72399999999999</v>
      </c>
      <c r="AA357" s="22">
        <v>-1.6763299999999998E-2</v>
      </c>
      <c r="AB357" s="22">
        <v>347</v>
      </c>
      <c r="AC357" s="22">
        <v>0.102295</v>
      </c>
      <c r="AD357">
        <f t="shared" si="64"/>
        <v>16.763299999999997</v>
      </c>
      <c r="AE357">
        <f t="shared" si="65"/>
        <v>1.7214568035999998</v>
      </c>
      <c r="AF357" s="9"/>
      <c r="AG357" s="22">
        <v>1.64734</v>
      </c>
      <c r="AH357" s="22">
        <v>299.79500000000002</v>
      </c>
      <c r="AI357" s="22">
        <v>-1.28784E-2</v>
      </c>
      <c r="AJ357" s="22">
        <v>347</v>
      </c>
      <c r="AK357" s="22">
        <v>1.64703</v>
      </c>
      <c r="AL357">
        <f t="shared" si="66"/>
        <v>12.878399999999999</v>
      </c>
      <c r="AM357">
        <f t="shared" si="67"/>
        <v>21.215103455999998</v>
      </c>
      <c r="AP357" s="9"/>
      <c r="AQ357" s="22">
        <v>0.10269200000000001</v>
      </c>
      <c r="AR357" s="22">
        <v>367.20800000000003</v>
      </c>
      <c r="AS357" s="22">
        <v>-1.6723600000000002E-2</v>
      </c>
      <c r="AT357" s="22">
        <v>347</v>
      </c>
      <c r="AU357" s="22">
        <v>0.10199</v>
      </c>
      <c r="AV357">
        <f t="shared" si="68"/>
        <v>16.723600000000001</v>
      </c>
      <c r="AW357">
        <f t="shared" si="69"/>
        <v>1.7173799312000002</v>
      </c>
      <c r="AX357" s="9"/>
      <c r="AY357" s="22">
        <v>1.64734</v>
      </c>
      <c r="AZ357" s="22">
        <v>433.43200000000002</v>
      </c>
      <c r="BA357" s="22">
        <v>-1.2023900000000001E-2</v>
      </c>
      <c r="BB357" s="22">
        <v>347</v>
      </c>
      <c r="BC357" s="22">
        <v>1.64642</v>
      </c>
      <c r="BD357">
        <f t="shared" si="70"/>
        <v>12.023900000000001</v>
      </c>
      <c r="BE357">
        <f t="shared" si="71"/>
        <v>19.807451426000004</v>
      </c>
    </row>
    <row r="358" spans="6:57">
      <c r="F358" s="9"/>
      <c r="G358" s="22">
        <v>9.7656300000000001E-2</v>
      </c>
      <c r="H358" s="22">
        <v>92.916300000000007</v>
      </c>
      <c r="I358" s="22">
        <v>-1.67175E-2</v>
      </c>
      <c r="J358" s="22">
        <v>348</v>
      </c>
      <c r="K358" s="22">
        <v>9.7137500000000002E-2</v>
      </c>
      <c r="L358">
        <f t="shared" si="60"/>
        <v>16.717500000000001</v>
      </c>
      <c r="M358">
        <f t="shared" si="61"/>
        <v>1.6325691952500001</v>
      </c>
      <c r="N358" s="9"/>
      <c r="O358" s="22">
        <v>1.6523699999999999</v>
      </c>
      <c r="P358" s="22">
        <v>164.57300000000001</v>
      </c>
      <c r="Q358" s="22">
        <v>-1.3079800000000001E-2</v>
      </c>
      <c r="R358" s="22">
        <v>348</v>
      </c>
      <c r="S358" s="22">
        <v>1.65161</v>
      </c>
      <c r="T358">
        <f t="shared" si="62"/>
        <v>13.079800000000001</v>
      </c>
      <c r="U358">
        <f t="shared" si="63"/>
        <v>21.612669126</v>
      </c>
      <c r="X358" s="9"/>
      <c r="Y358" s="22">
        <v>9.7656300000000001E-2</v>
      </c>
      <c r="Z358" s="22">
        <v>238.82499999999999</v>
      </c>
      <c r="AA358" s="22">
        <v>-1.6766400000000001E-2</v>
      </c>
      <c r="AB358" s="22">
        <v>348</v>
      </c>
      <c r="AC358" s="22">
        <v>9.7045900000000004E-2</v>
      </c>
      <c r="AD358">
        <f t="shared" si="64"/>
        <v>16.766400000000001</v>
      </c>
      <c r="AE358">
        <f t="shared" si="65"/>
        <v>1.6373445883200002</v>
      </c>
      <c r="AF358" s="9"/>
      <c r="AG358" s="22">
        <v>1.6523699999999999</v>
      </c>
      <c r="AH358" s="22">
        <v>299.89600000000002</v>
      </c>
      <c r="AI358" s="22">
        <v>-1.27563E-2</v>
      </c>
      <c r="AJ358" s="22">
        <v>348</v>
      </c>
      <c r="AK358" s="22">
        <v>1.65161</v>
      </c>
      <c r="AL358">
        <f t="shared" si="66"/>
        <v>12.7563</v>
      </c>
      <c r="AM358">
        <f t="shared" si="67"/>
        <v>21.078127430999999</v>
      </c>
      <c r="AP358" s="9"/>
      <c r="AQ358" s="22">
        <v>9.7656300000000001E-2</v>
      </c>
      <c r="AR358" s="22">
        <v>367.30900000000003</v>
      </c>
      <c r="AS358" s="22">
        <v>-1.6711400000000001E-2</v>
      </c>
      <c r="AT358" s="22">
        <v>348</v>
      </c>
      <c r="AU358" s="22">
        <v>9.7137500000000002E-2</v>
      </c>
      <c r="AV358">
        <f t="shared" si="68"/>
        <v>16.711400000000001</v>
      </c>
      <c r="AW358">
        <f t="shared" si="69"/>
        <v>1.6319734918200002</v>
      </c>
      <c r="AX358" s="9"/>
      <c r="AY358" s="22">
        <v>1.6523699999999999</v>
      </c>
      <c r="AZ358" s="22">
        <v>433.53300000000002</v>
      </c>
      <c r="BA358" s="22">
        <v>-1.18683E-2</v>
      </c>
      <c r="BB358" s="22">
        <v>348</v>
      </c>
      <c r="BC358" s="22">
        <v>1.6513100000000001</v>
      </c>
      <c r="BD358">
        <f t="shared" si="70"/>
        <v>11.8683</v>
      </c>
      <c r="BE358">
        <f t="shared" si="71"/>
        <v>19.610822871</v>
      </c>
    </row>
    <row r="359" spans="6:57">
      <c r="F359" s="9"/>
      <c r="G359" s="22">
        <v>9.2620800000000003E-2</v>
      </c>
      <c r="H359" s="22">
        <v>93.016999999999996</v>
      </c>
      <c r="I359" s="22">
        <v>-1.67175E-2</v>
      </c>
      <c r="J359" s="22">
        <v>349</v>
      </c>
      <c r="K359" s="22">
        <v>9.2040999999999998E-2</v>
      </c>
      <c r="L359">
        <f t="shared" si="60"/>
        <v>16.717500000000001</v>
      </c>
      <c r="M359">
        <f t="shared" si="61"/>
        <v>1.5483882240000002</v>
      </c>
      <c r="N359" s="9"/>
      <c r="O359" s="22">
        <v>1.65741</v>
      </c>
      <c r="P359" s="22">
        <v>164.67400000000001</v>
      </c>
      <c r="Q359" s="22">
        <v>-1.29578E-2</v>
      </c>
      <c r="R359" s="22">
        <v>349</v>
      </c>
      <c r="S359" s="22">
        <v>1.65649</v>
      </c>
      <c r="T359">
        <f t="shared" si="62"/>
        <v>12.957800000000001</v>
      </c>
      <c r="U359">
        <f t="shared" si="63"/>
        <v>21.476387298000002</v>
      </c>
      <c r="X359" s="9"/>
      <c r="Y359" s="22">
        <v>9.2620800000000003E-2</v>
      </c>
      <c r="Z359" s="22">
        <v>238.92500000000001</v>
      </c>
      <c r="AA359" s="22">
        <v>-1.6766400000000001E-2</v>
      </c>
      <c r="AB359" s="22">
        <v>349</v>
      </c>
      <c r="AC359" s="22">
        <v>9.1857900000000006E-2</v>
      </c>
      <c r="AD359">
        <f t="shared" si="64"/>
        <v>16.766400000000001</v>
      </c>
      <c r="AE359">
        <f t="shared" si="65"/>
        <v>1.5529173811200001</v>
      </c>
      <c r="AF359" s="9"/>
      <c r="AG359" s="22">
        <v>1.65741</v>
      </c>
      <c r="AH359" s="22">
        <v>299.99599999999998</v>
      </c>
      <c r="AI359" s="22">
        <v>-1.2637300000000001E-2</v>
      </c>
      <c r="AJ359" s="22">
        <v>349</v>
      </c>
      <c r="AK359" s="22">
        <v>1.6571</v>
      </c>
      <c r="AL359">
        <f t="shared" si="66"/>
        <v>12.6373</v>
      </c>
      <c r="AM359">
        <f t="shared" si="67"/>
        <v>20.945187393000001</v>
      </c>
      <c r="AP359" s="9"/>
      <c r="AQ359" s="22">
        <v>9.2620800000000003E-2</v>
      </c>
      <c r="AR359" s="22">
        <v>367.40899999999999</v>
      </c>
      <c r="AS359" s="22">
        <v>-1.6723600000000002E-2</v>
      </c>
      <c r="AT359" s="22">
        <v>349</v>
      </c>
      <c r="AU359" s="22">
        <v>9.2254600000000006E-2</v>
      </c>
      <c r="AV359">
        <f t="shared" si="68"/>
        <v>16.723600000000001</v>
      </c>
      <c r="AW359">
        <f t="shared" si="69"/>
        <v>1.5489532108800002</v>
      </c>
      <c r="AX359" s="9"/>
      <c r="AY359" s="22">
        <v>1.65741</v>
      </c>
      <c r="AZ359" s="22">
        <v>433.63299999999998</v>
      </c>
      <c r="BA359" s="22">
        <v>-1.17126E-2</v>
      </c>
      <c r="BB359" s="22">
        <v>349</v>
      </c>
      <c r="BC359" s="22">
        <v>1.65649</v>
      </c>
      <c r="BD359">
        <f t="shared" si="70"/>
        <v>11.7126</v>
      </c>
      <c r="BE359">
        <f t="shared" si="71"/>
        <v>19.412580366</v>
      </c>
    </row>
    <row r="360" spans="6:57">
      <c r="F360" s="9"/>
      <c r="G360" s="22">
        <v>8.7585399999999994E-2</v>
      </c>
      <c r="H360" s="22">
        <v>93.117800000000003</v>
      </c>
      <c r="I360" s="22">
        <v>-1.67145E-2</v>
      </c>
      <c r="J360" s="22">
        <v>350</v>
      </c>
      <c r="K360" s="22">
        <v>8.6944599999999997E-2</v>
      </c>
      <c r="L360">
        <f t="shared" si="60"/>
        <v>16.714500000000001</v>
      </c>
      <c r="M360">
        <f t="shared" si="61"/>
        <v>1.4639461682999999</v>
      </c>
      <c r="N360" s="9"/>
      <c r="O360" s="22">
        <v>1.66245</v>
      </c>
      <c r="P360" s="22">
        <v>164.77500000000001</v>
      </c>
      <c r="Q360" s="22">
        <v>-1.28448E-2</v>
      </c>
      <c r="R360" s="22">
        <v>350</v>
      </c>
      <c r="S360" s="22">
        <v>1.6613800000000001</v>
      </c>
      <c r="T360">
        <f t="shared" si="62"/>
        <v>12.844799999999999</v>
      </c>
      <c r="U360">
        <f t="shared" si="63"/>
        <v>21.353837759999998</v>
      </c>
      <c r="X360" s="9"/>
      <c r="Y360" s="22">
        <v>8.7585399999999994E-2</v>
      </c>
      <c r="Z360" s="22">
        <v>239.02600000000001</v>
      </c>
      <c r="AA360" s="22">
        <v>-1.6763299999999998E-2</v>
      </c>
      <c r="AB360" s="22">
        <v>350</v>
      </c>
      <c r="AC360" s="22">
        <v>8.7127700000000002E-2</v>
      </c>
      <c r="AD360">
        <f t="shared" si="64"/>
        <v>16.763299999999997</v>
      </c>
      <c r="AE360">
        <f t="shared" si="65"/>
        <v>1.4682203358199997</v>
      </c>
      <c r="AF360" s="9"/>
      <c r="AG360" s="22">
        <v>1.66245</v>
      </c>
      <c r="AH360" s="22">
        <v>300.09699999999998</v>
      </c>
      <c r="AI360" s="22">
        <v>-1.24817E-2</v>
      </c>
      <c r="AJ360" s="22">
        <v>350</v>
      </c>
      <c r="AK360" s="22">
        <v>1.6613800000000001</v>
      </c>
      <c r="AL360">
        <f t="shared" si="66"/>
        <v>12.4817</v>
      </c>
      <c r="AM360">
        <f t="shared" si="67"/>
        <v>20.750202165000001</v>
      </c>
      <c r="AP360" s="9"/>
      <c r="AQ360" s="22">
        <v>8.7585399999999994E-2</v>
      </c>
      <c r="AR360" s="22">
        <v>367.51</v>
      </c>
      <c r="AS360" s="22">
        <v>-1.6726700000000001E-2</v>
      </c>
      <c r="AT360" s="22">
        <v>350</v>
      </c>
      <c r="AU360" s="22">
        <v>8.6883500000000002E-2</v>
      </c>
      <c r="AV360">
        <f t="shared" si="68"/>
        <v>16.726700000000001</v>
      </c>
      <c r="AW360">
        <f t="shared" si="69"/>
        <v>1.46501471018</v>
      </c>
      <c r="AX360" s="9"/>
      <c r="AY360" s="22">
        <v>1.66245</v>
      </c>
      <c r="AZ360" s="22">
        <v>433.73399999999998</v>
      </c>
      <c r="BA360" s="22">
        <v>-1.15143E-2</v>
      </c>
      <c r="BB360" s="22">
        <v>350</v>
      </c>
      <c r="BC360" s="22">
        <v>1.6613800000000001</v>
      </c>
      <c r="BD360">
        <f t="shared" si="70"/>
        <v>11.5143</v>
      </c>
      <c r="BE360">
        <f t="shared" si="71"/>
        <v>19.141948035000002</v>
      </c>
    </row>
    <row r="361" spans="6:57">
      <c r="F361" s="9"/>
      <c r="G361" s="22">
        <v>8.2549999999999998E-2</v>
      </c>
      <c r="H361" s="22">
        <v>93.218500000000006</v>
      </c>
      <c r="I361" s="22">
        <v>-1.67175E-2</v>
      </c>
      <c r="J361" s="22">
        <v>351</v>
      </c>
      <c r="K361" s="22">
        <v>8.2061800000000004E-2</v>
      </c>
      <c r="L361">
        <f t="shared" si="60"/>
        <v>16.717500000000001</v>
      </c>
      <c r="M361">
        <f t="shared" si="61"/>
        <v>1.3800296250000001</v>
      </c>
      <c r="N361" s="9"/>
      <c r="O361" s="22">
        <v>1.6674800000000001</v>
      </c>
      <c r="P361" s="22">
        <v>164.876</v>
      </c>
      <c r="Q361" s="22">
        <v>-1.26923E-2</v>
      </c>
      <c r="R361" s="22">
        <v>351</v>
      </c>
      <c r="S361" s="22">
        <v>1.66656</v>
      </c>
      <c r="T361">
        <f t="shared" si="62"/>
        <v>12.692299999999999</v>
      </c>
      <c r="U361">
        <f t="shared" si="63"/>
        <v>21.164156404</v>
      </c>
      <c r="X361" s="9"/>
      <c r="Y361" s="22">
        <v>8.2549999999999998E-2</v>
      </c>
      <c r="Z361" s="22">
        <v>239.12700000000001</v>
      </c>
      <c r="AA361" s="22">
        <v>-1.6763299999999998E-2</v>
      </c>
      <c r="AB361" s="22">
        <v>351</v>
      </c>
      <c r="AC361" s="22">
        <v>8.2031300000000001E-2</v>
      </c>
      <c r="AD361">
        <f t="shared" si="64"/>
        <v>16.763299999999997</v>
      </c>
      <c r="AE361">
        <f t="shared" si="65"/>
        <v>1.3838104149999997</v>
      </c>
      <c r="AF361" s="9"/>
      <c r="AG361" s="22">
        <v>1.6674800000000001</v>
      </c>
      <c r="AH361" s="22">
        <v>300.19799999999998</v>
      </c>
      <c r="AI361" s="22">
        <v>-1.22559E-2</v>
      </c>
      <c r="AJ361" s="22">
        <v>351</v>
      </c>
      <c r="AK361" s="22">
        <v>1.66656</v>
      </c>
      <c r="AL361">
        <f t="shared" si="66"/>
        <v>12.2559</v>
      </c>
      <c r="AM361">
        <f t="shared" si="67"/>
        <v>20.436468132000002</v>
      </c>
      <c r="AP361" s="9"/>
      <c r="AQ361" s="22">
        <v>8.2549999999999998E-2</v>
      </c>
      <c r="AR361" s="22">
        <v>367.61099999999999</v>
      </c>
      <c r="AS361" s="22">
        <v>-1.6726700000000001E-2</v>
      </c>
      <c r="AT361" s="22">
        <v>351</v>
      </c>
      <c r="AU361" s="22">
        <v>8.2000699999999996E-2</v>
      </c>
      <c r="AV361">
        <f t="shared" si="68"/>
        <v>16.726700000000001</v>
      </c>
      <c r="AW361">
        <f t="shared" si="69"/>
        <v>1.380789085</v>
      </c>
      <c r="AX361" s="9"/>
      <c r="AY361" s="22">
        <v>1.6674800000000001</v>
      </c>
      <c r="AZ361" s="22">
        <v>433.83499999999998</v>
      </c>
      <c r="BA361" s="22">
        <v>-1.1312900000000001E-2</v>
      </c>
      <c r="BB361" s="22">
        <v>351</v>
      </c>
      <c r="BC361" s="22">
        <v>1.6662600000000001</v>
      </c>
      <c r="BD361">
        <f t="shared" si="70"/>
        <v>11.312900000000001</v>
      </c>
      <c r="BE361">
        <f t="shared" si="71"/>
        <v>18.864034492000002</v>
      </c>
    </row>
    <row r="362" spans="6:57">
      <c r="F362" s="9"/>
      <c r="G362" s="22">
        <v>7.7514600000000003E-2</v>
      </c>
      <c r="H362" s="22">
        <v>93.319199999999995</v>
      </c>
      <c r="I362" s="22">
        <v>-1.6723600000000002E-2</v>
      </c>
      <c r="J362" s="22">
        <v>352</v>
      </c>
      <c r="K362" s="22">
        <v>7.69653E-2</v>
      </c>
      <c r="L362">
        <f t="shared" si="60"/>
        <v>16.723600000000001</v>
      </c>
      <c r="M362">
        <f t="shared" si="61"/>
        <v>1.2963231645600002</v>
      </c>
      <c r="N362" s="9"/>
      <c r="O362" s="22">
        <v>1.67252</v>
      </c>
      <c r="P362" s="22">
        <v>164.976</v>
      </c>
      <c r="Q362" s="22">
        <v>-1.25763E-2</v>
      </c>
      <c r="R362" s="22">
        <v>352</v>
      </c>
      <c r="S362" s="22">
        <v>1.6714500000000001</v>
      </c>
      <c r="T362">
        <f t="shared" si="62"/>
        <v>12.5763</v>
      </c>
      <c r="U362">
        <f t="shared" si="63"/>
        <v>21.034113275999999</v>
      </c>
      <c r="X362" s="9"/>
      <c r="Y362" s="22">
        <v>7.7514600000000003E-2</v>
      </c>
      <c r="Z362" s="22">
        <v>239.227</v>
      </c>
      <c r="AA362" s="22">
        <v>-1.6775499999999999E-2</v>
      </c>
      <c r="AB362" s="22">
        <v>352</v>
      </c>
      <c r="AC362" s="22">
        <v>7.69653E-2</v>
      </c>
      <c r="AD362">
        <f t="shared" si="64"/>
        <v>16.775499999999997</v>
      </c>
      <c r="AE362">
        <f t="shared" si="65"/>
        <v>1.3003461722999998</v>
      </c>
      <c r="AF362" s="9"/>
      <c r="AG362" s="22">
        <v>1.67252</v>
      </c>
      <c r="AH362" s="22">
        <v>300.298</v>
      </c>
      <c r="AI362" s="22">
        <v>-1.2146000000000001E-2</v>
      </c>
      <c r="AJ362" s="22">
        <v>352</v>
      </c>
      <c r="AK362" s="22">
        <v>1.6720600000000001</v>
      </c>
      <c r="AL362">
        <f t="shared" si="66"/>
        <v>12.146000000000001</v>
      </c>
      <c r="AM362">
        <f t="shared" si="67"/>
        <v>20.31442792</v>
      </c>
      <c r="AP362" s="9"/>
      <c r="AQ362" s="22">
        <v>7.7514600000000003E-2</v>
      </c>
      <c r="AR362" s="22">
        <v>367.71199999999999</v>
      </c>
      <c r="AS362" s="22">
        <v>-1.6711400000000001E-2</v>
      </c>
      <c r="AT362" s="22">
        <v>352</v>
      </c>
      <c r="AU362" s="22">
        <v>7.6995800000000003E-2</v>
      </c>
      <c r="AV362">
        <f t="shared" si="68"/>
        <v>16.711400000000001</v>
      </c>
      <c r="AW362">
        <f t="shared" si="69"/>
        <v>1.2953774864400001</v>
      </c>
      <c r="AX362" s="9"/>
      <c r="AY362" s="22">
        <v>1.67252</v>
      </c>
      <c r="AZ362" s="22">
        <v>433.93599999999998</v>
      </c>
      <c r="BA362" s="22">
        <v>-1.10901E-2</v>
      </c>
      <c r="BB362" s="22">
        <v>352</v>
      </c>
      <c r="BC362" s="22">
        <v>1.6714500000000001</v>
      </c>
      <c r="BD362">
        <f t="shared" si="70"/>
        <v>11.0901</v>
      </c>
      <c r="BE362">
        <f t="shared" si="71"/>
        <v>18.548414051999998</v>
      </c>
    </row>
    <row r="363" spans="6:57">
      <c r="F363" s="9"/>
      <c r="G363" s="22">
        <v>7.2479199999999994E-2</v>
      </c>
      <c r="H363" s="22">
        <v>93.419899999999998</v>
      </c>
      <c r="I363" s="22">
        <v>-1.6711400000000001E-2</v>
      </c>
      <c r="J363" s="22">
        <v>353</v>
      </c>
      <c r="K363" s="22">
        <v>7.1807899999999994E-2</v>
      </c>
      <c r="L363">
        <f t="shared" si="60"/>
        <v>16.711400000000001</v>
      </c>
      <c r="M363">
        <f t="shared" si="61"/>
        <v>1.2112289028800001</v>
      </c>
      <c r="N363" s="9"/>
      <c r="O363" s="22">
        <v>1.6775500000000001</v>
      </c>
      <c r="P363" s="22">
        <v>165.077</v>
      </c>
      <c r="Q363" s="22">
        <v>-1.24268E-2</v>
      </c>
      <c r="R363" s="22">
        <v>353</v>
      </c>
      <c r="S363" s="22">
        <v>1.6769400000000001</v>
      </c>
      <c r="T363">
        <f t="shared" si="62"/>
        <v>12.4268</v>
      </c>
      <c r="U363">
        <f t="shared" si="63"/>
        <v>20.846578340000001</v>
      </c>
      <c r="X363" s="9"/>
      <c r="Y363" s="22">
        <v>7.2479199999999994E-2</v>
      </c>
      <c r="Z363" s="22">
        <v>239.328</v>
      </c>
      <c r="AA363" s="22">
        <v>-1.6760299999999999E-2</v>
      </c>
      <c r="AB363" s="22">
        <v>353</v>
      </c>
      <c r="AC363" s="22">
        <v>7.1838399999999997E-2</v>
      </c>
      <c r="AD363">
        <f t="shared" si="64"/>
        <v>16.760299999999997</v>
      </c>
      <c r="AE363">
        <f t="shared" si="65"/>
        <v>1.2147731357599998</v>
      </c>
      <c r="AF363" s="9"/>
      <c r="AG363" s="22">
        <v>1.6775500000000001</v>
      </c>
      <c r="AH363" s="22">
        <v>300.399</v>
      </c>
      <c r="AI363" s="22">
        <v>-1.19293E-2</v>
      </c>
      <c r="AJ363" s="22">
        <v>353</v>
      </c>
      <c r="AK363" s="22">
        <v>1.6769400000000001</v>
      </c>
      <c r="AL363">
        <f t="shared" si="66"/>
        <v>11.9293</v>
      </c>
      <c r="AM363">
        <f t="shared" si="67"/>
        <v>20.011997215000001</v>
      </c>
      <c r="AP363" s="9"/>
      <c r="AQ363" s="22">
        <v>7.2479199999999994E-2</v>
      </c>
      <c r="AR363" s="22">
        <v>367.81200000000001</v>
      </c>
      <c r="AS363" s="22">
        <v>-1.6732799999999999E-2</v>
      </c>
      <c r="AT363" s="22">
        <v>353</v>
      </c>
      <c r="AU363" s="22">
        <v>7.1960399999999994E-2</v>
      </c>
      <c r="AV363">
        <f t="shared" si="68"/>
        <v>16.732799999999997</v>
      </c>
      <c r="AW363">
        <f t="shared" si="69"/>
        <v>1.2127799577599998</v>
      </c>
      <c r="AX363" s="9"/>
      <c r="AY363" s="22">
        <v>1.6775500000000001</v>
      </c>
      <c r="AZ363" s="22">
        <v>434.036</v>
      </c>
      <c r="BA363" s="22">
        <v>-1.0870400000000001E-2</v>
      </c>
      <c r="BB363" s="22">
        <v>353</v>
      </c>
      <c r="BC363" s="22">
        <v>1.6769400000000001</v>
      </c>
      <c r="BD363">
        <f t="shared" si="70"/>
        <v>10.8704</v>
      </c>
      <c r="BE363">
        <f t="shared" si="71"/>
        <v>18.235639519999999</v>
      </c>
    </row>
    <row r="364" spans="6:57">
      <c r="F364" s="9"/>
      <c r="G364" s="22">
        <v>6.7443799999999998E-2</v>
      </c>
      <c r="H364" s="22">
        <v>93.520600000000002</v>
      </c>
      <c r="I364" s="22">
        <v>-1.6720599999999999E-2</v>
      </c>
      <c r="J364" s="22">
        <v>354</v>
      </c>
      <c r="K364" s="22">
        <v>6.7138699999999996E-2</v>
      </c>
      <c r="L364">
        <f t="shared" si="60"/>
        <v>16.720599999999997</v>
      </c>
      <c r="M364">
        <f t="shared" si="61"/>
        <v>1.1277008022799997</v>
      </c>
      <c r="N364" s="9"/>
      <c r="O364" s="22">
        <v>1.68259</v>
      </c>
      <c r="P364" s="22">
        <v>165.178</v>
      </c>
      <c r="Q364" s="22">
        <v>-1.22559E-2</v>
      </c>
      <c r="R364" s="22">
        <v>354</v>
      </c>
      <c r="S364" s="22">
        <v>1.6821299999999999</v>
      </c>
      <c r="T364">
        <f t="shared" si="62"/>
        <v>12.2559</v>
      </c>
      <c r="U364">
        <f t="shared" si="63"/>
        <v>20.621654781</v>
      </c>
      <c r="X364" s="9"/>
      <c r="Y364" s="22">
        <v>6.7443799999999998E-2</v>
      </c>
      <c r="Z364" s="22">
        <v>239.429</v>
      </c>
      <c r="AA364" s="22">
        <v>-1.6763299999999998E-2</v>
      </c>
      <c r="AB364" s="22">
        <v>354</v>
      </c>
      <c r="AC364" s="22">
        <v>6.6955600000000004E-2</v>
      </c>
      <c r="AD364">
        <f t="shared" si="64"/>
        <v>16.763299999999997</v>
      </c>
      <c r="AE364">
        <f t="shared" si="65"/>
        <v>1.1305806525399997</v>
      </c>
      <c r="AF364" s="9"/>
      <c r="AG364" s="22">
        <v>1.68259</v>
      </c>
      <c r="AH364" s="22">
        <v>300.5</v>
      </c>
      <c r="AI364" s="22">
        <v>-1.1792E-2</v>
      </c>
      <c r="AJ364" s="22">
        <v>354</v>
      </c>
      <c r="AK364" s="22">
        <v>1.6818200000000001</v>
      </c>
      <c r="AL364">
        <f t="shared" si="66"/>
        <v>11.792</v>
      </c>
      <c r="AM364">
        <f t="shared" si="67"/>
        <v>19.84110128</v>
      </c>
      <c r="AP364" s="9"/>
      <c r="AQ364" s="22">
        <v>6.7443799999999998E-2</v>
      </c>
      <c r="AR364" s="22">
        <v>367.91300000000001</v>
      </c>
      <c r="AS364" s="22">
        <v>-1.6726700000000001E-2</v>
      </c>
      <c r="AT364" s="22">
        <v>354</v>
      </c>
      <c r="AU364" s="22">
        <v>6.6680900000000001E-2</v>
      </c>
      <c r="AV364">
        <f t="shared" si="68"/>
        <v>16.726700000000001</v>
      </c>
      <c r="AW364">
        <f t="shared" si="69"/>
        <v>1.12811220946</v>
      </c>
      <c r="AX364" s="9"/>
      <c r="AY364" s="22">
        <v>1.68259</v>
      </c>
      <c r="AZ364" s="22">
        <v>434.137</v>
      </c>
      <c r="BA364" s="22">
        <v>-1.0626200000000001E-2</v>
      </c>
      <c r="BB364" s="22">
        <v>354</v>
      </c>
      <c r="BC364" s="22">
        <v>1.6821299999999999</v>
      </c>
      <c r="BD364">
        <f t="shared" si="70"/>
        <v>10.626200000000001</v>
      </c>
      <c r="BE364">
        <f t="shared" si="71"/>
        <v>17.879537858000003</v>
      </c>
    </row>
    <row r="365" spans="6:57">
      <c r="F365" s="9"/>
      <c r="G365" s="22">
        <v>6.2408400000000003E-2</v>
      </c>
      <c r="H365" s="22">
        <v>93.621300000000005</v>
      </c>
      <c r="I365" s="22">
        <v>-1.6720599999999999E-2</v>
      </c>
      <c r="J365" s="22">
        <v>355</v>
      </c>
      <c r="K365" s="22">
        <v>6.19812E-2</v>
      </c>
      <c r="L365">
        <f t="shared" si="60"/>
        <v>16.720599999999997</v>
      </c>
      <c r="M365">
        <f t="shared" si="61"/>
        <v>1.0435058930399999</v>
      </c>
      <c r="N365" s="9"/>
      <c r="O365" s="22">
        <v>1.6876199999999999</v>
      </c>
      <c r="P365" s="22">
        <v>165.27799999999999</v>
      </c>
      <c r="Q365" s="22">
        <v>-1.2085E-2</v>
      </c>
      <c r="R365" s="22">
        <v>355</v>
      </c>
      <c r="S365" s="22">
        <v>1.6867099999999999</v>
      </c>
      <c r="T365">
        <f t="shared" si="62"/>
        <v>12.085000000000001</v>
      </c>
      <c r="U365">
        <f t="shared" si="63"/>
        <v>20.394887700000002</v>
      </c>
      <c r="X365" s="9"/>
      <c r="Y365" s="22">
        <v>6.2408400000000003E-2</v>
      </c>
      <c r="Z365" s="22">
        <v>239.53</v>
      </c>
      <c r="AA365" s="22">
        <v>-1.67694E-2</v>
      </c>
      <c r="AB365" s="22">
        <v>355</v>
      </c>
      <c r="AC365" s="22">
        <v>6.1889600000000003E-2</v>
      </c>
      <c r="AD365">
        <f t="shared" si="64"/>
        <v>16.769400000000001</v>
      </c>
      <c r="AE365">
        <f t="shared" si="65"/>
        <v>1.0465514229600001</v>
      </c>
      <c r="AF365" s="9"/>
      <c r="AG365" s="22">
        <v>1.6876199999999999</v>
      </c>
      <c r="AH365" s="22">
        <v>300.601</v>
      </c>
      <c r="AI365" s="22">
        <v>-1.1554E-2</v>
      </c>
      <c r="AJ365" s="22">
        <v>355</v>
      </c>
      <c r="AK365" s="22">
        <v>1.6867099999999999</v>
      </c>
      <c r="AL365">
        <f t="shared" si="66"/>
        <v>11.554</v>
      </c>
      <c r="AM365">
        <f t="shared" si="67"/>
        <v>19.498761479999999</v>
      </c>
      <c r="AP365" s="9"/>
      <c r="AQ365" s="22">
        <v>6.2408400000000003E-2</v>
      </c>
      <c r="AR365" s="22">
        <v>368.01400000000001</v>
      </c>
      <c r="AS365" s="22">
        <v>-1.67297E-2</v>
      </c>
      <c r="AT365" s="22">
        <v>355</v>
      </c>
      <c r="AU365" s="22">
        <v>6.1950699999999997E-2</v>
      </c>
      <c r="AV365">
        <f t="shared" si="68"/>
        <v>16.729700000000001</v>
      </c>
      <c r="AW365">
        <f t="shared" si="69"/>
        <v>1.0440738094800002</v>
      </c>
      <c r="AX365" s="9"/>
      <c r="AY365" s="22">
        <v>1.6876199999999999</v>
      </c>
      <c r="AZ365" s="22">
        <v>434.238</v>
      </c>
      <c r="BA365" s="22">
        <v>-1.0366800000000001E-2</v>
      </c>
      <c r="BB365" s="22">
        <v>355</v>
      </c>
      <c r="BC365" s="22">
        <v>1.6873199999999999</v>
      </c>
      <c r="BD365">
        <f t="shared" si="70"/>
        <v>10.366800000000001</v>
      </c>
      <c r="BE365">
        <f t="shared" si="71"/>
        <v>17.495219016</v>
      </c>
    </row>
    <row r="366" spans="6:57">
      <c r="F366" s="9"/>
      <c r="G366" s="22">
        <v>5.7373E-2</v>
      </c>
      <c r="H366" s="22">
        <v>93.721999999999994</v>
      </c>
      <c r="I366" s="22">
        <v>-1.6726700000000001E-2</v>
      </c>
      <c r="J366" s="22">
        <v>356</v>
      </c>
      <c r="K366" s="22">
        <v>5.6671100000000002E-2</v>
      </c>
      <c r="L366">
        <f t="shared" si="60"/>
        <v>16.726700000000001</v>
      </c>
      <c r="M366">
        <f t="shared" si="61"/>
        <v>0.95966095910000004</v>
      </c>
      <c r="N366" s="9"/>
      <c r="O366" s="22">
        <v>1.6926600000000001</v>
      </c>
      <c r="P366" s="22">
        <v>165.37899999999999</v>
      </c>
      <c r="Q366" s="22">
        <v>-1.19019E-2</v>
      </c>
      <c r="R366" s="22">
        <v>356</v>
      </c>
      <c r="S366" s="22">
        <v>1.6921999999999999</v>
      </c>
      <c r="T366">
        <f t="shared" si="62"/>
        <v>11.901899999999999</v>
      </c>
      <c r="U366">
        <f t="shared" si="63"/>
        <v>20.145870054</v>
      </c>
      <c r="X366" s="9"/>
      <c r="Y366" s="22">
        <v>5.7373E-2</v>
      </c>
      <c r="Z366" s="22">
        <v>239.63</v>
      </c>
      <c r="AA366" s="22">
        <v>-1.6775499999999999E-2</v>
      </c>
      <c r="AB366" s="22">
        <v>356</v>
      </c>
      <c r="AC366" s="22">
        <v>5.6793200000000002E-2</v>
      </c>
      <c r="AD366">
        <f t="shared" si="64"/>
        <v>16.775499999999997</v>
      </c>
      <c r="AE366">
        <f t="shared" si="65"/>
        <v>0.96246076149999982</v>
      </c>
      <c r="AF366" s="9"/>
      <c r="AG366" s="22">
        <v>1.6926600000000001</v>
      </c>
      <c r="AH366" s="22">
        <v>300.70100000000002</v>
      </c>
      <c r="AI366" s="22">
        <v>-1.13464E-2</v>
      </c>
      <c r="AJ366" s="22">
        <v>356</v>
      </c>
      <c r="AK366" s="22">
        <v>1.6921999999999999</v>
      </c>
      <c r="AL366">
        <f t="shared" si="66"/>
        <v>11.346399999999999</v>
      </c>
      <c r="AM366">
        <f t="shared" si="67"/>
        <v>19.205597424</v>
      </c>
      <c r="AP366" s="9"/>
      <c r="AQ366" s="22">
        <v>5.7373E-2</v>
      </c>
      <c r="AR366" s="22">
        <v>368.11399999999998</v>
      </c>
      <c r="AS366" s="22">
        <v>-1.6732799999999999E-2</v>
      </c>
      <c r="AT366" s="22">
        <v>356</v>
      </c>
      <c r="AU366" s="22">
        <v>5.6793200000000002E-2</v>
      </c>
      <c r="AV366">
        <f t="shared" si="68"/>
        <v>16.732799999999997</v>
      </c>
      <c r="AW366">
        <f t="shared" si="69"/>
        <v>0.96001093439999985</v>
      </c>
      <c r="AX366" s="9"/>
      <c r="AY366" s="22">
        <v>1.6926600000000001</v>
      </c>
      <c r="AZ366" s="22">
        <v>434.33800000000002</v>
      </c>
      <c r="BA366" s="22">
        <v>-1.00708E-2</v>
      </c>
      <c r="BB366" s="22">
        <v>356</v>
      </c>
      <c r="BC366" s="22">
        <v>1.6915899999999999</v>
      </c>
      <c r="BD366">
        <f t="shared" si="70"/>
        <v>10.0708</v>
      </c>
      <c r="BE366">
        <f t="shared" si="71"/>
        <v>17.046440327999999</v>
      </c>
    </row>
    <row r="367" spans="6:57">
      <c r="F367" s="9"/>
      <c r="G367" s="22">
        <v>5.2337599999999998E-2</v>
      </c>
      <c r="H367" s="22">
        <v>93.822699999999998</v>
      </c>
      <c r="I367" s="22">
        <v>-1.6723600000000002E-2</v>
      </c>
      <c r="J367" s="22">
        <v>357</v>
      </c>
      <c r="K367" s="22">
        <v>5.17578E-2</v>
      </c>
      <c r="L367">
        <f t="shared" si="60"/>
        <v>16.723600000000001</v>
      </c>
      <c r="M367">
        <f t="shared" si="61"/>
        <v>0.87527308735999998</v>
      </c>
      <c r="N367" s="9"/>
      <c r="O367" s="22">
        <v>1.6976899999999999</v>
      </c>
      <c r="P367" s="22">
        <v>165.48</v>
      </c>
      <c r="Q367" s="22">
        <v>-1.16913E-2</v>
      </c>
      <c r="R367" s="22">
        <v>357</v>
      </c>
      <c r="S367" s="22">
        <v>1.69678</v>
      </c>
      <c r="T367">
        <f t="shared" si="62"/>
        <v>11.6913</v>
      </c>
      <c r="U367">
        <f t="shared" si="63"/>
        <v>19.848203096999999</v>
      </c>
      <c r="X367" s="9"/>
      <c r="Y367" s="22">
        <v>5.2337599999999998E-2</v>
      </c>
      <c r="Z367" s="22">
        <v>239.73099999999999</v>
      </c>
      <c r="AA367" s="22">
        <v>-1.6766400000000001E-2</v>
      </c>
      <c r="AB367" s="22">
        <v>357</v>
      </c>
      <c r="AC367" s="22">
        <v>5.1940899999999998E-2</v>
      </c>
      <c r="AD367">
        <f t="shared" si="64"/>
        <v>16.766400000000001</v>
      </c>
      <c r="AE367">
        <f t="shared" si="65"/>
        <v>0.87751313663999997</v>
      </c>
      <c r="AF367" s="9"/>
      <c r="AG367" s="22">
        <v>1.6976899999999999</v>
      </c>
      <c r="AH367" s="22">
        <v>300.80200000000002</v>
      </c>
      <c r="AI367" s="22">
        <v>-1.11755E-2</v>
      </c>
      <c r="AJ367" s="22">
        <v>357</v>
      </c>
      <c r="AK367" s="22">
        <v>1.69678</v>
      </c>
      <c r="AL367">
        <f t="shared" si="66"/>
        <v>11.1755</v>
      </c>
      <c r="AM367">
        <f t="shared" si="67"/>
        <v>18.972534594999999</v>
      </c>
      <c r="AP367" s="9"/>
      <c r="AQ367" s="22">
        <v>5.2337599999999998E-2</v>
      </c>
      <c r="AR367" s="22">
        <v>368.21499999999997</v>
      </c>
      <c r="AS367" s="22">
        <v>-1.67297E-2</v>
      </c>
      <c r="AT367" s="22">
        <v>357</v>
      </c>
      <c r="AU367" s="22">
        <v>5.1818799999999998E-2</v>
      </c>
      <c r="AV367">
        <f t="shared" si="68"/>
        <v>16.729700000000001</v>
      </c>
      <c r="AW367">
        <f t="shared" si="69"/>
        <v>0.87559234672000008</v>
      </c>
      <c r="AX367" s="9"/>
      <c r="AY367" s="22">
        <v>1.6976899999999999</v>
      </c>
      <c r="AZ367" s="22">
        <v>434.43900000000002</v>
      </c>
      <c r="BA367" s="22">
        <v>-9.7351099999999999E-3</v>
      </c>
      <c r="BB367" s="22">
        <v>357</v>
      </c>
      <c r="BC367" s="22">
        <v>1.6970799999999999</v>
      </c>
      <c r="BD367">
        <f t="shared" si="70"/>
        <v>9.7351100000000006</v>
      </c>
      <c r="BE367">
        <f t="shared" si="71"/>
        <v>16.5271988959</v>
      </c>
    </row>
    <row r="368" spans="6:57">
      <c r="F368" s="9"/>
      <c r="G368" s="22">
        <v>4.7302200000000003E-2</v>
      </c>
      <c r="H368" s="22">
        <v>93.923400000000001</v>
      </c>
      <c r="I368" s="22">
        <v>-1.6723600000000002E-2</v>
      </c>
      <c r="J368" s="22">
        <v>358</v>
      </c>
      <c r="K368" s="22">
        <v>4.7168000000000002E-2</v>
      </c>
      <c r="L368">
        <f t="shared" si="60"/>
        <v>16.723600000000001</v>
      </c>
      <c r="M368">
        <f t="shared" si="61"/>
        <v>0.79106307192000014</v>
      </c>
      <c r="N368" s="9"/>
      <c r="O368" s="22">
        <v>1.7027300000000001</v>
      </c>
      <c r="P368" s="22">
        <v>165.58099999999999</v>
      </c>
      <c r="Q368" s="22">
        <v>-1.14532E-2</v>
      </c>
      <c r="R368" s="22">
        <v>358</v>
      </c>
      <c r="S368" s="22">
        <v>1.70166</v>
      </c>
      <c r="T368">
        <f t="shared" si="62"/>
        <v>11.453200000000001</v>
      </c>
      <c r="U368">
        <f t="shared" si="63"/>
        <v>19.501707236000001</v>
      </c>
      <c r="X368" s="9"/>
      <c r="Y368" s="22">
        <v>4.7302200000000003E-2</v>
      </c>
      <c r="Z368" s="22">
        <v>239.83199999999999</v>
      </c>
      <c r="AA368" s="22">
        <v>-1.6760299999999999E-2</v>
      </c>
      <c r="AB368" s="22">
        <v>358</v>
      </c>
      <c r="AC368" s="22">
        <v>4.7326699999999999E-2</v>
      </c>
      <c r="AD368">
        <f t="shared" si="64"/>
        <v>16.760299999999997</v>
      </c>
      <c r="AE368">
        <f t="shared" si="65"/>
        <v>0.79279906265999989</v>
      </c>
      <c r="AF368" s="9"/>
      <c r="AG368" s="22">
        <v>1.7027300000000001</v>
      </c>
      <c r="AH368" s="22">
        <v>300.90300000000002</v>
      </c>
      <c r="AI368" s="22">
        <v>-1.08185E-2</v>
      </c>
      <c r="AJ368" s="22">
        <v>358</v>
      </c>
      <c r="AK368" s="22">
        <v>1.70166</v>
      </c>
      <c r="AL368">
        <f t="shared" si="66"/>
        <v>10.8185</v>
      </c>
      <c r="AM368">
        <f t="shared" si="67"/>
        <v>18.420984505</v>
      </c>
      <c r="AP368" s="9"/>
      <c r="AQ368" s="22">
        <v>4.7302200000000003E-2</v>
      </c>
      <c r="AR368" s="22">
        <v>368.31599999999997</v>
      </c>
      <c r="AS368" s="22">
        <v>-1.6735799999999999E-2</v>
      </c>
      <c r="AT368" s="22">
        <v>358</v>
      </c>
      <c r="AU368" s="22">
        <v>4.7232099999999999E-2</v>
      </c>
      <c r="AV368">
        <f t="shared" si="68"/>
        <v>16.735799999999998</v>
      </c>
      <c r="AW368">
        <f t="shared" si="69"/>
        <v>0.79164015875999993</v>
      </c>
      <c r="AX368" s="9"/>
      <c r="AY368" s="22">
        <v>1.7027300000000001</v>
      </c>
      <c r="AZ368" s="22">
        <v>434.54</v>
      </c>
      <c r="BA368" s="22">
        <v>-9.3749999999999997E-3</v>
      </c>
      <c r="BB368" s="22">
        <v>358</v>
      </c>
      <c r="BC368" s="22">
        <v>1.70166</v>
      </c>
      <c r="BD368">
        <f t="shared" si="70"/>
        <v>9.375</v>
      </c>
      <c r="BE368">
        <f t="shared" si="71"/>
        <v>15.963093750000001</v>
      </c>
    </row>
    <row r="369" spans="6:57">
      <c r="F369" s="9"/>
      <c r="G369" s="22">
        <v>4.22668E-2</v>
      </c>
      <c r="H369" s="22">
        <v>94.024100000000004</v>
      </c>
      <c r="I369" s="22">
        <v>-1.67145E-2</v>
      </c>
      <c r="J369" s="22">
        <v>359</v>
      </c>
      <c r="K369" s="22">
        <v>4.2221099999999998E-2</v>
      </c>
      <c r="L369">
        <f t="shared" si="60"/>
        <v>16.714500000000001</v>
      </c>
      <c r="M369">
        <f t="shared" si="61"/>
        <v>0.70646842860000003</v>
      </c>
      <c r="N369" s="9"/>
      <c r="O369" s="22">
        <v>1.7077599999999999</v>
      </c>
      <c r="P369" s="22">
        <v>165.68100000000001</v>
      </c>
      <c r="Q369" s="22">
        <v>-1.1196899999999999E-2</v>
      </c>
      <c r="R369" s="22">
        <v>359</v>
      </c>
      <c r="S369" s="22">
        <v>1.70685</v>
      </c>
      <c r="T369">
        <f t="shared" si="62"/>
        <v>11.196899999999999</v>
      </c>
      <c r="U369">
        <f t="shared" si="63"/>
        <v>19.121617943999997</v>
      </c>
      <c r="X369" s="9"/>
      <c r="Y369" s="22">
        <v>4.22668E-2</v>
      </c>
      <c r="Z369" s="22">
        <v>239.93199999999999</v>
      </c>
      <c r="AA369" s="22">
        <v>-1.6775499999999999E-2</v>
      </c>
      <c r="AB369" s="22">
        <v>359</v>
      </c>
      <c r="AC369" s="22">
        <v>4.2001299999999998E-2</v>
      </c>
      <c r="AD369">
        <f t="shared" si="64"/>
        <v>16.775499999999997</v>
      </c>
      <c r="AE369">
        <f t="shared" si="65"/>
        <v>0.70904670339999987</v>
      </c>
      <c r="AF369" s="9"/>
      <c r="AG369" s="22">
        <v>1.7077599999999999</v>
      </c>
      <c r="AH369" s="22">
        <v>301.00299999999999</v>
      </c>
      <c r="AI369" s="22">
        <v>-1.05621E-2</v>
      </c>
      <c r="AJ369" s="22">
        <v>359</v>
      </c>
      <c r="AK369" s="22">
        <v>1.70746</v>
      </c>
      <c r="AL369">
        <f t="shared" si="66"/>
        <v>10.562099999999999</v>
      </c>
      <c r="AM369">
        <f t="shared" si="67"/>
        <v>18.037531895999997</v>
      </c>
      <c r="AP369" s="9"/>
      <c r="AQ369" s="22">
        <v>4.22668E-2</v>
      </c>
      <c r="AR369" s="22">
        <v>368.416</v>
      </c>
      <c r="AS369" s="22">
        <v>-1.6726700000000001E-2</v>
      </c>
      <c r="AT369" s="22">
        <v>359</v>
      </c>
      <c r="AU369" s="22">
        <v>4.21997E-2</v>
      </c>
      <c r="AV369">
        <f t="shared" si="68"/>
        <v>16.726700000000001</v>
      </c>
      <c r="AW369">
        <f t="shared" si="69"/>
        <v>0.70698408356000009</v>
      </c>
      <c r="AX369" s="9"/>
      <c r="AY369" s="22">
        <v>1.7077599999999999</v>
      </c>
      <c r="AZ369" s="22">
        <v>434.64100000000002</v>
      </c>
      <c r="BA369" s="22">
        <v>-9.0118400000000001E-3</v>
      </c>
      <c r="BB369" s="22">
        <v>359</v>
      </c>
      <c r="BC369" s="22">
        <v>1.7071499999999999</v>
      </c>
      <c r="BD369">
        <f t="shared" si="70"/>
        <v>9.0118399999999994</v>
      </c>
      <c r="BE369">
        <f t="shared" si="71"/>
        <v>15.390059878399999</v>
      </c>
    </row>
    <row r="370" spans="6:57">
      <c r="F370" s="9"/>
      <c r="G370" s="22">
        <v>3.7231399999999998E-2</v>
      </c>
      <c r="H370" s="22">
        <v>94.124799999999993</v>
      </c>
      <c r="I370" s="22">
        <v>-1.67175E-2</v>
      </c>
      <c r="J370" s="22">
        <v>360</v>
      </c>
      <c r="K370" s="22">
        <v>3.71948E-2</v>
      </c>
      <c r="L370">
        <f t="shared" si="60"/>
        <v>16.717500000000001</v>
      </c>
      <c r="M370">
        <f t="shared" si="61"/>
        <v>0.62241592950000002</v>
      </c>
      <c r="N370" s="9"/>
      <c r="O370" s="22">
        <v>1.7128000000000001</v>
      </c>
      <c r="P370" s="22">
        <v>165.78200000000001</v>
      </c>
      <c r="Q370" s="22">
        <v>-1.0907E-2</v>
      </c>
      <c r="R370" s="22">
        <v>360</v>
      </c>
      <c r="S370" s="22">
        <v>1.71204</v>
      </c>
      <c r="T370">
        <f t="shared" si="62"/>
        <v>10.907</v>
      </c>
      <c r="U370">
        <f t="shared" si="63"/>
        <v>18.681509600000002</v>
      </c>
      <c r="X370" s="9"/>
      <c r="Y370" s="22">
        <v>3.7231399999999998E-2</v>
      </c>
      <c r="Z370" s="22">
        <v>240.03299999999999</v>
      </c>
      <c r="AA370" s="22">
        <v>-1.6781600000000001E-2</v>
      </c>
      <c r="AB370" s="22">
        <v>360</v>
      </c>
      <c r="AC370" s="22">
        <v>3.7173499999999998E-2</v>
      </c>
      <c r="AD370">
        <f t="shared" si="64"/>
        <v>16.781600000000001</v>
      </c>
      <c r="AE370">
        <f t="shared" si="65"/>
        <v>0.62480246224000002</v>
      </c>
      <c r="AF370" s="9"/>
      <c r="AG370" s="22">
        <v>1.7128000000000001</v>
      </c>
      <c r="AH370" s="22">
        <v>301.10399999999998</v>
      </c>
      <c r="AI370" s="22">
        <v>-1.0235599999999999E-2</v>
      </c>
      <c r="AJ370" s="22">
        <v>360</v>
      </c>
      <c r="AK370" s="22">
        <v>1.71204</v>
      </c>
      <c r="AL370">
        <f t="shared" si="66"/>
        <v>10.2356</v>
      </c>
      <c r="AM370">
        <f t="shared" si="67"/>
        <v>17.531535680000001</v>
      </c>
      <c r="AP370" s="9"/>
      <c r="AQ370" s="22">
        <v>3.7231399999999998E-2</v>
      </c>
      <c r="AR370" s="22">
        <v>368.517</v>
      </c>
      <c r="AS370" s="22">
        <v>-1.67297E-2</v>
      </c>
      <c r="AT370" s="22">
        <v>360</v>
      </c>
      <c r="AU370" s="22">
        <v>3.7271100000000001E-2</v>
      </c>
      <c r="AV370">
        <f t="shared" si="68"/>
        <v>16.729700000000001</v>
      </c>
      <c r="AW370">
        <f t="shared" si="69"/>
        <v>0.62287015258</v>
      </c>
      <c r="AX370" s="9"/>
      <c r="AY370" s="22">
        <v>1.7128000000000001</v>
      </c>
      <c r="AZ370" s="22">
        <v>434.74099999999999</v>
      </c>
      <c r="BA370" s="22">
        <v>-8.5906999999999997E-3</v>
      </c>
      <c r="BB370" s="22">
        <v>360</v>
      </c>
      <c r="BC370" s="22">
        <v>1.71265</v>
      </c>
      <c r="BD370">
        <f t="shared" si="70"/>
        <v>8.5907</v>
      </c>
      <c r="BE370">
        <f t="shared" si="71"/>
        <v>14.714150960000001</v>
      </c>
    </row>
    <row r="371" spans="6:57">
      <c r="F371" s="9"/>
      <c r="G371" s="22">
        <v>3.2196000000000002E-2</v>
      </c>
      <c r="H371" s="22">
        <v>94.225499999999997</v>
      </c>
      <c r="I371" s="22">
        <v>-1.6732799999999999E-2</v>
      </c>
      <c r="J371" s="22">
        <v>361</v>
      </c>
      <c r="K371" s="22">
        <v>3.2156400000000002E-2</v>
      </c>
      <c r="L371">
        <f t="shared" si="60"/>
        <v>16.732799999999997</v>
      </c>
      <c r="M371">
        <f t="shared" si="61"/>
        <v>0.53872922879999996</v>
      </c>
      <c r="N371" s="9"/>
      <c r="O371" s="22">
        <v>1.71783</v>
      </c>
      <c r="P371" s="22">
        <v>165.88300000000001</v>
      </c>
      <c r="Q371" s="22">
        <v>-1.05927E-2</v>
      </c>
      <c r="R371" s="22">
        <v>361</v>
      </c>
      <c r="S371" s="22">
        <v>1.71722</v>
      </c>
      <c r="T371">
        <f t="shared" si="62"/>
        <v>10.592700000000001</v>
      </c>
      <c r="U371">
        <f t="shared" si="63"/>
        <v>18.196457841000001</v>
      </c>
      <c r="X371" s="9"/>
      <c r="Y371" s="22">
        <v>3.2196000000000002E-2</v>
      </c>
      <c r="Z371" s="22">
        <v>240.13399999999999</v>
      </c>
      <c r="AA371" s="22">
        <v>-1.6772499999999999E-2</v>
      </c>
      <c r="AB371" s="22">
        <v>361</v>
      </c>
      <c r="AC371" s="22">
        <v>3.2125899999999999E-2</v>
      </c>
      <c r="AD371">
        <f t="shared" si="64"/>
        <v>16.772500000000001</v>
      </c>
      <c r="AE371">
        <f t="shared" si="65"/>
        <v>0.54000741000000008</v>
      </c>
      <c r="AF371" s="9"/>
      <c r="AG371" s="22">
        <v>1.71783</v>
      </c>
      <c r="AH371" s="22">
        <v>301.20499999999998</v>
      </c>
      <c r="AI371" s="22">
        <v>-9.8937999999999995E-3</v>
      </c>
      <c r="AJ371" s="22">
        <v>361</v>
      </c>
      <c r="AK371" s="22">
        <v>1.71722</v>
      </c>
      <c r="AL371">
        <f t="shared" si="66"/>
        <v>9.8937999999999988</v>
      </c>
      <c r="AM371">
        <f t="shared" si="67"/>
        <v>16.995866453999998</v>
      </c>
      <c r="AP371" s="9"/>
      <c r="AQ371" s="22">
        <v>3.2196000000000002E-2</v>
      </c>
      <c r="AR371" s="22">
        <v>368.61799999999999</v>
      </c>
      <c r="AS371" s="22">
        <v>-1.6741900000000001E-2</v>
      </c>
      <c r="AT371" s="22">
        <v>361</v>
      </c>
      <c r="AU371" s="22">
        <v>3.2101400000000002E-2</v>
      </c>
      <c r="AV371">
        <f t="shared" si="68"/>
        <v>16.741900000000001</v>
      </c>
      <c r="AW371">
        <f t="shared" si="69"/>
        <v>0.53902221240000003</v>
      </c>
      <c r="AX371" s="9"/>
      <c r="AY371" s="22">
        <v>1.71783</v>
      </c>
      <c r="AZ371" s="22">
        <v>434.84199999999998</v>
      </c>
      <c r="BA371" s="22">
        <v>-8.1115700000000002E-3</v>
      </c>
      <c r="BB371" s="22">
        <v>361</v>
      </c>
      <c r="BC371" s="22">
        <v>1.71722</v>
      </c>
      <c r="BD371">
        <f t="shared" si="70"/>
        <v>8.1115700000000004</v>
      </c>
      <c r="BE371">
        <f t="shared" si="71"/>
        <v>13.934298293100001</v>
      </c>
    </row>
    <row r="372" spans="6:57">
      <c r="F372" s="9"/>
      <c r="G372" s="22">
        <v>2.71606E-2</v>
      </c>
      <c r="H372" s="22">
        <v>94.3262</v>
      </c>
      <c r="I372" s="22">
        <v>-1.6732799999999999E-2</v>
      </c>
      <c r="J372" s="22">
        <v>362</v>
      </c>
      <c r="K372" s="22">
        <v>2.6974499999999998E-2</v>
      </c>
      <c r="L372">
        <f t="shared" si="60"/>
        <v>16.732799999999997</v>
      </c>
      <c r="M372">
        <f t="shared" si="61"/>
        <v>0.45447288767999994</v>
      </c>
      <c r="N372" s="9"/>
      <c r="O372" s="22">
        <v>1.7228699999999999</v>
      </c>
      <c r="P372" s="22">
        <v>165.983</v>
      </c>
      <c r="Q372" s="22">
        <v>-1.02264E-2</v>
      </c>
      <c r="R372" s="22">
        <v>362</v>
      </c>
      <c r="S372" s="22">
        <v>1.72241</v>
      </c>
      <c r="T372">
        <f t="shared" si="62"/>
        <v>10.2264</v>
      </c>
      <c r="U372">
        <f t="shared" si="63"/>
        <v>17.618757767999998</v>
      </c>
      <c r="X372" s="9"/>
      <c r="Y372" s="22">
        <v>2.71606E-2</v>
      </c>
      <c r="Z372" s="22">
        <v>240.23500000000001</v>
      </c>
      <c r="AA372" s="22">
        <v>-1.6775499999999999E-2</v>
      </c>
      <c r="AB372" s="22">
        <v>362</v>
      </c>
      <c r="AC372" s="22">
        <v>2.73254E-2</v>
      </c>
      <c r="AD372">
        <f t="shared" si="64"/>
        <v>16.775499999999997</v>
      </c>
      <c r="AE372">
        <f t="shared" si="65"/>
        <v>0.45563264529999992</v>
      </c>
      <c r="AF372" s="9"/>
      <c r="AG372" s="22">
        <v>1.7228699999999999</v>
      </c>
      <c r="AH372" s="22">
        <v>301.30599999999998</v>
      </c>
      <c r="AI372" s="22">
        <v>-9.4970699999999998E-3</v>
      </c>
      <c r="AJ372" s="22">
        <v>362</v>
      </c>
      <c r="AK372" s="22">
        <v>1.72241</v>
      </c>
      <c r="AL372">
        <f t="shared" si="66"/>
        <v>9.497069999999999</v>
      </c>
      <c r="AM372">
        <f t="shared" si="67"/>
        <v>16.362216990899999</v>
      </c>
      <c r="AP372" s="9"/>
      <c r="AQ372" s="22">
        <v>2.71606E-2</v>
      </c>
      <c r="AR372" s="22">
        <v>368.71899999999999</v>
      </c>
      <c r="AS372" s="22">
        <v>-1.6741900000000001E-2</v>
      </c>
      <c r="AT372" s="22">
        <v>362</v>
      </c>
      <c r="AU372" s="22">
        <v>2.7044700000000001E-2</v>
      </c>
      <c r="AV372">
        <f t="shared" si="68"/>
        <v>16.741900000000001</v>
      </c>
      <c r="AW372">
        <f t="shared" si="69"/>
        <v>0.45472004914000003</v>
      </c>
      <c r="AX372" s="9"/>
      <c r="AY372" s="22">
        <v>1.7228699999999999</v>
      </c>
      <c r="AZ372" s="22">
        <v>434.94299999999998</v>
      </c>
      <c r="BA372" s="22">
        <v>-7.5744599999999999E-3</v>
      </c>
      <c r="BB372" s="22">
        <v>362</v>
      </c>
      <c r="BC372" s="22">
        <v>1.7218</v>
      </c>
      <c r="BD372">
        <f t="shared" si="70"/>
        <v>7.5744600000000002</v>
      </c>
      <c r="BE372">
        <f t="shared" si="71"/>
        <v>13.0498099002</v>
      </c>
    </row>
    <row r="373" spans="6:57">
      <c r="F373" s="9"/>
      <c r="G373" s="22">
        <v>2.2125200000000001E-2</v>
      </c>
      <c r="H373" s="22">
        <v>94.427000000000007</v>
      </c>
      <c r="I373" s="22">
        <v>-1.67297E-2</v>
      </c>
      <c r="J373" s="22">
        <v>363</v>
      </c>
      <c r="K373" s="22">
        <v>2.1942099999999999E-2</v>
      </c>
      <c r="L373">
        <f t="shared" si="60"/>
        <v>16.729700000000001</v>
      </c>
      <c r="M373">
        <f t="shared" si="61"/>
        <v>0.37014795844000004</v>
      </c>
      <c r="N373" s="9"/>
      <c r="O373" s="22">
        <v>1.7279100000000001</v>
      </c>
      <c r="P373" s="22">
        <v>166.084</v>
      </c>
      <c r="Q373" s="22">
        <v>-9.8297100000000002E-3</v>
      </c>
      <c r="R373" s="22">
        <v>363</v>
      </c>
      <c r="S373" s="22">
        <v>1.72729</v>
      </c>
      <c r="T373">
        <f t="shared" si="62"/>
        <v>9.8297100000000004</v>
      </c>
      <c r="U373">
        <f t="shared" si="63"/>
        <v>16.9848542061</v>
      </c>
      <c r="X373" s="9"/>
      <c r="Y373" s="22">
        <v>2.2125200000000001E-2</v>
      </c>
      <c r="Z373" s="22">
        <v>240.33500000000001</v>
      </c>
      <c r="AA373" s="22">
        <v>-1.6772499999999999E-2</v>
      </c>
      <c r="AB373" s="22">
        <v>363</v>
      </c>
      <c r="AC373" s="22">
        <v>2.1878100000000001E-2</v>
      </c>
      <c r="AD373">
        <f t="shared" si="64"/>
        <v>16.772500000000001</v>
      </c>
      <c r="AE373">
        <f t="shared" si="65"/>
        <v>0.37109491700000002</v>
      </c>
      <c r="AF373" s="9"/>
      <c r="AG373" s="22">
        <v>1.7279100000000001</v>
      </c>
      <c r="AH373" s="22">
        <v>301.40600000000001</v>
      </c>
      <c r="AI373" s="22">
        <v>-9.0118400000000001E-3</v>
      </c>
      <c r="AJ373" s="22">
        <v>363</v>
      </c>
      <c r="AK373" s="22">
        <v>1.72699</v>
      </c>
      <c r="AL373">
        <f t="shared" si="66"/>
        <v>9.0118399999999994</v>
      </c>
      <c r="AM373">
        <f t="shared" si="67"/>
        <v>15.5716484544</v>
      </c>
      <c r="AP373" s="9"/>
      <c r="AQ373" s="22">
        <v>2.2125200000000001E-2</v>
      </c>
      <c r="AR373" s="22">
        <v>368.81900000000002</v>
      </c>
      <c r="AS373" s="22">
        <v>-1.6741900000000001E-2</v>
      </c>
      <c r="AT373" s="22">
        <v>363</v>
      </c>
      <c r="AU373" s="22">
        <v>2.2036699999999999E-2</v>
      </c>
      <c r="AV373">
        <f t="shared" si="68"/>
        <v>16.741900000000001</v>
      </c>
      <c r="AW373">
        <f t="shared" si="69"/>
        <v>0.37041788588000002</v>
      </c>
      <c r="AX373" s="9"/>
      <c r="AY373" s="22">
        <v>1.7279100000000001</v>
      </c>
      <c r="AZ373" s="22">
        <v>435.04300000000001</v>
      </c>
      <c r="BA373" s="22">
        <v>-6.9732700000000002E-3</v>
      </c>
      <c r="BB373" s="22">
        <v>363</v>
      </c>
      <c r="BC373" s="22">
        <v>1.7279100000000001</v>
      </c>
      <c r="BD373">
        <f t="shared" si="70"/>
        <v>6.9732700000000003</v>
      </c>
      <c r="BE373">
        <f t="shared" si="71"/>
        <v>12.049182965700002</v>
      </c>
    </row>
    <row r="374" spans="6:57">
      <c r="F374" s="9"/>
      <c r="G374" s="22">
        <v>1.7089799999999999E-2</v>
      </c>
      <c r="H374" s="22">
        <v>94.527699999999996</v>
      </c>
      <c r="I374" s="22">
        <v>-1.67297E-2</v>
      </c>
      <c r="J374" s="22">
        <v>364</v>
      </c>
      <c r="K374" s="22">
        <v>1.6857899999999999E-2</v>
      </c>
      <c r="L374">
        <f t="shared" si="60"/>
        <v>16.729700000000001</v>
      </c>
      <c r="M374">
        <f t="shared" si="61"/>
        <v>0.28590722705999999</v>
      </c>
      <c r="N374" s="9"/>
      <c r="O374" s="22">
        <v>1.7329399999999999</v>
      </c>
      <c r="P374" s="22">
        <v>166.185</v>
      </c>
      <c r="Q374" s="22">
        <v>-9.3627899999999993E-3</v>
      </c>
      <c r="R374" s="22">
        <v>364</v>
      </c>
      <c r="S374" s="22">
        <v>1.73248</v>
      </c>
      <c r="T374">
        <f t="shared" si="62"/>
        <v>9.3627899999999986</v>
      </c>
      <c r="U374">
        <f t="shared" si="63"/>
        <v>16.225153302599995</v>
      </c>
      <c r="X374" s="9"/>
      <c r="Y374" s="22">
        <v>1.7089799999999999E-2</v>
      </c>
      <c r="Z374" s="22">
        <v>240.43600000000001</v>
      </c>
      <c r="AA374" s="22">
        <v>-1.6787699999999999E-2</v>
      </c>
      <c r="AB374" s="22">
        <v>364</v>
      </c>
      <c r="AC374" s="22">
        <v>1.70166E-2</v>
      </c>
      <c r="AD374">
        <f t="shared" si="64"/>
        <v>16.787699999999997</v>
      </c>
      <c r="AE374">
        <f t="shared" si="65"/>
        <v>0.28689843545999993</v>
      </c>
      <c r="AF374" s="9"/>
      <c r="AG374" s="22">
        <v>1.7329399999999999</v>
      </c>
      <c r="AH374" s="22">
        <v>301.50700000000001</v>
      </c>
      <c r="AI374" s="22">
        <v>-8.3587599999999998E-3</v>
      </c>
      <c r="AJ374" s="22">
        <v>364</v>
      </c>
      <c r="AK374" s="22">
        <v>1.73248</v>
      </c>
      <c r="AL374">
        <f t="shared" si="66"/>
        <v>8.3587600000000002</v>
      </c>
      <c r="AM374">
        <f t="shared" si="67"/>
        <v>14.4852295544</v>
      </c>
      <c r="AP374" s="9"/>
      <c r="AQ374" s="22">
        <v>1.7089799999999999E-2</v>
      </c>
      <c r="AR374" s="22">
        <v>368.92</v>
      </c>
      <c r="AS374" s="22">
        <v>-1.6738900000000001E-2</v>
      </c>
      <c r="AT374" s="22">
        <v>364</v>
      </c>
      <c r="AU374" s="22">
        <v>1.7282100000000002E-2</v>
      </c>
      <c r="AV374">
        <f t="shared" si="68"/>
        <v>16.738900000000001</v>
      </c>
      <c r="AW374">
        <f t="shared" si="69"/>
        <v>0.28606445322000001</v>
      </c>
      <c r="AX374" s="9"/>
      <c r="AY374" s="22">
        <v>1.7329399999999999</v>
      </c>
      <c r="AZ374" s="22">
        <v>435.14400000000001</v>
      </c>
      <c r="BA374" s="22">
        <v>-6.29578E-3</v>
      </c>
      <c r="BB374" s="22">
        <v>364</v>
      </c>
      <c r="BC374" s="22">
        <v>1.73187</v>
      </c>
      <c r="BD374">
        <f t="shared" si="70"/>
        <v>6.2957799999999997</v>
      </c>
      <c r="BE374">
        <f t="shared" si="71"/>
        <v>10.910208993199999</v>
      </c>
    </row>
    <row r="375" spans="6:57">
      <c r="F375" s="9"/>
      <c r="G375" s="22">
        <v>1.20544E-2</v>
      </c>
      <c r="H375" s="22">
        <v>94.628399999999999</v>
      </c>
      <c r="I375" s="22">
        <v>-1.6732799999999999E-2</v>
      </c>
      <c r="J375" s="22">
        <v>365</v>
      </c>
      <c r="K375" s="22">
        <v>1.19446E-2</v>
      </c>
      <c r="L375">
        <f t="shared" si="60"/>
        <v>16.732799999999997</v>
      </c>
      <c r="M375">
        <f t="shared" si="61"/>
        <v>0.20170386431999995</v>
      </c>
      <c r="N375" s="9"/>
      <c r="O375" s="22">
        <v>1.7379800000000001</v>
      </c>
      <c r="P375" s="22">
        <v>166.285</v>
      </c>
      <c r="Q375" s="22">
        <v>-8.7799100000000001E-3</v>
      </c>
      <c r="R375" s="22">
        <v>365</v>
      </c>
      <c r="S375" s="22">
        <v>1.7373700000000001</v>
      </c>
      <c r="T375">
        <f t="shared" si="62"/>
        <v>8.779910000000001</v>
      </c>
      <c r="U375">
        <f t="shared" si="63"/>
        <v>15.259307981800003</v>
      </c>
      <c r="X375" s="9"/>
      <c r="Y375" s="22">
        <v>1.20544E-2</v>
      </c>
      <c r="Z375" s="22">
        <v>240.53700000000001</v>
      </c>
      <c r="AA375" s="22">
        <v>-1.6766400000000001E-2</v>
      </c>
      <c r="AB375" s="22">
        <v>365</v>
      </c>
      <c r="AC375" s="22">
        <v>1.1935400000000001E-2</v>
      </c>
      <c r="AD375">
        <f t="shared" si="64"/>
        <v>16.766400000000001</v>
      </c>
      <c r="AE375">
        <f t="shared" si="65"/>
        <v>0.20210889216</v>
      </c>
      <c r="AF375" s="9"/>
      <c r="AG375" s="22">
        <v>1.7379800000000001</v>
      </c>
      <c r="AH375" s="22">
        <v>301.608</v>
      </c>
      <c r="AI375" s="22">
        <v>-7.6629599999999999E-3</v>
      </c>
      <c r="AJ375" s="22">
        <v>365</v>
      </c>
      <c r="AK375" s="22">
        <v>1.73706</v>
      </c>
      <c r="AL375">
        <f t="shared" si="66"/>
        <v>7.66296</v>
      </c>
      <c r="AM375">
        <f t="shared" si="67"/>
        <v>13.3180712208</v>
      </c>
      <c r="AP375" s="9"/>
      <c r="AQ375" s="22">
        <v>1.20544E-2</v>
      </c>
      <c r="AR375" s="22">
        <v>369.02100000000002</v>
      </c>
      <c r="AS375" s="22">
        <v>-1.6744999999999999E-2</v>
      </c>
      <c r="AT375" s="22">
        <v>365</v>
      </c>
      <c r="AU375" s="22">
        <v>1.21429E-2</v>
      </c>
      <c r="AV375">
        <f t="shared" si="68"/>
        <v>16.745000000000001</v>
      </c>
      <c r="AW375">
        <f t="shared" si="69"/>
        <v>0.20185092800000001</v>
      </c>
      <c r="AX375" s="9"/>
      <c r="AY375" s="22">
        <v>1.7379800000000001</v>
      </c>
      <c r="AZ375" s="22">
        <v>435.245</v>
      </c>
      <c r="BA375" s="22">
        <v>-5.5725100000000001E-3</v>
      </c>
      <c r="BB375" s="22">
        <v>365</v>
      </c>
      <c r="BC375" s="22">
        <v>1.73706</v>
      </c>
      <c r="BD375">
        <f t="shared" si="70"/>
        <v>5.5725100000000003</v>
      </c>
      <c r="BE375">
        <f t="shared" si="71"/>
        <v>9.6849109298000009</v>
      </c>
    </row>
    <row r="376" spans="6:57">
      <c r="F376" s="9"/>
      <c r="G376" s="22">
        <v>7.0190399999999998E-3</v>
      </c>
      <c r="H376" s="22">
        <v>94.729100000000003</v>
      </c>
      <c r="I376" s="22">
        <v>-1.6732799999999999E-2</v>
      </c>
      <c r="J376" s="22">
        <v>366</v>
      </c>
      <c r="K376" s="22">
        <v>6.9549599999999996E-3</v>
      </c>
      <c r="L376">
        <f t="shared" si="60"/>
        <v>16.732799999999997</v>
      </c>
      <c r="M376">
        <f t="shared" si="61"/>
        <v>0.11744819251199998</v>
      </c>
      <c r="N376" s="9"/>
      <c r="O376" s="22">
        <v>1.7430099999999999</v>
      </c>
      <c r="P376" s="22">
        <v>166.386</v>
      </c>
      <c r="Q376" s="22">
        <v>-8.1207299999999996E-3</v>
      </c>
      <c r="R376" s="22">
        <v>366</v>
      </c>
      <c r="S376" s="22">
        <v>1.7428600000000001</v>
      </c>
      <c r="T376">
        <f t="shared" si="62"/>
        <v>8.12073</v>
      </c>
      <c r="U376">
        <f t="shared" si="63"/>
        <v>14.154513597299999</v>
      </c>
      <c r="X376" s="9"/>
      <c r="Y376" s="22">
        <v>7.0190399999999998E-3</v>
      </c>
      <c r="Z376" s="22">
        <v>240.637</v>
      </c>
      <c r="AA376" s="22">
        <v>-1.6775499999999999E-2</v>
      </c>
      <c r="AB376" s="22">
        <v>366</v>
      </c>
      <c r="AC376" s="22">
        <v>6.8359400000000004E-3</v>
      </c>
      <c r="AD376">
        <f t="shared" si="64"/>
        <v>16.775499999999997</v>
      </c>
      <c r="AE376">
        <f t="shared" si="65"/>
        <v>0.11774790551999997</v>
      </c>
      <c r="AF376" s="9"/>
      <c r="AG376" s="22">
        <v>1.7430099999999999</v>
      </c>
      <c r="AH376" s="22">
        <v>301.70800000000003</v>
      </c>
      <c r="AI376" s="22">
        <v>-6.8450899999999999E-3</v>
      </c>
      <c r="AJ376" s="22">
        <v>366</v>
      </c>
      <c r="AK376" s="22">
        <v>1.74255</v>
      </c>
      <c r="AL376">
        <f t="shared" si="66"/>
        <v>6.8450899999999999</v>
      </c>
      <c r="AM376">
        <f t="shared" si="67"/>
        <v>11.9310603209</v>
      </c>
      <c r="AP376" s="9"/>
      <c r="AQ376" s="22">
        <v>7.0190399999999998E-3</v>
      </c>
      <c r="AR376" s="22">
        <v>369.12099999999998</v>
      </c>
      <c r="AS376" s="22">
        <v>-1.6747999999999999E-2</v>
      </c>
      <c r="AT376" s="22">
        <v>366</v>
      </c>
      <c r="AU376" s="22">
        <v>6.6558800000000003E-3</v>
      </c>
      <c r="AV376">
        <f t="shared" si="68"/>
        <v>16.747999999999998</v>
      </c>
      <c r="AW376">
        <f t="shared" si="69"/>
        <v>0.11755488191999998</v>
      </c>
      <c r="AX376" s="9"/>
      <c r="AY376" s="22">
        <v>1.7430099999999999</v>
      </c>
      <c r="AZ376" s="22">
        <v>435.34500000000003</v>
      </c>
      <c r="BA376" s="22">
        <v>-4.7390699999999997E-3</v>
      </c>
      <c r="BB376" s="22">
        <v>366</v>
      </c>
      <c r="BC376" s="22">
        <v>1.74255</v>
      </c>
      <c r="BD376">
        <f t="shared" si="70"/>
        <v>4.7390699999999999</v>
      </c>
      <c r="BE376">
        <f t="shared" si="71"/>
        <v>8.2602464006999998</v>
      </c>
    </row>
    <row r="377" spans="6:57">
      <c r="F377" s="9"/>
      <c r="G377" s="22">
        <v>1.9836400000000001E-3</v>
      </c>
      <c r="H377" s="22">
        <v>94.829800000000006</v>
      </c>
      <c r="I377" s="22">
        <v>-1.6723600000000002E-2</v>
      </c>
      <c r="J377" s="22">
        <v>367</v>
      </c>
      <c r="K377" s="22">
        <v>1.84326E-3</v>
      </c>
      <c r="L377">
        <f t="shared" si="60"/>
        <v>16.723600000000001</v>
      </c>
      <c r="M377">
        <f t="shared" si="61"/>
        <v>3.3173601904000004E-2</v>
      </c>
      <c r="N377" s="9"/>
      <c r="O377" s="22">
        <v>1.7480500000000001</v>
      </c>
      <c r="P377" s="22">
        <v>166.48699999999999</v>
      </c>
      <c r="Q377" s="22">
        <v>-7.3059099999999997E-3</v>
      </c>
      <c r="R377" s="22">
        <v>367</v>
      </c>
      <c r="S377" s="22">
        <v>1.7468300000000001</v>
      </c>
      <c r="T377">
        <f t="shared" si="62"/>
        <v>7.3059099999999999</v>
      </c>
      <c r="U377">
        <f t="shared" si="63"/>
        <v>12.7710959755</v>
      </c>
      <c r="X377" s="9"/>
      <c r="Y377" s="22">
        <v>1.9836400000000001E-3</v>
      </c>
      <c r="Z377" s="22">
        <v>240.738</v>
      </c>
      <c r="AA377" s="22">
        <v>-1.6772499999999999E-2</v>
      </c>
      <c r="AB377" s="22">
        <v>367</v>
      </c>
      <c r="AC377" s="22">
        <v>1.8158E-3</v>
      </c>
      <c r="AD377">
        <f t="shared" si="64"/>
        <v>16.772500000000001</v>
      </c>
      <c r="AE377">
        <f t="shared" si="65"/>
        <v>3.3270601900000002E-2</v>
      </c>
      <c r="AF377" s="9"/>
      <c r="AG377" s="22">
        <v>1.7480500000000001</v>
      </c>
      <c r="AH377" s="22">
        <v>301.80900000000003</v>
      </c>
      <c r="AI377" s="22">
        <v>-5.8624300000000001E-3</v>
      </c>
      <c r="AJ377" s="22">
        <v>367</v>
      </c>
      <c r="AK377" s="22">
        <v>1.7480500000000001</v>
      </c>
      <c r="AL377">
        <f t="shared" si="66"/>
        <v>5.8624299999999998</v>
      </c>
      <c r="AM377">
        <f t="shared" si="67"/>
        <v>10.2478207615</v>
      </c>
      <c r="AP377" s="9"/>
      <c r="AQ377" s="22">
        <v>1.9836400000000001E-3</v>
      </c>
      <c r="AR377" s="22">
        <v>369.22199999999998</v>
      </c>
      <c r="AS377" s="22">
        <v>-1.67542E-2</v>
      </c>
      <c r="AT377" s="22">
        <v>367</v>
      </c>
      <c r="AU377" s="22">
        <v>1.7150900000000001E-3</v>
      </c>
      <c r="AV377">
        <f t="shared" si="68"/>
        <v>16.754200000000001</v>
      </c>
      <c r="AW377">
        <f t="shared" si="69"/>
        <v>3.3234301288E-2</v>
      </c>
      <c r="AX377" s="9"/>
      <c r="AY377" s="22">
        <v>1.7480500000000001</v>
      </c>
      <c r="AZ377" s="22">
        <v>435.44600000000003</v>
      </c>
      <c r="BA377" s="22">
        <v>-3.8113399999999999E-3</v>
      </c>
      <c r="BB377" s="22">
        <v>367</v>
      </c>
      <c r="BC377" s="22">
        <v>1.7477400000000001</v>
      </c>
      <c r="BD377">
        <f t="shared" si="70"/>
        <v>3.81134</v>
      </c>
      <c r="BE377">
        <f t="shared" si="71"/>
        <v>6.6624128870000003</v>
      </c>
    </row>
    <row r="378" spans="6:57">
      <c r="F378" s="9"/>
      <c r="G378" s="22">
        <v>-3.0517600000000001E-3</v>
      </c>
      <c r="H378" s="22">
        <v>94.930499999999995</v>
      </c>
      <c r="I378" s="22">
        <v>-1.6735799999999999E-2</v>
      </c>
      <c r="J378" s="22">
        <v>368</v>
      </c>
      <c r="K378" s="22">
        <v>-3.1250000000000002E-3</v>
      </c>
      <c r="L378">
        <f t="shared" si="60"/>
        <v>16.735799999999998</v>
      </c>
      <c r="M378">
        <f t="shared" si="61"/>
        <v>-5.1073645007999997E-2</v>
      </c>
      <c r="N378" s="9"/>
      <c r="O378" s="22">
        <v>1.75308</v>
      </c>
      <c r="P378" s="22">
        <v>166.58799999999999</v>
      </c>
      <c r="Q378" s="22">
        <v>-6.3598600000000002E-3</v>
      </c>
      <c r="R378" s="22">
        <v>368</v>
      </c>
      <c r="S378" s="22">
        <v>1.7520100000000001</v>
      </c>
      <c r="T378">
        <f t="shared" si="62"/>
        <v>6.3598600000000003</v>
      </c>
      <c r="U378">
        <f t="shared" si="63"/>
        <v>11.1493433688</v>
      </c>
      <c r="X378" s="9"/>
      <c r="Y378" s="22">
        <v>-3.0517600000000001E-3</v>
      </c>
      <c r="Z378" s="22">
        <v>240.839</v>
      </c>
      <c r="AA378" s="22">
        <v>-1.6781600000000001E-2</v>
      </c>
      <c r="AB378" s="22">
        <v>368</v>
      </c>
      <c r="AC378" s="22">
        <v>-3.3538800000000001E-3</v>
      </c>
      <c r="AD378">
        <f t="shared" si="64"/>
        <v>16.781600000000001</v>
      </c>
      <c r="AE378">
        <f t="shared" si="65"/>
        <v>-5.1213415616000006E-2</v>
      </c>
      <c r="AF378" s="9"/>
      <c r="AG378" s="22">
        <v>1.75308</v>
      </c>
      <c r="AH378" s="22">
        <v>301.91000000000003</v>
      </c>
      <c r="AI378" s="22">
        <v>-4.0649400000000004E-3</v>
      </c>
      <c r="AJ378" s="22">
        <v>368</v>
      </c>
      <c r="AK378" s="22">
        <v>1.7523200000000001</v>
      </c>
      <c r="AL378">
        <f t="shared" si="66"/>
        <v>4.06494</v>
      </c>
      <c r="AM378">
        <f t="shared" si="67"/>
        <v>7.1261650151999998</v>
      </c>
      <c r="AP378" s="9"/>
      <c r="AQ378" s="22">
        <v>-3.0517600000000001E-3</v>
      </c>
      <c r="AR378" s="22">
        <v>369.32299999999998</v>
      </c>
      <c r="AS378" s="22">
        <v>-1.6735799999999999E-2</v>
      </c>
      <c r="AT378" s="22">
        <v>368</v>
      </c>
      <c r="AU378" s="22">
        <v>-3.1890899999999999E-3</v>
      </c>
      <c r="AV378">
        <f t="shared" si="68"/>
        <v>16.735799999999998</v>
      </c>
      <c r="AW378">
        <f t="shared" si="69"/>
        <v>-5.1073645007999997E-2</v>
      </c>
      <c r="AX378" s="9"/>
      <c r="AY378" s="22">
        <v>1.75308</v>
      </c>
      <c r="AZ378" s="22">
        <v>435.54700000000003</v>
      </c>
      <c r="BA378" s="22">
        <v>-2.83783E-3</v>
      </c>
      <c r="BB378" s="22">
        <v>368</v>
      </c>
      <c r="BC378" s="22">
        <v>1.7523200000000001</v>
      </c>
      <c r="BD378">
        <f t="shared" si="70"/>
        <v>2.8378299999999999</v>
      </c>
      <c r="BE378">
        <f t="shared" si="71"/>
        <v>4.9749430163999993</v>
      </c>
    </row>
    <row r="379" spans="6:57">
      <c r="F379" s="9"/>
      <c r="G379" s="22">
        <v>-8.0871599999999995E-3</v>
      </c>
      <c r="H379" s="22">
        <v>95.031199999999998</v>
      </c>
      <c r="I379" s="22">
        <v>-1.6720599999999999E-2</v>
      </c>
      <c r="J379" s="22">
        <v>369</v>
      </c>
      <c r="K379" s="22">
        <v>-8.3435100000000002E-3</v>
      </c>
      <c r="L379">
        <f t="shared" si="60"/>
        <v>16.720599999999997</v>
      </c>
      <c r="M379">
        <f t="shared" si="61"/>
        <v>-0.13522216749599997</v>
      </c>
      <c r="N379" s="9"/>
      <c r="O379" s="22">
        <v>1.7581199999999999</v>
      </c>
      <c r="P379" s="22">
        <v>166.68799999999999</v>
      </c>
      <c r="Q379" s="22">
        <v>-5.0231900000000003E-3</v>
      </c>
      <c r="R379" s="22">
        <v>369</v>
      </c>
      <c r="S379" s="22">
        <v>1.7572000000000001</v>
      </c>
      <c r="T379">
        <f t="shared" si="62"/>
        <v>5.0231900000000005</v>
      </c>
      <c r="U379">
        <f t="shared" si="63"/>
        <v>8.8313708028000004</v>
      </c>
      <c r="X379" s="9"/>
      <c r="Y379" s="22">
        <v>-8.0871599999999995E-3</v>
      </c>
      <c r="Z379" s="22">
        <v>240.94</v>
      </c>
      <c r="AA379" s="22">
        <v>-1.67847E-2</v>
      </c>
      <c r="AB379" s="22">
        <v>369</v>
      </c>
      <c r="AC379" s="22">
        <v>-8.3129899999999993E-3</v>
      </c>
      <c r="AD379">
        <f t="shared" si="64"/>
        <v>16.784700000000001</v>
      </c>
      <c r="AE379">
        <f t="shared" si="65"/>
        <v>-0.13574055445200001</v>
      </c>
      <c r="AF379" s="9"/>
      <c r="AG379" s="22">
        <v>1.7581199999999999</v>
      </c>
      <c r="AH379" s="22">
        <v>302.01</v>
      </c>
      <c r="AI379" s="22">
        <v>-2.7938799999999999E-3</v>
      </c>
      <c r="AJ379" s="22">
        <v>369</v>
      </c>
      <c r="AK379" s="22">
        <v>1.7575099999999999</v>
      </c>
      <c r="AL379">
        <f t="shared" si="66"/>
        <v>2.7938799999999997</v>
      </c>
      <c r="AM379">
        <f t="shared" si="67"/>
        <v>4.9119763055999988</v>
      </c>
      <c r="AP379" s="9"/>
      <c r="AQ379" s="22">
        <v>-8.0871599999999995E-3</v>
      </c>
      <c r="AR379" s="22">
        <v>369.42399999999998</v>
      </c>
      <c r="AS379" s="22">
        <v>-1.6747999999999999E-2</v>
      </c>
      <c r="AT379" s="22">
        <v>369</v>
      </c>
      <c r="AU379" s="22">
        <v>-8.3221400000000004E-3</v>
      </c>
      <c r="AV379">
        <f t="shared" si="68"/>
        <v>16.747999999999998</v>
      </c>
      <c r="AW379">
        <f t="shared" si="69"/>
        <v>-0.13544375567999997</v>
      </c>
      <c r="AX379" s="9"/>
      <c r="AY379" s="22">
        <v>1.7581199999999999</v>
      </c>
      <c r="AZ379" s="22">
        <v>435.64800000000002</v>
      </c>
      <c r="BA379" s="22">
        <v>-1.7404199999999999E-3</v>
      </c>
      <c r="BB379" s="22">
        <v>369</v>
      </c>
      <c r="BC379" s="22">
        <v>1.7575099999999999</v>
      </c>
      <c r="BD379">
        <f t="shared" si="70"/>
        <v>1.7404199999999999</v>
      </c>
      <c r="BE379">
        <f t="shared" si="71"/>
        <v>3.0598672103999998</v>
      </c>
    </row>
    <row r="380" spans="6:57">
      <c r="F380" s="9"/>
      <c r="G380" s="22">
        <v>-1.31226E-2</v>
      </c>
      <c r="H380" s="22">
        <v>95.131900000000002</v>
      </c>
      <c r="I380" s="22">
        <v>-1.6732799999999999E-2</v>
      </c>
      <c r="J380" s="22">
        <v>370</v>
      </c>
      <c r="K380" s="22">
        <v>-1.34308E-2</v>
      </c>
      <c r="L380">
        <f t="shared" si="60"/>
        <v>16.732799999999997</v>
      </c>
      <c r="M380">
        <f t="shared" si="61"/>
        <v>-0.21957784127999996</v>
      </c>
      <c r="N380" s="9"/>
      <c r="O380" s="22">
        <v>1.76315</v>
      </c>
      <c r="P380" s="22">
        <v>166.78899999999999</v>
      </c>
      <c r="Q380" s="22">
        <v>-3.56384E-3</v>
      </c>
      <c r="R380" s="22">
        <v>370</v>
      </c>
      <c r="S380" s="22">
        <v>1.7626999999999999</v>
      </c>
      <c r="T380">
        <f t="shared" si="62"/>
        <v>3.5638399999999999</v>
      </c>
      <c r="U380">
        <f t="shared" si="63"/>
        <v>6.2835844959999996</v>
      </c>
      <c r="X380" s="9"/>
      <c r="Y380" s="22">
        <v>-1.31226E-2</v>
      </c>
      <c r="Z380" s="22">
        <v>241.04</v>
      </c>
      <c r="AA380" s="22">
        <v>-1.6775499999999999E-2</v>
      </c>
      <c r="AB380" s="22">
        <v>370</v>
      </c>
      <c r="AC380" s="22">
        <v>-1.35712E-2</v>
      </c>
      <c r="AD380">
        <f t="shared" si="64"/>
        <v>16.775499999999997</v>
      </c>
      <c r="AE380">
        <f t="shared" si="65"/>
        <v>-0.22013817629999996</v>
      </c>
      <c r="AF380" s="9"/>
      <c r="AG380" s="22">
        <v>1.76315</v>
      </c>
      <c r="AH380" s="22">
        <v>302.11099999999999</v>
      </c>
      <c r="AI380" s="22">
        <v>-1.0961899999999999E-3</v>
      </c>
      <c r="AJ380" s="22">
        <v>370</v>
      </c>
      <c r="AK380" s="22">
        <v>1.7633099999999999</v>
      </c>
      <c r="AL380">
        <f t="shared" si="66"/>
        <v>1.09619</v>
      </c>
      <c r="AM380">
        <f t="shared" si="67"/>
        <v>1.9327473984999999</v>
      </c>
      <c r="AP380" s="9"/>
      <c r="AQ380" s="22">
        <v>-1.31226E-2</v>
      </c>
      <c r="AR380" s="22">
        <v>369.524</v>
      </c>
      <c r="AS380" s="22">
        <v>-1.6747999999999999E-2</v>
      </c>
      <c r="AT380" s="22">
        <v>370</v>
      </c>
      <c r="AU380" s="22">
        <v>-1.3330099999999999E-2</v>
      </c>
      <c r="AV380">
        <f t="shared" si="68"/>
        <v>16.747999999999998</v>
      </c>
      <c r="AW380">
        <f t="shared" si="69"/>
        <v>-0.21977730479999996</v>
      </c>
      <c r="AX380" s="9"/>
      <c r="AY380" s="22">
        <v>1.76315</v>
      </c>
      <c r="AZ380" s="22">
        <v>435.74799999999999</v>
      </c>
      <c r="BA380" s="22">
        <v>-5.6152299999999997E-4</v>
      </c>
      <c r="BB380" s="22">
        <v>370</v>
      </c>
      <c r="BC380" s="22">
        <v>1.7633099999999999</v>
      </c>
      <c r="BD380">
        <f t="shared" si="70"/>
        <v>0.56152299999999999</v>
      </c>
      <c r="BE380">
        <f t="shared" si="71"/>
        <v>0.99004927745000004</v>
      </c>
    </row>
    <row r="381" spans="6:57">
      <c r="F381" s="9"/>
      <c r="G381" s="22">
        <v>-1.8158000000000001E-2</v>
      </c>
      <c r="H381" s="22">
        <v>95.232600000000005</v>
      </c>
      <c r="I381" s="22">
        <v>-1.67297E-2</v>
      </c>
      <c r="J381" s="22">
        <v>371</v>
      </c>
      <c r="K381" s="22">
        <v>-1.8395999999999999E-2</v>
      </c>
      <c r="L381">
        <f t="shared" si="60"/>
        <v>16.729700000000001</v>
      </c>
      <c r="M381">
        <f t="shared" si="61"/>
        <v>-0.30377789260000004</v>
      </c>
      <c r="N381" s="9"/>
      <c r="O381" s="22">
        <v>1.7681899999999999</v>
      </c>
      <c r="P381" s="22">
        <v>166.89</v>
      </c>
      <c r="Q381" s="22">
        <v>-1.15051E-3</v>
      </c>
      <c r="R381" s="22">
        <v>371</v>
      </c>
      <c r="S381" s="22">
        <v>1.7678799999999999</v>
      </c>
      <c r="T381">
        <f t="shared" si="62"/>
        <v>1.1505099999999999</v>
      </c>
      <c r="U381">
        <f t="shared" si="63"/>
        <v>2.0343202768999999</v>
      </c>
      <c r="X381" s="9"/>
      <c r="Y381" s="22">
        <v>-1.8158000000000001E-2</v>
      </c>
      <c r="Z381" s="22">
        <v>241.14099999999999</v>
      </c>
      <c r="AA381" s="22">
        <v>-1.6787699999999999E-2</v>
      </c>
      <c r="AB381" s="22">
        <v>371</v>
      </c>
      <c r="AC381" s="22">
        <v>-1.8444800000000001E-2</v>
      </c>
      <c r="AD381">
        <f t="shared" si="64"/>
        <v>16.787699999999997</v>
      </c>
      <c r="AE381">
        <f t="shared" si="65"/>
        <v>-0.30483105659999998</v>
      </c>
      <c r="AF381" s="9"/>
      <c r="AG381" s="22">
        <v>1.7681899999999999</v>
      </c>
      <c r="AH381" s="22">
        <v>302.21199999999999</v>
      </c>
      <c r="AI381" s="22">
        <v>1.30554E-3</v>
      </c>
      <c r="AJ381" s="22">
        <v>371</v>
      </c>
      <c r="AK381" s="22">
        <v>1.7675799999999999</v>
      </c>
      <c r="AL381">
        <f t="shared" si="66"/>
        <v>-1.3055399999999999</v>
      </c>
      <c r="AM381">
        <f t="shared" si="67"/>
        <v>-2.3084427725999999</v>
      </c>
      <c r="AP381" s="9"/>
      <c r="AQ381" s="22">
        <v>-1.8158000000000001E-2</v>
      </c>
      <c r="AR381" s="22">
        <v>369.625</v>
      </c>
      <c r="AS381" s="22">
        <v>-1.6751100000000001E-2</v>
      </c>
      <c r="AT381" s="22">
        <v>371</v>
      </c>
      <c r="AU381" s="22">
        <v>-1.8536400000000001E-2</v>
      </c>
      <c r="AV381">
        <f t="shared" si="68"/>
        <v>16.751100000000001</v>
      </c>
      <c r="AW381">
        <f t="shared" si="69"/>
        <v>-0.3041664738</v>
      </c>
      <c r="AX381" s="9"/>
      <c r="AY381" s="22">
        <v>1.7681899999999999</v>
      </c>
      <c r="AZ381" s="22">
        <v>435.84899999999999</v>
      </c>
      <c r="BA381" s="22">
        <v>6.2408400000000001E-4</v>
      </c>
      <c r="BB381" s="22">
        <v>371</v>
      </c>
      <c r="BC381" s="22">
        <v>1.7678799999999999</v>
      </c>
      <c r="BD381">
        <f t="shared" si="70"/>
        <v>-0.62408399999999997</v>
      </c>
      <c r="BE381">
        <f t="shared" si="71"/>
        <v>-1.10349908796</v>
      </c>
    </row>
    <row r="382" spans="6:57">
      <c r="F382" s="9"/>
      <c r="G382" s="22">
        <v>-2.3193399999999999E-2</v>
      </c>
      <c r="H382" s="22">
        <v>95.333299999999994</v>
      </c>
      <c r="I382" s="22">
        <v>-1.67297E-2</v>
      </c>
      <c r="J382" s="22">
        <v>372</v>
      </c>
      <c r="K382" s="22">
        <v>-2.3428299999999999E-2</v>
      </c>
      <c r="L382">
        <f t="shared" si="60"/>
        <v>16.729700000000001</v>
      </c>
      <c r="M382">
        <f t="shared" si="61"/>
        <v>-0.38801862398000003</v>
      </c>
      <c r="N382" s="9"/>
      <c r="O382" s="22">
        <v>1.77322</v>
      </c>
      <c r="P382" s="22">
        <v>166.99</v>
      </c>
      <c r="Q382" s="22">
        <v>1.9323700000000001E-3</v>
      </c>
      <c r="R382" s="22">
        <v>372</v>
      </c>
      <c r="S382" s="22">
        <v>1.77277</v>
      </c>
      <c r="T382">
        <f t="shared" si="62"/>
        <v>-1.9323700000000001</v>
      </c>
      <c r="U382">
        <f t="shared" si="63"/>
        <v>-3.4265171314000002</v>
      </c>
      <c r="X382" s="9"/>
      <c r="Y382" s="22">
        <v>-2.3193399999999999E-2</v>
      </c>
      <c r="Z382" s="22">
        <v>241.24199999999999</v>
      </c>
      <c r="AA382" s="22">
        <v>-1.6787699999999999E-2</v>
      </c>
      <c r="AB382" s="22">
        <v>372</v>
      </c>
      <c r="AC382" s="22">
        <v>-2.3416099999999999E-2</v>
      </c>
      <c r="AD382">
        <f t="shared" si="64"/>
        <v>16.787699999999997</v>
      </c>
      <c r="AE382">
        <f t="shared" si="65"/>
        <v>-0.38936384117999995</v>
      </c>
      <c r="AF382" s="9"/>
      <c r="AG382" s="22">
        <v>1.77322</v>
      </c>
      <c r="AH382" s="22">
        <v>302.31299999999999</v>
      </c>
      <c r="AI382" s="22">
        <v>3.8967899999999998E-3</v>
      </c>
      <c r="AJ382" s="22">
        <v>372</v>
      </c>
      <c r="AK382" s="22">
        <v>1.7724599999999999</v>
      </c>
      <c r="AL382">
        <f t="shared" si="66"/>
        <v>-3.8967899999999998</v>
      </c>
      <c r="AM382">
        <f t="shared" si="67"/>
        <v>-6.9098659637999997</v>
      </c>
      <c r="AP382" s="9"/>
      <c r="AQ382" s="22">
        <v>-2.3193399999999999E-2</v>
      </c>
      <c r="AR382" s="22">
        <v>369.726</v>
      </c>
      <c r="AS382" s="22">
        <v>-1.6744999999999999E-2</v>
      </c>
      <c r="AT382" s="22">
        <v>372</v>
      </c>
      <c r="AU382" s="22">
        <v>-2.3507699999999999E-2</v>
      </c>
      <c r="AV382">
        <f t="shared" si="68"/>
        <v>16.745000000000001</v>
      </c>
      <c r="AW382">
        <f t="shared" si="69"/>
        <v>-0.38837348300000002</v>
      </c>
      <c r="AX382" s="9"/>
      <c r="AY382" s="22">
        <v>1.77322</v>
      </c>
      <c r="AZ382" s="22">
        <v>435.95</v>
      </c>
      <c r="BA382" s="22">
        <v>1.82434E-3</v>
      </c>
      <c r="BB382" s="22">
        <v>372</v>
      </c>
      <c r="BC382" s="22">
        <v>1.77216</v>
      </c>
      <c r="BD382">
        <f t="shared" si="70"/>
        <v>-1.8243400000000001</v>
      </c>
      <c r="BE382">
        <f t="shared" si="71"/>
        <v>-3.2349561748000002</v>
      </c>
    </row>
    <row r="383" spans="6:57">
      <c r="F383" s="9"/>
      <c r="G383" s="22">
        <v>-2.8228799999999998E-2</v>
      </c>
      <c r="H383" s="22">
        <v>95.433999999999997</v>
      </c>
      <c r="I383" s="22">
        <v>-1.6723600000000002E-2</v>
      </c>
      <c r="J383" s="22">
        <v>373</v>
      </c>
      <c r="K383" s="22">
        <v>-2.84943E-2</v>
      </c>
      <c r="L383">
        <f t="shared" si="60"/>
        <v>16.723600000000001</v>
      </c>
      <c r="M383">
        <f t="shared" si="61"/>
        <v>-0.47208715967999998</v>
      </c>
      <c r="N383" s="9"/>
      <c r="O383" s="22">
        <v>1.77826</v>
      </c>
      <c r="P383" s="22">
        <v>167.09100000000001</v>
      </c>
      <c r="Q383" s="22">
        <v>5.2368199999999997E-3</v>
      </c>
      <c r="R383" s="22">
        <v>373</v>
      </c>
      <c r="S383" s="22">
        <v>1.7773399999999999</v>
      </c>
      <c r="T383">
        <f t="shared" si="62"/>
        <v>-5.2368199999999998</v>
      </c>
      <c r="U383">
        <f t="shared" si="63"/>
        <v>-9.3124275331999993</v>
      </c>
      <c r="X383" s="9"/>
      <c r="Y383" s="22">
        <v>-2.8228799999999998E-2</v>
      </c>
      <c r="Z383" s="22">
        <v>241.34200000000001</v>
      </c>
      <c r="AA383" s="22">
        <v>-1.67847E-2</v>
      </c>
      <c r="AB383" s="22">
        <v>373</v>
      </c>
      <c r="AC383" s="22">
        <v>-2.8570600000000002E-2</v>
      </c>
      <c r="AD383">
        <f t="shared" si="64"/>
        <v>16.784700000000001</v>
      </c>
      <c r="AE383">
        <f t="shared" si="65"/>
        <v>-0.47381193935999999</v>
      </c>
      <c r="AF383" s="9"/>
      <c r="AG383" s="22">
        <v>1.77826</v>
      </c>
      <c r="AH383" s="22">
        <v>302.41300000000001</v>
      </c>
      <c r="AI383" s="22">
        <v>5.8715800000000004E-3</v>
      </c>
      <c r="AJ383" s="22">
        <v>373</v>
      </c>
      <c r="AK383" s="22">
        <v>1.77765</v>
      </c>
      <c r="AL383">
        <f t="shared" si="66"/>
        <v>-5.8715800000000007</v>
      </c>
      <c r="AM383">
        <f t="shared" si="67"/>
        <v>-10.441195850800002</v>
      </c>
      <c r="AP383" s="9"/>
      <c r="AQ383" s="22">
        <v>-2.8228799999999998E-2</v>
      </c>
      <c r="AR383" s="22">
        <v>369.82600000000002</v>
      </c>
      <c r="AS383" s="22">
        <v>-1.67542E-2</v>
      </c>
      <c r="AT383" s="22">
        <v>373</v>
      </c>
      <c r="AU383" s="22">
        <v>-2.8506500000000001E-2</v>
      </c>
      <c r="AV383">
        <f t="shared" si="68"/>
        <v>16.754200000000001</v>
      </c>
      <c r="AW383">
        <f t="shared" si="69"/>
        <v>-0.47295096096</v>
      </c>
      <c r="AX383" s="9"/>
      <c r="AY383" s="22">
        <v>1.77826</v>
      </c>
      <c r="AZ383" s="22">
        <v>436.05</v>
      </c>
      <c r="BA383" s="22">
        <v>3.0532799999999998E-3</v>
      </c>
      <c r="BB383" s="22">
        <v>373</v>
      </c>
      <c r="BC383" s="22">
        <v>1.7779499999999999</v>
      </c>
      <c r="BD383">
        <f t="shared" si="70"/>
        <v>-3.05328</v>
      </c>
      <c r="BE383">
        <f t="shared" si="71"/>
        <v>-5.4295256927999995</v>
      </c>
    </row>
    <row r="384" spans="6:57">
      <c r="F384" s="9"/>
      <c r="G384" s="22">
        <v>-3.3264200000000001E-2</v>
      </c>
      <c r="H384" s="22">
        <v>95.534700000000001</v>
      </c>
      <c r="I384" s="22">
        <v>-1.6726700000000001E-2</v>
      </c>
      <c r="J384" s="22">
        <v>374</v>
      </c>
      <c r="K384" s="22">
        <v>-3.3532699999999999E-2</v>
      </c>
      <c r="L384">
        <f t="shared" si="60"/>
        <v>16.726700000000001</v>
      </c>
      <c r="M384">
        <f t="shared" si="61"/>
        <v>-0.55640029414000003</v>
      </c>
      <c r="N384" s="9"/>
      <c r="O384" s="22">
        <v>1.78329</v>
      </c>
      <c r="P384" s="22">
        <v>167.19200000000001</v>
      </c>
      <c r="Q384" s="22">
        <v>8.9385999999999997E-3</v>
      </c>
      <c r="R384" s="22">
        <v>374</v>
      </c>
      <c r="S384" s="22">
        <v>1.7825299999999999</v>
      </c>
      <c r="T384">
        <f t="shared" si="62"/>
        <v>-8.9385999999999992</v>
      </c>
      <c r="U384">
        <f t="shared" si="63"/>
        <v>-15.940115993999999</v>
      </c>
      <c r="X384" s="9"/>
      <c r="Y384" s="22">
        <v>-3.3264200000000001E-2</v>
      </c>
      <c r="Z384" s="22">
        <v>241.44300000000001</v>
      </c>
      <c r="AA384" s="22">
        <v>-1.6775499999999999E-2</v>
      </c>
      <c r="AB384" s="22">
        <v>374</v>
      </c>
      <c r="AC384" s="22">
        <v>-3.3642600000000002E-2</v>
      </c>
      <c r="AD384">
        <f t="shared" si="64"/>
        <v>16.775499999999997</v>
      </c>
      <c r="AE384">
        <f t="shared" si="65"/>
        <v>-0.55802358709999988</v>
      </c>
      <c r="AF384" s="9"/>
      <c r="AG384" s="22">
        <v>1.78329</v>
      </c>
      <c r="AH384" s="22">
        <v>302.51400000000001</v>
      </c>
      <c r="AI384" s="22">
        <v>9.1094999999999995E-3</v>
      </c>
      <c r="AJ384" s="22">
        <v>374</v>
      </c>
      <c r="AK384" s="22">
        <v>1.78223</v>
      </c>
      <c r="AL384">
        <f t="shared" si="66"/>
        <v>-9.1094999999999988</v>
      </c>
      <c r="AM384">
        <f t="shared" si="67"/>
        <v>-16.244880254999998</v>
      </c>
      <c r="AP384" s="9"/>
      <c r="AQ384" s="22">
        <v>-3.3264200000000001E-2</v>
      </c>
      <c r="AR384" s="22">
        <v>369.92700000000002</v>
      </c>
      <c r="AS384" s="22">
        <v>-1.6751100000000001E-2</v>
      </c>
      <c r="AT384" s="22">
        <v>374</v>
      </c>
      <c r="AU384" s="22">
        <v>-3.3590700000000001E-2</v>
      </c>
      <c r="AV384">
        <f t="shared" si="68"/>
        <v>16.751100000000001</v>
      </c>
      <c r="AW384">
        <f t="shared" si="69"/>
        <v>-0.55721194062000001</v>
      </c>
      <c r="AX384" s="9"/>
      <c r="AY384" s="22">
        <v>1.78329</v>
      </c>
      <c r="AZ384" s="22">
        <v>436.15100000000001</v>
      </c>
      <c r="BA384" s="22">
        <v>4.3374599999999996E-3</v>
      </c>
      <c r="BB384" s="22">
        <v>374</v>
      </c>
      <c r="BC384" s="22">
        <v>1.78284</v>
      </c>
      <c r="BD384">
        <f t="shared" si="70"/>
        <v>-4.3374599999999992</v>
      </c>
      <c r="BE384">
        <f t="shared" si="71"/>
        <v>-7.7349490433999986</v>
      </c>
    </row>
    <row r="385" spans="6:57">
      <c r="F385" s="9"/>
      <c r="G385" s="22">
        <v>-3.8299600000000003E-2</v>
      </c>
      <c r="H385" s="22">
        <v>95.635499999999993</v>
      </c>
      <c r="I385" s="22">
        <v>-1.67297E-2</v>
      </c>
      <c r="J385" s="22">
        <v>375</v>
      </c>
      <c r="K385" s="22">
        <v>-3.8555899999999997E-2</v>
      </c>
      <c r="L385">
        <f t="shared" si="60"/>
        <v>16.729700000000001</v>
      </c>
      <c r="M385">
        <f t="shared" si="61"/>
        <v>-0.64074081812000006</v>
      </c>
      <c r="N385" s="9"/>
      <c r="O385" s="22">
        <v>1.78833</v>
      </c>
      <c r="P385" s="22">
        <v>167.29300000000001</v>
      </c>
      <c r="Q385" s="22">
        <v>1.2847900000000001E-2</v>
      </c>
      <c r="R385" s="22">
        <v>375</v>
      </c>
      <c r="S385" s="22">
        <v>1.78833</v>
      </c>
      <c r="T385">
        <f t="shared" si="62"/>
        <v>-12.847900000000001</v>
      </c>
      <c r="U385">
        <f t="shared" si="63"/>
        <v>-22.976285007000001</v>
      </c>
      <c r="X385" s="9"/>
      <c r="Y385" s="22">
        <v>-3.8299600000000003E-2</v>
      </c>
      <c r="Z385" s="22">
        <v>241.54400000000001</v>
      </c>
      <c r="AA385" s="22">
        <v>-1.67847E-2</v>
      </c>
      <c r="AB385" s="22">
        <v>375</v>
      </c>
      <c r="AC385" s="22">
        <v>-3.8513199999999997E-2</v>
      </c>
      <c r="AD385">
        <f t="shared" si="64"/>
        <v>16.784700000000001</v>
      </c>
      <c r="AE385">
        <f t="shared" si="65"/>
        <v>-0.64284729612000013</v>
      </c>
      <c r="AF385" s="9"/>
      <c r="AG385" s="22">
        <v>1.78833</v>
      </c>
      <c r="AH385" s="22">
        <v>302.61500000000001</v>
      </c>
      <c r="AI385" s="22">
        <v>1.18561E-2</v>
      </c>
      <c r="AJ385" s="22">
        <v>375</v>
      </c>
      <c r="AK385" s="22">
        <v>1.78772</v>
      </c>
      <c r="AL385">
        <f t="shared" si="66"/>
        <v>-11.8561</v>
      </c>
      <c r="AM385">
        <f t="shared" si="67"/>
        <v>-21.202619313</v>
      </c>
      <c r="AP385" s="9"/>
      <c r="AQ385" s="22">
        <v>-3.8299600000000003E-2</v>
      </c>
      <c r="AR385" s="22">
        <v>370.02800000000002</v>
      </c>
      <c r="AS385" s="22">
        <v>-1.6763299999999998E-2</v>
      </c>
      <c r="AT385" s="22">
        <v>375</v>
      </c>
      <c r="AU385" s="22">
        <v>-3.8412500000000002E-2</v>
      </c>
      <c r="AV385">
        <f t="shared" si="68"/>
        <v>16.763299999999997</v>
      </c>
      <c r="AW385">
        <f t="shared" si="69"/>
        <v>-0.64202768467999993</v>
      </c>
      <c r="AX385" s="9"/>
      <c r="AY385" s="22">
        <v>1.78833</v>
      </c>
      <c r="AZ385" s="22">
        <v>436.25200000000001</v>
      </c>
      <c r="BA385" s="22">
        <v>5.6091300000000004E-3</v>
      </c>
      <c r="BB385" s="22">
        <v>375</v>
      </c>
      <c r="BC385" s="22">
        <v>1.78772</v>
      </c>
      <c r="BD385">
        <f t="shared" si="70"/>
        <v>-5.6091300000000004</v>
      </c>
      <c r="BE385">
        <f t="shared" si="71"/>
        <v>-10.0309754529</v>
      </c>
    </row>
    <row r="386" spans="6:57">
      <c r="F386" s="9"/>
      <c r="G386" s="22">
        <v>-4.3334999999999999E-2</v>
      </c>
      <c r="H386" s="22">
        <v>95.736199999999997</v>
      </c>
      <c r="I386" s="22">
        <v>-1.6726700000000001E-2</v>
      </c>
      <c r="J386" s="22">
        <v>376</v>
      </c>
      <c r="K386" s="22">
        <v>-4.3612699999999997E-2</v>
      </c>
      <c r="L386">
        <f t="shared" si="60"/>
        <v>16.726700000000001</v>
      </c>
      <c r="M386">
        <f t="shared" si="61"/>
        <v>-0.7248515445</v>
      </c>
      <c r="N386" s="9"/>
      <c r="O386" s="22">
        <v>1.7933699999999999</v>
      </c>
      <c r="P386" s="22">
        <v>167.393</v>
      </c>
      <c r="Q386" s="22">
        <v>1.6836500000000001E-2</v>
      </c>
      <c r="R386" s="22">
        <v>376</v>
      </c>
      <c r="S386" s="22">
        <v>1.79321</v>
      </c>
      <c r="T386">
        <f t="shared" si="62"/>
        <v>-16.836500000000001</v>
      </c>
      <c r="U386">
        <f t="shared" si="63"/>
        <v>-30.194074005000001</v>
      </c>
      <c r="X386" s="9"/>
      <c r="Y386" s="22">
        <v>-4.3334999999999999E-2</v>
      </c>
      <c r="Z386" s="22">
        <v>241.64400000000001</v>
      </c>
      <c r="AA386" s="22">
        <v>-1.6778600000000001E-2</v>
      </c>
      <c r="AB386" s="22">
        <v>376</v>
      </c>
      <c r="AC386" s="22">
        <v>-4.3612699999999997E-2</v>
      </c>
      <c r="AD386">
        <f t="shared" si="64"/>
        <v>16.778600000000001</v>
      </c>
      <c r="AE386">
        <f t="shared" si="65"/>
        <v>-0.727100631</v>
      </c>
      <c r="AF386" s="9"/>
      <c r="AG386" s="22">
        <v>1.7933699999999999</v>
      </c>
      <c r="AH386" s="22">
        <v>302.71499999999997</v>
      </c>
      <c r="AI386" s="22">
        <v>1.54968E-2</v>
      </c>
      <c r="AJ386" s="22">
        <v>376</v>
      </c>
      <c r="AK386" s="22">
        <v>1.79291</v>
      </c>
      <c r="AL386">
        <f t="shared" si="66"/>
        <v>-15.4968</v>
      </c>
      <c r="AM386">
        <f t="shared" si="67"/>
        <v>-27.791496215999999</v>
      </c>
      <c r="AP386" s="9"/>
      <c r="AQ386" s="22">
        <v>-4.3334999999999999E-2</v>
      </c>
      <c r="AR386" s="22">
        <v>370.12799999999999</v>
      </c>
      <c r="AS386" s="22">
        <v>-1.67572E-2</v>
      </c>
      <c r="AT386" s="22">
        <v>376</v>
      </c>
      <c r="AU386" s="22">
        <v>-4.3612699999999997E-2</v>
      </c>
      <c r="AV386">
        <f t="shared" si="68"/>
        <v>16.757200000000001</v>
      </c>
      <c r="AW386">
        <f t="shared" si="69"/>
        <v>-0.72617326199999999</v>
      </c>
      <c r="AX386" s="9"/>
      <c r="AY386" s="22">
        <v>1.7933699999999999</v>
      </c>
      <c r="AZ386" s="22">
        <v>436.35300000000001</v>
      </c>
      <c r="BA386" s="22">
        <v>6.9030799999999998E-3</v>
      </c>
      <c r="BB386" s="22">
        <v>376</v>
      </c>
      <c r="BC386" s="22">
        <v>1.7926</v>
      </c>
      <c r="BD386">
        <f t="shared" si="70"/>
        <v>-6.9030800000000001</v>
      </c>
      <c r="BE386">
        <f t="shared" si="71"/>
        <v>-12.3797765796</v>
      </c>
    </row>
    <row r="387" spans="6:57">
      <c r="F387" s="9"/>
      <c r="G387" s="22">
        <v>-4.8370400000000001E-2</v>
      </c>
      <c r="H387" s="22">
        <v>95.8369</v>
      </c>
      <c r="I387" s="22">
        <v>-1.67297E-2</v>
      </c>
      <c r="J387" s="22">
        <v>377</v>
      </c>
      <c r="K387" s="22">
        <v>-4.8788499999999999E-2</v>
      </c>
      <c r="L387">
        <f t="shared" si="60"/>
        <v>16.729700000000001</v>
      </c>
      <c r="M387">
        <f t="shared" si="61"/>
        <v>-0.80922228088000003</v>
      </c>
      <c r="N387" s="9"/>
      <c r="O387" s="22">
        <v>1.7984</v>
      </c>
      <c r="P387" s="22">
        <v>167.494</v>
      </c>
      <c r="Q387" s="22">
        <v>2.0571900000000001E-2</v>
      </c>
      <c r="R387" s="22">
        <v>377</v>
      </c>
      <c r="S387" s="22">
        <v>1.79779</v>
      </c>
      <c r="T387">
        <f t="shared" si="62"/>
        <v>-20.571899999999999</v>
      </c>
      <c r="U387">
        <f t="shared" si="63"/>
        <v>-36.996504959999996</v>
      </c>
      <c r="X387" s="9"/>
      <c r="Y387" s="22">
        <v>-4.8370400000000001E-2</v>
      </c>
      <c r="Z387" s="22">
        <v>241.745</v>
      </c>
      <c r="AA387" s="22">
        <v>-1.6790800000000002E-2</v>
      </c>
      <c r="AB387" s="22">
        <v>377</v>
      </c>
      <c r="AC387" s="22">
        <v>-4.8660299999999997E-2</v>
      </c>
      <c r="AD387">
        <f t="shared" si="64"/>
        <v>16.790800000000001</v>
      </c>
      <c r="AE387">
        <f t="shared" si="65"/>
        <v>-0.81217771232000002</v>
      </c>
      <c r="AF387" s="9"/>
      <c r="AG387" s="22">
        <v>1.7984</v>
      </c>
      <c r="AH387" s="22">
        <v>302.81599999999997</v>
      </c>
      <c r="AI387" s="22">
        <v>1.7804E-2</v>
      </c>
      <c r="AJ387" s="22">
        <v>377</v>
      </c>
      <c r="AK387" s="22">
        <v>1.79749</v>
      </c>
      <c r="AL387">
        <f t="shared" si="66"/>
        <v>-17.804000000000002</v>
      </c>
      <c r="AM387">
        <f t="shared" si="67"/>
        <v>-32.018713600000005</v>
      </c>
      <c r="AP387" s="9"/>
      <c r="AQ387" s="22">
        <v>-4.8370400000000001E-2</v>
      </c>
      <c r="AR387" s="22">
        <v>370.22899999999998</v>
      </c>
      <c r="AS387" s="22">
        <v>-1.6747999999999999E-2</v>
      </c>
      <c r="AT387" s="22">
        <v>377</v>
      </c>
      <c r="AU387" s="22">
        <v>-4.8803699999999998E-2</v>
      </c>
      <c r="AV387">
        <f t="shared" si="68"/>
        <v>16.747999999999998</v>
      </c>
      <c r="AW387">
        <f t="shared" si="69"/>
        <v>-0.81010745919999994</v>
      </c>
      <c r="AX387" s="9"/>
      <c r="AY387" s="22">
        <v>1.7984</v>
      </c>
      <c r="AZ387" s="22">
        <v>436.45299999999997</v>
      </c>
      <c r="BA387" s="22">
        <v>8.2183800000000008E-3</v>
      </c>
      <c r="BB387" s="22">
        <v>377</v>
      </c>
      <c r="BC387" s="22">
        <v>1.79779</v>
      </c>
      <c r="BD387">
        <f t="shared" si="70"/>
        <v>-8.2183800000000016</v>
      </c>
      <c r="BE387">
        <f t="shared" si="71"/>
        <v>-14.779934592000004</v>
      </c>
    </row>
    <row r="388" spans="6:57">
      <c r="F388" s="9"/>
      <c r="G388" s="22">
        <v>-5.3405800000000003E-2</v>
      </c>
      <c r="H388" s="22">
        <v>95.937600000000003</v>
      </c>
      <c r="I388" s="22">
        <v>-1.67297E-2</v>
      </c>
      <c r="J388" s="22">
        <v>378</v>
      </c>
      <c r="K388" s="22">
        <v>-5.3985600000000002E-2</v>
      </c>
      <c r="L388">
        <f t="shared" si="60"/>
        <v>16.729700000000001</v>
      </c>
      <c r="M388">
        <f t="shared" si="61"/>
        <v>-0.89346301226000013</v>
      </c>
      <c r="N388" s="9"/>
      <c r="O388" s="22">
        <v>1.8034399999999999</v>
      </c>
      <c r="P388" s="22">
        <v>167.595</v>
      </c>
      <c r="Q388" s="22">
        <v>2.4423199999999999E-2</v>
      </c>
      <c r="R388" s="22">
        <v>378</v>
      </c>
      <c r="S388" s="22">
        <v>1.80237</v>
      </c>
      <c r="T388">
        <f t="shared" si="62"/>
        <v>-24.423199999999998</v>
      </c>
      <c r="U388">
        <f t="shared" si="63"/>
        <v>-44.045775807999995</v>
      </c>
      <c r="X388" s="9"/>
      <c r="Y388" s="22">
        <v>-5.3405800000000003E-2</v>
      </c>
      <c r="Z388" s="22">
        <v>241.846</v>
      </c>
      <c r="AA388" s="22">
        <v>-1.6778600000000001E-2</v>
      </c>
      <c r="AB388" s="22">
        <v>378</v>
      </c>
      <c r="AC388" s="22">
        <v>-5.3985600000000002E-2</v>
      </c>
      <c r="AD388">
        <f t="shared" si="64"/>
        <v>16.778600000000001</v>
      </c>
      <c r="AE388">
        <f t="shared" si="65"/>
        <v>-0.89607455588000007</v>
      </c>
      <c r="AF388" s="9"/>
      <c r="AG388" s="22">
        <v>1.8034399999999999</v>
      </c>
      <c r="AH388" s="22">
        <v>302.91699999999997</v>
      </c>
      <c r="AI388" s="22">
        <v>2.1490499999999999E-2</v>
      </c>
      <c r="AJ388" s="22">
        <v>378</v>
      </c>
      <c r="AK388" s="22">
        <v>1.80206</v>
      </c>
      <c r="AL388">
        <f t="shared" si="66"/>
        <v>-21.490500000000001</v>
      </c>
      <c r="AM388">
        <f t="shared" si="67"/>
        <v>-38.756827319999999</v>
      </c>
      <c r="AP388" s="9"/>
      <c r="AQ388" s="22">
        <v>-5.3405800000000003E-2</v>
      </c>
      <c r="AR388" s="22">
        <v>370.33</v>
      </c>
      <c r="AS388" s="22">
        <v>-1.6766400000000001E-2</v>
      </c>
      <c r="AT388" s="22">
        <v>378</v>
      </c>
      <c r="AU388" s="22">
        <v>-5.3680400000000003E-2</v>
      </c>
      <c r="AV388">
        <f t="shared" si="68"/>
        <v>16.766400000000001</v>
      </c>
      <c r="AW388">
        <f t="shared" si="69"/>
        <v>-0.89542300512000006</v>
      </c>
      <c r="AX388" s="9"/>
      <c r="AY388" s="22">
        <v>1.8034399999999999</v>
      </c>
      <c r="AZ388" s="22">
        <v>436.55399999999997</v>
      </c>
      <c r="BA388" s="22">
        <v>9.4970699999999998E-3</v>
      </c>
      <c r="BB388" s="22">
        <v>378</v>
      </c>
      <c r="BC388" s="22">
        <v>1.80176</v>
      </c>
      <c r="BD388">
        <f t="shared" si="70"/>
        <v>-9.497069999999999</v>
      </c>
      <c r="BE388">
        <f t="shared" si="71"/>
        <v>-17.127395920799998</v>
      </c>
    </row>
    <row r="389" spans="6:57">
      <c r="F389" s="9"/>
      <c r="G389" s="22">
        <v>-5.8441199999999999E-2</v>
      </c>
      <c r="H389" s="22">
        <v>96.038300000000007</v>
      </c>
      <c r="I389" s="22">
        <v>-1.6747999999999999E-2</v>
      </c>
      <c r="J389" s="22">
        <v>379</v>
      </c>
      <c r="K389" s="22">
        <v>-5.8868400000000001E-2</v>
      </c>
      <c r="L389">
        <f t="shared" si="60"/>
        <v>16.747999999999998</v>
      </c>
      <c r="M389">
        <f t="shared" si="61"/>
        <v>-0.9787732175999998</v>
      </c>
      <c r="N389" s="9"/>
      <c r="O389" s="22">
        <v>1.80847</v>
      </c>
      <c r="P389" s="22">
        <v>167.69499999999999</v>
      </c>
      <c r="Q389" s="22">
        <v>2.8857399999999998E-2</v>
      </c>
      <c r="R389" s="22">
        <v>379</v>
      </c>
      <c r="S389" s="22">
        <v>1.8075600000000001</v>
      </c>
      <c r="T389">
        <f t="shared" si="62"/>
        <v>-28.857399999999998</v>
      </c>
      <c r="U389">
        <f t="shared" si="63"/>
        <v>-52.187742178000001</v>
      </c>
      <c r="X389" s="9"/>
      <c r="Y389" s="22">
        <v>-5.8441199999999999E-2</v>
      </c>
      <c r="Z389" s="22">
        <v>241.947</v>
      </c>
      <c r="AA389" s="22">
        <v>-1.67847E-2</v>
      </c>
      <c r="AB389" s="22">
        <v>379</v>
      </c>
      <c r="AC389" s="22">
        <v>-5.9082000000000003E-2</v>
      </c>
      <c r="AD389">
        <f t="shared" si="64"/>
        <v>16.784700000000001</v>
      </c>
      <c r="AE389">
        <f t="shared" si="65"/>
        <v>-0.98091800963999998</v>
      </c>
      <c r="AF389" s="9"/>
      <c r="AG389" s="22">
        <v>1.80847</v>
      </c>
      <c r="AH389" s="22">
        <v>303.01799999999997</v>
      </c>
      <c r="AI389" s="22">
        <v>2.5280799999999999E-2</v>
      </c>
      <c r="AJ389" s="22">
        <v>379</v>
      </c>
      <c r="AK389" s="22">
        <v>1.8081700000000001</v>
      </c>
      <c r="AL389">
        <f t="shared" si="66"/>
        <v>-25.280799999999999</v>
      </c>
      <c r="AM389">
        <f t="shared" si="67"/>
        <v>-45.719568375999998</v>
      </c>
      <c r="AP389" s="9"/>
      <c r="AQ389" s="22">
        <v>-5.8441199999999999E-2</v>
      </c>
      <c r="AR389" s="22">
        <v>370.43099999999998</v>
      </c>
      <c r="AS389" s="22">
        <v>-1.6763299999999998E-2</v>
      </c>
      <c r="AT389" s="22">
        <v>379</v>
      </c>
      <c r="AU389" s="22">
        <v>-5.8898899999999997E-2</v>
      </c>
      <c r="AV389">
        <f t="shared" si="68"/>
        <v>16.763299999999997</v>
      </c>
      <c r="AW389">
        <f t="shared" si="69"/>
        <v>-0.97966736795999987</v>
      </c>
      <c r="AX389" s="9"/>
      <c r="AY389" s="22">
        <v>1.80847</v>
      </c>
      <c r="AZ389" s="22">
        <v>436.65499999999997</v>
      </c>
      <c r="BA389" s="22">
        <v>1.0794099999999999E-2</v>
      </c>
      <c r="BB389" s="22">
        <v>379</v>
      </c>
      <c r="BC389" s="22">
        <v>1.80786</v>
      </c>
      <c r="BD389">
        <f t="shared" si="70"/>
        <v>-10.794099999999998</v>
      </c>
      <c r="BE389">
        <f t="shared" si="71"/>
        <v>-19.520806026999999</v>
      </c>
    </row>
    <row r="390" spans="6:57">
      <c r="F390" s="9"/>
      <c r="G390" s="22">
        <v>-6.3476599999999994E-2</v>
      </c>
      <c r="H390" s="22">
        <v>96.138999999999996</v>
      </c>
      <c r="I390" s="22">
        <v>-1.6735799999999999E-2</v>
      </c>
      <c r="J390" s="22">
        <v>380</v>
      </c>
      <c r="K390" s="22">
        <v>-6.3842800000000005E-2</v>
      </c>
      <c r="L390">
        <f t="shared" si="60"/>
        <v>16.735799999999998</v>
      </c>
      <c r="M390">
        <f t="shared" si="61"/>
        <v>-1.0623316822799997</v>
      </c>
      <c r="N390" s="9"/>
      <c r="O390" s="22">
        <v>1.81351</v>
      </c>
      <c r="P390" s="22">
        <v>167.79599999999999</v>
      </c>
      <c r="Q390" s="22">
        <v>3.2788100000000001E-2</v>
      </c>
      <c r="R390" s="22">
        <v>380</v>
      </c>
      <c r="S390" s="22">
        <v>1.8130500000000001</v>
      </c>
      <c r="T390">
        <f t="shared" si="62"/>
        <v>-32.7881</v>
      </c>
      <c r="U390">
        <f t="shared" si="63"/>
        <v>-59.461547230999997</v>
      </c>
      <c r="X390" s="9"/>
      <c r="Y390" s="22">
        <v>-6.3476599999999994E-2</v>
      </c>
      <c r="Z390" s="22">
        <v>242.047</v>
      </c>
      <c r="AA390" s="22">
        <v>-1.6787699999999999E-2</v>
      </c>
      <c r="AB390" s="22">
        <v>380</v>
      </c>
      <c r="AC390" s="22">
        <v>-6.4025899999999997E-2</v>
      </c>
      <c r="AD390">
        <f t="shared" si="64"/>
        <v>16.787699999999997</v>
      </c>
      <c r="AE390">
        <f t="shared" si="65"/>
        <v>-1.0656261178199997</v>
      </c>
      <c r="AF390" s="9"/>
      <c r="AG390" s="22">
        <v>1.81351</v>
      </c>
      <c r="AH390" s="22">
        <v>303.11799999999999</v>
      </c>
      <c r="AI390" s="22">
        <v>2.8079199999999999E-2</v>
      </c>
      <c r="AJ390" s="22">
        <v>380</v>
      </c>
      <c r="AK390" s="22">
        <v>1.8130500000000001</v>
      </c>
      <c r="AL390">
        <f t="shared" si="66"/>
        <v>-28.0792</v>
      </c>
      <c r="AM390">
        <f t="shared" si="67"/>
        <v>-50.921909991999996</v>
      </c>
      <c r="AP390" s="9"/>
      <c r="AQ390" s="22">
        <v>-6.3476599999999994E-2</v>
      </c>
      <c r="AR390" s="22">
        <v>370.53100000000001</v>
      </c>
      <c r="AS390" s="22">
        <v>-1.6760299999999999E-2</v>
      </c>
      <c r="AT390" s="22">
        <v>380</v>
      </c>
      <c r="AU390" s="22">
        <v>-6.4147899999999994E-2</v>
      </c>
      <c r="AV390">
        <f t="shared" si="68"/>
        <v>16.760299999999997</v>
      </c>
      <c r="AW390">
        <f t="shared" si="69"/>
        <v>-1.0638868589799997</v>
      </c>
      <c r="AX390" s="9"/>
      <c r="AY390" s="22">
        <v>1.81351</v>
      </c>
      <c r="AZ390" s="22">
        <v>436.755</v>
      </c>
      <c r="BA390" s="22">
        <v>1.2085E-2</v>
      </c>
      <c r="BB390" s="22">
        <v>380</v>
      </c>
      <c r="BC390" s="22">
        <v>1.81274</v>
      </c>
      <c r="BD390">
        <f t="shared" si="70"/>
        <v>-12.085000000000001</v>
      </c>
      <c r="BE390">
        <f t="shared" si="71"/>
        <v>-21.916268349999999</v>
      </c>
    </row>
    <row r="391" spans="6:57">
      <c r="F391" s="9"/>
      <c r="G391" s="22">
        <v>-6.8512000000000003E-2</v>
      </c>
      <c r="H391" s="22">
        <v>96.239699999999999</v>
      </c>
      <c r="I391" s="22">
        <v>-1.67297E-2</v>
      </c>
      <c r="J391" s="22">
        <v>381</v>
      </c>
      <c r="K391" s="22">
        <v>-6.9000199999999998E-2</v>
      </c>
      <c r="L391">
        <f t="shared" si="60"/>
        <v>16.729700000000001</v>
      </c>
      <c r="M391">
        <f t="shared" si="61"/>
        <v>-1.1461852064000002</v>
      </c>
      <c r="N391" s="9"/>
      <c r="O391" s="22">
        <v>1.81854</v>
      </c>
      <c r="P391" s="22">
        <v>167.89699999999999</v>
      </c>
      <c r="Q391" s="22">
        <v>3.6971999999999998E-2</v>
      </c>
      <c r="R391" s="22">
        <v>381</v>
      </c>
      <c r="S391" s="22">
        <v>1.8176300000000001</v>
      </c>
      <c r="T391">
        <f t="shared" si="62"/>
        <v>-36.972000000000001</v>
      </c>
      <c r="U391">
        <f t="shared" si="63"/>
        <v>-67.235060880000006</v>
      </c>
      <c r="X391" s="9"/>
      <c r="Y391" s="22">
        <v>-6.8512000000000003E-2</v>
      </c>
      <c r="Z391" s="22">
        <v>242.148</v>
      </c>
      <c r="AA391" s="22">
        <v>-1.67969E-2</v>
      </c>
      <c r="AB391" s="22">
        <v>381</v>
      </c>
      <c r="AC391" s="22">
        <v>-6.8908700000000003E-2</v>
      </c>
      <c r="AD391">
        <f t="shared" si="64"/>
        <v>16.796900000000001</v>
      </c>
      <c r="AE391">
        <f t="shared" si="65"/>
        <v>-1.1507892128000001</v>
      </c>
      <c r="AF391" s="9"/>
      <c r="AG391" s="22">
        <v>1.81854</v>
      </c>
      <c r="AH391" s="22">
        <v>303.21899999999999</v>
      </c>
      <c r="AI391" s="22">
        <v>3.1204200000000001E-2</v>
      </c>
      <c r="AJ391" s="22">
        <v>381</v>
      </c>
      <c r="AK391" s="22">
        <v>1.81793</v>
      </c>
      <c r="AL391">
        <f t="shared" si="66"/>
        <v>-31.2042</v>
      </c>
      <c r="AM391">
        <f t="shared" si="67"/>
        <v>-56.746085868000002</v>
      </c>
      <c r="AP391" s="9"/>
      <c r="AQ391" s="22">
        <v>-6.8512000000000003E-2</v>
      </c>
      <c r="AR391" s="22">
        <v>370.63200000000001</v>
      </c>
      <c r="AS391" s="22">
        <v>-1.67572E-2</v>
      </c>
      <c r="AT391" s="22">
        <v>381</v>
      </c>
      <c r="AU391" s="22">
        <v>-6.8817100000000006E-2</v>
      </c>
      <c r="AV391">
        <f t="shared" si="68"/>
        <v>16.757200000000001</v>
      </c>
      <c r="AW391">
        <f t="shared" si="69"/>
        <v>-1.1480692864000002</v>
      </c>
      <c r="AX391" s="9"/>
      <c r="AY391" s="22">
        <v>1.81854</v>
      </c>
      <c r="AZ391" s="22">
        <v>436.85599999999999</v>
      </c>
      <c r="BA391" s="22">
        <v>1.3382E-2</v>
      </c>
      <c r="BB391" s="22">
        <v>381</v>
      </c>
      <c r="BC391" s="22">
        <v>1.81793</v>
      </c>
      <c r="BD391">
        <f t="shared" si="70"/>
        <v>-13.382</v>
      </c>
      <c r="BE391">
        <f t="shared" si="71"/>
        <v>-24.33570228</v>
      </c>
    </row>
    <row r="392" spans="6:57">
      <c r="F392" s="9"/>
      <c r="G392" s="22">
        <v>-7.3547399999999999E-2</v>
      </c>
      <c r="H392" s="22">
        <v>96.340400000000002</v>
      </c>
      <c r="I392" s="22">
        <v>-1.6738900000000001E-2</v>
      </c>
      <c r="J392" s="22">
        <v>382</v>
      </c>
      <c r="K392" s="22">
        <v>-7.4127200000000004E-2</v>
      </c>
      <c r="L392">
        <f t="shared" si="60"/>
        <v>16.738900000000001</v>
      </c>
      <c r="M392">
        <f t="shared" si="61"/>
        <v>-1.2311025738600001</v>
      </c>
      <c r="N392" s="9"/>
      <c r="O392" s="22">
        <v>1.82358</v>
      </c>
      <c r="P392" s="22">
        <v>167.99799999999999</v>
      </c>
      <c r="Q392" s="22">
        <v>4.1519199999999999E-2</v>
      </c>
      <c r="R392" s="22">
        <v>382</v>
      </c>
      <c r="S392" s="22">
        <v>1.8231200000000001</v>
      </c>
      <c r="T392">
        <f t="shared" si="62"/>
        <v>-41.519199999999998</v>
      </c>
      <c r="U392">
        <f t="shared" si="63"/>
        <v>-75.713582735999992</v>
      </c>
      <c r="X392" s="9"/>
      <c r="Y392" s="22">
        <v>-7.3547399999999999E-2</v>
      </c>
      <c r="Z392" s="22">
        <v>242.249</v>
      </c>
      <c r="AA392" s="22">
        <v>-1.6790800000000002E-2</v>
      </c>
      <c r="AB392" s="22">
        <v>382</v>
      </c>
      <c r="AC392" s="22">
        <v>-7.4005100000000004E-2</v>
      </c>
      <c r="AD392">
        <f t="shared" si="64"/>
        <v>16.790800000000001</v>
      </c>
      <c r="AE392">
        <f t="shared" si="65"/>
        <v>-1.2349196839200001</v>
      </c>
      <c r="AF392" s="9"/>
      <c r="AG392" s="22">
        <v>1.82358</v>
      </c>
      <c r="AH392" s="22">
        <v>303.32</v>
      </c>
      <c r="AI392" s="22">
        <v>3.5482800000000002E-2</v>
      </c>
      <c r="AJ392" s="22">
        <v>382</v>
      </c>
      <c r="AK392" s="22">
        <v>1.82281</v>
      </c>
      <c r="AL392">
        <f t="shared" si="66"/>
        <v>-35.482800000000005</v>
      </c>
      <c r="AM392">
        <f t="shared" si="67"/>
        <v>-64.70572442400001</v>
      </c>
      <c r="AP392" s="9"/>
      <c r="AQ392" s="22">
        <v>-7.3547399999999999E-2</v>
      </c>
      <c r="AR392" s="22">
        <v>370.733</v>
      </c>
      <c r="AS392" s="22">
        <v>-1.6763299999999998E-2</v>
      </c>
      <c r="AT392" s="22">
        <v>382</v>
      </c>
      <c r="AU392" s="22">
        <v>-7.4066199999999999E-2</v>
      </c>
      <c r="AV392">
        <f t="shared" si="68"/>
        <v>16.763299999999997</v>
      </c>
      <c r="AW392">
        <f t="shared" si="69"/>
        <v>-1.2328971304199998</v>
      </c>
      <c r="AX392" s="9"/>
      <c r="AY392" s="22">
        <v>1.82358</v>
      </c>
      <c r="AZ392" s="22">
        <v>436.95699999999999</v>
      </c>
      <c r="BA392" s="22">
        <v>1.4715600000000001E-2</v>
      </c>
      <c r="BB392" s="22">
        <v>382</v>
      </c>
      <c r="BC392" s="22">
        <v>1.8231200000000001</v>
      </c>
      <c r="BD392">
        <f t="shared" si="70"/>
        <v>-14.7156</v>
      </c>
      <c r="BE392">
        <f t="shared" si="71"/>
        <v>-26.835073848</v>
      </c>
    </row>
    <row r="393" spans="6:57">
      <c r="F393" s="9"/>
      <c r="G393" s="22">
        <v>-7.8582799999999994E-2</v>
      </c>
      <c r="H393" s="22">
        <v>96.441100000000006</v>
      </c>
      <c r="I393" s="22">
        <v>-1.6726700000000001E-2</v>
      </c>
      <c r="J393" s="22">
        <v>383</v>
      </c>
      <c r="K393" s="22">
        <v>-7.9071000000000002E-2</v>
      </c>
      <c r="L393">
        <f t="shared" si="60"/>
        <v>16.726700000000001</v>
      </c>
      <c r="M393">
        <f t="shared" si="61"/>
        <v>-1.31443092076</v>
      </c>
      <c r="N393" s="9"/>
      <c r="O393" s="22">
        <v>1.8286100000000001</v>
      </c>
      <c r="P393" s="22">
        <v>168.09800000000001</v>
      </c>
      <c r="Q393" s="22">
        <v>4.5312499999999999E-2</v>
      </c>
      <c r="R393" s="22">
        <v>383</v>
      </c>
      <c r="S393" s="22">
        <v>1.8280000000000001</v>
      </c>
      <c r="T393">
        <f t="shared" si="62"/>
        <v>-45.3125</v>
      </c>
      <c r="U393">
        <f t="shared" si="63"/>
        <v>-82.858890625000001</v>
      </c>
      <c r="X393" s="9"/>
      <c r="Y393" s="22">
        <v>-7.8582799999999994E-2</v>
      </c>
      <c r="Z393" s="22">
        <v>242.34899999999999</v>
      </c>
      <c r="AA393" s="22">
        <v>-1.67999E-2</v>
      </c>
      <c r="AB393" s="22">
        <v>383</v>
      </c>
      <c r="AC393" s="22">
        <v>-7.9223600000000005E-2</v>
      </c>
      <c r="AD393">
        <f t="shared" si="64"/>
        <v>16.799900000000001</v>
      </c>
      <c r="AE393">
        <f t="shared" si="65"/>
        <v>-1.32018318172</v>
      </c>
      <c r="AF393" s="9"/>
      <c r="AG393" s="22">
        <v>1.8286100000000001</v>
      </c>
      <c r="AH393" s="22">
        <v>303.42</v>
      </c>
      <c r="AI393" s="22">
        <v>3.9239499999999997E-2</v>
      </c>
      <c r="AJ393" s="22">
        <v>383</v>
      </c>
      <c r="AK393" s="22">
        <v>1.8283100000000001</v>
      </c>
      <c r="AL393">
        <f t="shared" si="66"/>
        <v>-39.2395</v>
      </c>
      <c r="AM393">
        <f t="shared" si="67"/>
        <v>-71.753742095000007</v>
      </c>
      <c r="AP393" s="9"/>
      <c r="AQ393" s="22">
        <v>-7.8582799999999994E-2</v>
      </c>
      <c r="AR393" s="22">
        <v>370.83300000000003</v>
      </c>
      <c r="AS393" s="22">
        <v>-1.67694E-2</v>
      </c>
      <c r="AT393" s="22">
        <v>383</v>
      </c>
      <c r="AU393" s="22">
        <v>-7.9071000000000002E-2</v>
      </c>
      <c r="AV393">
        <f t="shared" si="68"/>
        <v>16.769400000000001</v>
      </c>
      <c r="AW393">
        <f t="shared" si="69"/>
        <v>-1.31778640632</v>
      </c>
      <c r="AX393" s="9"/>
      <c r="AY393" s="22">
        <v>1.8286100000000001</v>
      </c>
      <c r="AZ393" s="22">
        <v>437.05799999999999</v>
      </c>
      <c r="BA393" s="22">
        <v>1.60217E-2</v>
      </c>
      <c r="BB393" s="22">
        <v>383</v>
      </c>
      <c r="BC393" s="22">
        <v>1.8280000000000001</v>
      </c>
      <c r="BD393">
        <f t="shared" si="70"/>
        <v>-16.021699999999999</v>
      </c>
      <c r="BE393">
        <f t="shared" si="71"/>
        <v>-29.297440837</v>
      </c>
    </row>
    <row r="394" spans="6:57">
      <c r="F394" s="9"/>
      <c r="G394" s="22">
        <v>-8.3618200000000004E-2</v>
      </c>
      <c r="H394" s="22">
        <v>96.541799999999995</v>
      </c>
      <c r="I394" s="22">
        <v>-1.6744999999999999E-2</v>
      </c>
      <c r="J394" s="22">
        <v>384</v>
      </c>
      <c r="K394" s="22">
        <v>-8.4167500000000006E-2</v>
      </c>
      <c r="L394">
        <f t="shared" si="60"/>
        <v>16.745000000000001</v>
      </c>
      <c r="M394">
        <f t="shared" si="61"/>
        <v>-1.4001867590000001</v>
      </c>
      <c r="N394" s="9"/>
      <c r="O394" s="22">
        <v>1.83365</v>
      </c>
      <c r="P394" s="22">
        <v>168.19900000000001</v>
      </c>
      <c r="Q394" s="22">
        <v>4.9951200000000001E-2</v>
      </c>
      <c r="R394" s="22">
        <v>384</v>
      </c>
      <c r="S394" s="22">
        <v>1.8325800000000001</v>
      </c>
      <c r="T394">
        <f t="shared" si="62"/>
        <v>-49.9512</v>
      </c>
      <c r="U394">
        <f t="shared" si="63"/>
        <v>-91.593017880000005</v>
      </c>
      <c r="X394" s="9"/>
      <c r="Y394" s="22">
        <v>-8.3618200000000004E-2</v>
      </c>
      <c r="Z394" s="22">
        <v>242.45</v>
      </c>
      <c r="AA394" s="22">
        <v>-1.67847E-2</v>
      </c>
      <c r="AB394" s="22">
        <v>384</v>
      </c>
      <c r="AC394" s="22">
        <v>-8.4381100000000001E-2</v>
      </c>
      <c r="AD394">
        <f t="shared" si="64"/>
        <v>16.784700000000001</v>
      </c>
      <c r="AE394">
        <f t="shared" si="65"/>
        <v>-1.4035064015400001</v>
      </c>
      <c r="AF394" s="9"/>
      <c r="AG394" s="22">
        <v>1.83365</v>
      </c>
      <c r="AH394" s="22">
        <v>303.52100000000002</v>
      </c>
      <c r="AI394" s="22">
        <v>4.3121300000000001E-2</v>
      </c>
      <c r="AJ394" s="22">
        <v>384</v>
      </c>
      <c r="AK394" s="22">
        <v>1.8331900000000001</v>
      </c>
      <c r="AL394">
        <f t="shared" si="66"/>
        <v>-43.121299999999998</v>
      </c>
      <c r="AM394">
        <f t="shared" si="67"/>
        <v>-79.069371744999998</v>
      </c>
      <c r="AP394" s="9"/>
      <c r="AQ394" s="22">
        <v>-8.3618200000000004E-2</v>
      </c>
      <c r="AR394" s="22">
        <v>370.93400000000003</v>
      </c>
      <c r="AS394" s="22">
        <v>-1.6760299999999999E-2</v>
      </c>
      <c r="AT394" s="22">
        <v>384</v>
      </c>
      <c r="AU394" s="22">
        <v>-8.3923300000000006E-2</v>
      </c>
      <c r="AV394">
        <f t="shared" si="68"/>
        <v>16.760299999999997</v>
      </c>
      <c r="AW394">
        <f t="shared" si="69"/>
        <v>-1.4014661174599998</v>
      </c>
      <c r="AX394" s="9"/>
      <c r="AY394" s="22">
        <v>1.83365</v>
      </c>
      <c r="AZ394" s="22">
        <v>437.15800000000002</v>
      </c>
      <c r="BA394" s="22">
        <v>1.73431E-2</v>
      </c>
      <c r="BB394" s="22">
        <v>384</v>
      </c>
      <c r="BC394" s="22">
        <v>1.8328899999999999</v>
      </c>
      <c r="BD394">
        <f t="shared" si="70"/>
        <v>-17.3431</v>
      </c>
      <c r="BE394">
        <f t="shared" si="71"/>
        <v>-31.801175314999998</v>
      </c>
    </row>
    <row r="395" spans="6:57">
      <c r="F395" s="9"/>
      <c r="G395" s="22">
        <v>-8.8653599999999999E-2</v>
      </c>
      <c r="H395" s="22">
        <v>96.642499999999998</v>
      </c>
      <c r="I395" s="22">
        <v>-1.6744999999999999E-2</v>
      </c>
      <c r="J395" s="22">
        <v>385</v>
      </c>
      <c r="K395" s="22">
        <v>-8.9111300000000004E-2</v>
      </c>
      <c r="L395">
        <f t="shared" si="60"/>
        <v>16.745000000000001</v>
      </c>
      <c r="M395">
        <f t="shared" si="61"/>
        <v>-1.4845045320000001</v>
      </c>
      <c r="N395" s="9"/>
      <c r="O395" s="22">
        <v>1.8386800000000001</v>
      </c>
      <c r="P395" s="22">
        <v>168.3</v>
      </c>
      <c r="Q395" s="22">
        <v>5.4312100000000002E-2</v>
      </c>
      <c r="R395" s="22">
        <v>385</v>
      </c>
      <c r="S395" s="22">
        <v>1.8380700000000001</v>
      </c>
      <c r="T395">
        <f t="shared" si="62"/>
        <v>-54.312100000000001</v>
      </c>
      <c r="U395">
        <f t="shared" si="63"/>
        <v>-99.862572028000002</v>
      </c>
      <c r="X395" s="9"/>
      <c r="Y395" s="22">
        <v>-8.8653599999999999E-2</v>
      </c>
      <c r="Z395" s="22">
        <v>242.55099999999999</v>
      </c>
      <c r="AA395" s="22">
        <v>-1.6793800000000001E-2</v>
      </c>
      <c r="AB395" s="22">
        <v>385</v>
      </c>
      <c r="AC395" s="22">
        <v>-8.9172399999999999E-2</v>
      </c>
      <c r="AD395">
        <f t="shared" si="64"/>
        <v>16.793800000000001</v>
      </c>
      <c r="AE395">
        <f t="shared" si="65"/>
        <v>-1.48883082768</v>
      </c>
      <c r="AF395" s="9"/>
      <c r="AG395" s="22">
        <v>1.8386800000000001</v>
      </c>
      <c r="AH395" s="22">
        <v>303.62200000000001</v>
      </c>
      <c r="AI395" s="22">
        <v>4.5953399999999998E-2</v>
      </c>
      <c r="AJ395" s="22">
        <v>385</v>
      </c>
      <c r="AK395" s="22">
        <v>1.8377699999999999</v>
      </c>
      <c r="AL395">
        <f t="shared" si="66"/>
        <v>-45.953399999999995</v>
      </c>
      <c r="AM395">
        <f t="shared" si="67"/>
        <v>-84.493597511999994</v>
      </c>
      <c r="AP395" s="9"/>
      <c r="AQ395" s="22">
        <v>-8.8653599999999999E-2</v>
      </c>
      <c r="AR395" s="22">
        <v>371.03500000000003</v>
      </c>
      <c r="AS395" s="22">
        <v>-1.67694E-2</v>
      </c>
      <c r="AT395" s="22">
        <v>385</v>
      </c>
      <c r="AU395" s="22">
        <v>-8.9233400000000004E-2</v>
      </c>
      <c r="AV395">
        <f t="shared" si="68"/>
        <v>16.769400000000001</v>
      </c>
      <c r="AW395">
        <f t="shared" si="69"/>
        <v>-1.48666767984</v>
      </c>
      <c r="AX395" s="9"/>
      <c r="AY395" s="22">
        <v>1.8386800000000001</v>
      </c>
      <c r="AZ395" s="22">
        <v>437.25900000000001</v>
      </c>
      <c r="BA395" s="22">
        <v>1.86401E-2</v>
      </c>
      <c r="BB395" s="22">
        <v>385</v>
      </c>
      <c r="BC395" s="22">
        <v>1.8377699999999999</v>
      </c>
      <c r="BD395">
        <f t="shared" si="70"/>
        <v>-18.6401</v>
      </c>
      <c r="BE395">
        <f t="shared" si="71"/>
        <v>-34.273179068000005</v>
      </c>
    </row>
    <row r="396" spans="6:57">
      <c r="F396" s="9"/>
      <c r="G396" s="22">
        <v>-9.3688999999999995E-2</v>
      </c>
      <c r="H396" s="22">
        <v>96.743200000000002</v>
      </c>
      <c r="I396" s="22">
        <v>-1.6741900000000001E-2</v>
      </c>
      <c r="J396" s="22">
        <v>386</v>
      </c>
      <c r="K396" s="22">
        <v>-9.42688E-2</v>
      </c>
      <c r="L396">
        <f t="shared" ref="L396:L398" si="72">-I396/$F$2*1000</f>
        <v>16.741900000000001</v>
      </c>
      <c r="M396">
        <f t="shared" ref="M396:M398" si="73">L396*G396</f>
        <v>-1.5685318691000001</v>
      </c>
      <c r="N396" s="9"/>
      <c r="O396" s="22">
        <v>1.84372</v>
      </c>
      <c r="P396" s="22">
        <v>168.4</v>
      </c>
      <c r="Q396" s="22">
        <v>5.8657800000000003E-2</v>
      </c>
      <c r="R396" s="22">
        <v>386</v>
      </c>
      <c r="S396" s="22">
        <v>1.8426499999999999</v>
      </c>
      <c r="T396">
        <f t="shared" ref="T396:T398" si="74">-Q396/$F$2*1000</f>
        <v>-58.657800000000002</v>
      </c>
      <c r="U396">
        <f t="shared" ref="U396:U398" si="75">T396*O396</f>
        <v>-108.14855901600001</v>
      </c>
      <c r="X396" s="9"/>
      <c r="Y396" s="22">
        <v>-9.3688999999999995E-2</v>
      </c>
      <c r="Z396" s="22">
        <v>242.65199999999999</v>
      </c>
      <c r="AA396" s="22">
        <v>-1.67847E-2</v>
      </c>
      <c r="AB396" s="22">
        <v>386</v>
      </c>
      <c r="AC396" s="22">
        <v>-9.4238299999999997E-2</v>
      </c>
      <c r="AD396">
        <f t="shared" ref="AD396:AD398" si="76">-AA396/$F$2*1000</f>
        <v>16.784700000000001</v>
      </c>
      <c r="AE396">
        <f t="shared" ref="AE396:AE398" si="77">AD396*Y396</f>
        <v>-1.5725417583000001</v>
      </c>
      <c r="AF396" s="9"/>
      <c r="AG396" s="22">
        <v>1.84372</v>
      </c>
      <c r="AH396" s="22">
        <v>303.72300000000001</v>
      </c>
      <c r="AI396" s="22">
        <v>5.04883E-2</v>
      </c>
      <c r="AJ396" s="22">
        <v>386</v>
      </c>
      <c r="AK396" s="22">
        <v>1.8435699999999999</v>
      </c>
      <c r="AL396">
        <f t="shared" ref="AL396:AL398" si="78">-AI396/$F$2*1000</f>
        <v>-50.488300000000002</v>
      </c>
      <c r="AM396">
        <f t="shared" ref="AM396:AM398" si="79">AL396*AG396</f>
        <v>-93.086288476000007</v>
      </c>
      <c r="AP396" s="9"/>
      <c r="AQ396" s="22">
        <v>-9.3688999999999995E-2</v>
      </c>
      <c r="AR396" s="22">
        <v>371.13600000000002</v>
      </c>
      <c r="AS396" s="22">
        <v>-1.6763299999999998E-2</v>
      </c>
      <c r="AT396" s="22">
        <v>386</v>
      </c>
      <c r="AU396" s="22">
        <v>-9.42688E-2</v>
      </c>
      <c r="AV396">
        <f t="shared" ref="AV396:AV398" si="80">-AS396/$F$2*1000</f>
        <v>16.763299999999997</v>
      </c>
      <c r="AW396">
        <f t="shared" ref="AW396:AW398" si="81">AV396*AQ396</f>
        <v>-1.5705368136999998</v>
      </c>
      <c r="AX396" s="9"/>
      <c r="AY396" s="22">
        <v>1.84372</v>
      </c>
      <c r="AZ396" s="22">
        <v>437.36</v>
      </c>
      <c r="BA396" s="22">
        <v>1.9976799999999999E-2</v>
      </c>
      <c r="BB396" s="22">
        <v>386</v>
      </c>
      <c r="BC396" s="22">
        <v>1.8429599999999999</v>
      </c>
      <c r="BD396">
        <f t="shared" ref="BD396:BD398" si="82">-BA396/$F$2*1000</f>
        <v>-19.976800000000001</v>
      </c>
      <c r="BE396">
        <f t="shared" ref="BE396:BE398" si="83">BD396*AY396</f>
        <v>-36.831625696000003</v>
      </c>
    </row>
    <row r="397" spans="6:57">
      <c r="F397" s="9"/>
      <c r="G397" s="22">
        <v>-9.8724400000000004E-2</v>
      </c>
      <c r="H397" s="22">
        <v>96.843900000000005</v>
      </c>
      <c r="I397" s="22">
        <v>-1.6735799999999999E-2</v>
      </c>
      <c r="J397" s="22">
        <v>387</v>
      </c>
      <c r="K397" s="22">
        <v>-9.9060099999999998E-2</v>
      </c>
      <c r="L397">
        <f t="shared" si="72"/>
        <v>16.735799999999998</v>
      </c>
      <c r="M397">
        <f t="shared" si="73"/>
        <v>-1.6522318135199998</v>
      </c>
      <c r="N397" s="9"/>
      <c r="O397" s="22">
        <v>1.8487499999999999</v>
      </c>
      <c r="P397" s="22">
        <v>168.501</v>
      </c>
      <c r="Q397" s="22">
        <v>6.2274200000000002E-2</v>
      </c>
      <c r="R397" s="22">
        <v>387</v>
      </c>
      <c r="S397" s="22">
        <v>1.8481399999999999</v>
      </c>
      <c r="T397">
        <f t="shared" si="74"/>
        <v>-62.2742</v>
      </c>
      <c r="U397">
        <f t="shared" si="75"/>
        <v>-115.12942724999999</v>
      </c>
      <c r="X397" s="9"/>
      <c r="Y397" s="22">
        <v>-9.8724400000000004E-2</v>
      </c>
      <c r="Z397" s="22">
        <v>242.75200000000001</v>
      </c>
      <c r="AA397" s="22">
        <v>-1.6790800000000002E-2</v>
      </c>
      <c r="AB397" s="22">
        <v>387</v>
      </c>
      <c r="AC397" s="22">
        <v>-9.8815899999999998E-2</v>
      </c>
      <c r="AD397">
        <f t="shared" si="76"/>
        <v>16.790800000000001</v>
      </c>
      <c r="AE397">
        <f t="shared" si="77"/>
        <v>-1.6576616555200001</v>
      </c>
      <c r="AF397" s="9"/>
      <c r="AG397" s="22">
        <v>1.8487499999999999</v>
      </c>
      <c r="AH397" s="22">
        <v>303.82299999999998</v>
      </c>
      <c r="AI397" s="22">
        <v>5.3891000000000001E-2</v>
      </c>
      <c r="AJ397" s="22">
        <v>387</v>
      </c>
      <c r="AK397" s="22">
        <v>1.8484499999999999</v>
      </c>
      <c r="AL397">
        <f t="shared" si="78"/>
        <v>-53.890999999999998</v>
      </c>
      <c r="AM397">
        <f t="shared" si="79"/>
        <v>-99.630986249999992</v>
      </c>
      <c r="AP397" s="9"/>
      <c r="AQ397" s="22">
        <v>-9.8724400000000004E-2</v>
      </c>
      <c r="AR397" s="22">
        <v>371.23599999999999</v>
      </c>
      <c r="AS397" s="22">
        <v>-1.6766400000000001E-2</v>
      </c>
      <c r="AT397" s="22">
        <v>387</v>
      </c>
      <c r="AU397" s="22">
        <v>-9.9151600000000006E-2</v>
      </c>
      <c r="AV397">
        <f t="shared" si="80"/>
        <v>16.766400000000001</v>
      </c>
      <c r="AW397">
        <f t="shared" si="81"/>
        <v>-1.6552527801600001</v>
      </c>
      <c r="AX397" s="9"/>
      <c r="AY397" s="22">
        <v>1.8487499999999999</v>
      </c>
      <c r="AZ397" s="22">
        <v>437.46</v>
      </c>
      <c r="BA397" s="22">
        <v>2.1301299999999999E-2</v>
      </c>
      <c r="BB397" s="22">
        <v>387</v>
      </c>
      <c r="BC397" s="22">
        <v>1.8484499999999999</v>
      </c>
      <c r="BD397">
        <f t="shared" si="82"/>
        <v>-21.301299999999998</v>
      </c>
      <c r="BE397">
        <f t="shared" si="83"/>
        <v>-39.380778374999991</v>
      </c>
    </row>
    <row r="398" spans="6:57">
      <c r="F398" s="9"/>
      <c r="G398" s="22">
        <v>-0.10376000000000001</v>
      </c>
      <c r="H398" s="22">
        <v>96.944699999999997</v>
      </c>
      <c r="I398" s="22">
        <v>-1.6738900000000001E-2</v>
      </c>
      <c r="J398" s="22">
        <v>388</v>
      </c>
      <c r="K398" s="22">
        <v>-0.10434</v>
      </c>
      <c r="L398">
        <f t="shared" si="72"/>
        <v>16.738900000000001</v>
      </c>
      <c r="M398">
        <f t="shared" si="73"/>
        <v>-1.7368282640000001</v>
      </c>
      <c r="N398" s="9"/>
      <c r="O398" s="22">
        <v>1.85379</v>
      </c>
      <c r="P398" s="22">
        <v>168.602</v>
      </c>
      <c r="Q398" s="22">
        <v>6.5338099999999996E-2</v>
      </c>
      <c r="R398" s="22">
        <v>388</v>
      </c>
      <c r="S398" s="22">
        <v>1.8539399999999999</v>
      </c>
      <c r="T398">
        <f t="shared" si="74"/>
        <v>-65.338099999999997</v>
      </c>
      <c r="U398">
        <f t="shared" si="75"/>
        <v>-121.123116399</v>
      </c>
      <c r="X398" s="9"/>
      <c r="Y398" s="22">
        <v>-0.10376000000000001</v>
      </c>
      <c r="Z398" s="22">
        <v>242.85300000000001</v>
      </c>
      <c r="AA398" s="22">
        <v>-1.67969E-2</v>
      </c>
      <c r="AB398" s="22">
        <v>388</v>
      </c>
      <c r="AC398" s="22">
        <v>-0.104187</v>
      </c>
      <c r="AD398">
        <f t="shared" si="76"/>
        <v>16.796900000000001</v>
      </c>
      <c r="AE398">
        <f t="shared" si="77"/>
        <v>-1.7428463440000002</v>
      </c>
      <c r="AF398" s="9"/>
      <c r="AG398" s="22">
        <v>1.85379</v>
      </c>
      <c r="AH398" s="22">
        <v>303.92399999999998</v>
      </c>
      <c r="AI398" s="22">
        <v>5.7547000000000001E-2</v>
      </c>
      <c r="AJ398" s="22">
        <v>388</v>
      </c>
      <c r="AK398" s="22">
        <v>1.85364</v>
      </c>
      <c r="AL398">
        <f t="shared" si="78"/>
        <v>-57.547000000000004</v>
      </c>
      <c r="AM398">
        <f t="shared" si="79"/>
        <v>-106.68005313</v>
      </c>
      <c r="AP398" s="9"/>
      <c r="AQ398" s="22">
        <v>-0.10376000000000001</v>
      </c>
      <c r="AR398" s="22">
        <v>371.33699999999999</v>
      </c>
      <c r="AS398" s="22">
        <v>-1.6778600000000001E-2</v>
      </c>
      <c r="AT398" s="22">
        <v>388</v>
      </c>
      <c r="AU398" s="22">
        <v>-0.104309</v>
      </c>
      <c r="AV398">
        <f t="shared" si="80"/>
        <v>16.778600000000001</v>
      </c>
      <c r="AW398">
        <f t="shared" si="81"/>
        <v>-1.7409475360000002</v>
      </c>
      <c r="AX398" s="9"/>
      <c r="AY398" s="22">
        <v>1.85379</v>
      </c>
      <c r="AZ398" s="22">
        <v>437.56099999999998</v>
      </c>
      <c r="BA398" s="22">
        <v>2.2549400000000001E-2</v>
      </c>
      <c r="BB398" s="22">
        <v>388</v>
      </c>
      <c r="BC398" s="22">
        <v>1.85303</v>
      </c>
      <c r="BD398">
        <f t="shared" si="82"/>
        <v>-22.549400000000002</v>
      </c>
      <c r="BE398">
        <f t="shared" si="83"/>
        <v>-41.801852226000008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topLeftCell="AR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5466.6304347816304</v>
      </c>
      <c r="H2" s="2"/>
      <c r="I2" s="6" t="s">
        <v>12</v>
      </c>
      <c r="J2" s="2"/>
      <c r="K2" s="7" t="s">
        <v>13</v>
      </c>
      <c r="L2" s="3">
        <f>L4*I6*L9/100*100</f>
        <v>17.477492760000001</v>
      </c>
      <c r="M2" s="8" t="s">
        <v>14</v>
      </c>
      <c r="N2" s="9"/>
      <c r="O2" s="2">
        <f>ABS(S7-S6)/ABS(T7-T6)*1000</f>
        <v>59.712950819672194</v>
      </c>
      <c r="P2" s="2"/>
      <c r="Q2" s="6" t="s">
        <v>15</v>
      </c>
      <c r="R2" s="2"/>
      <c r="S2" s="7" t="s">
        <v>13</v>
      </c>
      <c r="T2" s="3">
        <f>T4*Q6*T9/100*100</f>
        <v>11.083948018199999</v>
      </c>
      <c r="U2" s="8" t="s">
        <v>14</v>
      </c>
      <c r="X2" s="9"/>
      <c r="Y2" s="2">
        <f>ABS(AC7-AC6)/ABS(AD7-AD6)*1000</f>
        <v>571.12774918108778</v>
      </c>
      <c r="Z2" s="2"/>
      <c r="AA2" s="6" t="s">
        <v>12</v>
      </c>
      <c r="AB2" s="2"/>
      <c r="AC2" s="7" t="s">
        <v>13</v>
      </c>
      <c r="AD2" s="3">
        <f>AD4*AA6*AD9/100*100</f>
        <v>13.575282979199999</v>
      </c>
      <c r="AE2" s="8" t="s">
        <v>14</v>
      </c>
      <c r="AF2" s="9"/>
      <c r="AG2" s="2">
        <f>ABS(AK7-AK6)/ABS(AL7-AL6)*1000</f>
        <v>152.04303571428636</v>
      </c>
      <c r="AH2" s="2"/>
      <c r="AI2" s="6" t="s">
        <v>15</v>
      </c>
      <c r="AJ2" s="2"/>
      <c r="AK2" s="7" t="s">
        <v>13</v>
      </c>
      <c r="AL2" s="3">
        <f>AL4*AI6*AL9/100*100</f>
        <v>8.5805749050000006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12.1828247875</v>
      </c>
      <c r="AW2" s="8" t="s">
        <v>14</v>
      </c>
      <c r="AX2" s="9"/>
      <c r="AY2" s="2">
        <f>ABS(BC7-BC6)/ABS(BD7-BD6)*1000</f>
        <v>104.09680981595152</v>
      </c>
      <c r="AZ2" s="2"/>
      <c r="BA2" s="6" t="s">
        <v>15</v>
      </c>
      <c r="BB2" s="2"/>
      <c r="BC2" s="7" t="s">
        <v>13</v>
      </c>
      <c r="BD2" s="3">
        <f>BD4*BA6*BD9/100*100</f>
        <v>8.0022701275000028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1.72363</v>
      </c>
      <c r="J3" s="2"/>
      <c r="K3" s="10">
        <f>INDEX(L11:L1056,MATCH(I3,K11:K1056,0))</f>
        <v>-3.35724</v>
      </c>
      <c r="L3" s="39" t="s">
        <v>16</v>
      </c>
      <c r="M3" s="11">
        <f>M9</f>
        <v>17.477492760000001</v>
      </c>
      <c r="N3" s="9"/>
      <c r="O3" s="2" t="s">
        <v>44</v>
      </c>
      <c r="P3" s="2"/>
      <c r="Q3" s="2">
        <f>INDEX(S11:S1056,MATCH(0,T11:T1056,-1))</f>
        <v>1.6769400000000001</v>
      </c>
      <c r="R3" s="2"/>
      <c r="S3" s="10">
        <f>INDEX(T11:T1056,MATCH(Q3,S11:S1056,0))</f>
        <v>0.50903299999999996</v>
      </c>
      <c r="T3" s="39" t="s">
        <v>16</v>
      </c>
      <c r="U3" s="11">
        <f>U9</f>
        <v>11.083948018200001</v>
      </c>
      <c r="X3" s="9"/>
      <c r="Y3" s="2" t="s">
        <v>44</v>
      </c>
      <c r="Z3" s="2"/>
      <c r="AA3" s="2">
        <f>INDEX(AC11:AC856,MATCH(0,AD11:AD856,1))</f>
        <v>1.6680900000000001</v>
      </c>
      <c r="AB3" s="2"/>
      <c r="AC3" s="10">
        <f>INDEX(AD11:AD1056,MATCH(AA3,AC11:AC1056,0))</f>
        <v>-0.30102499999999999</v>
      </c>
      <c r="AD3" s="39" t="s">
        <v>16</v>
      </c>
      <c r="AE3" s="11">
        <f>AE9</f>
        <v>13.575282979199999</v>
      </c>
      <c r="AF3" s="9"/>
      <c r="AG3" s="2" t="s">
        <v>44</v>
      </c>
      <c r="AH3" s="2"/>
      <c r="AI3" s="2">
        <f>INDEX(AK11:AK1056,MATCH(0,AL11:AL1056,-1))</f>
        <v>1.64673</v>
      </c>
      <c r="AJ3" s="2"/>
      <c r="AK3" s="10">
        <f>INDEX(AL11:AL1056,MATCH(AI3,AK11:AK1056,0))</f>
        <v>0.29418899999999998</v>
      </c>
      <c r="AL3" s="39" t="s">
        <v>16</v>
      </c>
      <c r="AM3" s="11">
        <f>AM9</f>
        <v>8.5805749050000006</v>
      </c>
      <c r="AP3" s="9"/>
      <c r="AQ3" s="2" t="s">
        <v>44</v>
      </c>
      <c r="AR3" s="2"/>
      <c r="AS3" s="2">
        <f>INDEX(AU11:AU856,MATCH(0,AV11:AV856,1))</f>
        <v>1.6677900000000001</v>
      </c>
      <c r="AT3" s="2"/>
      <c r="AU3" s="10">
        <f>INDEX(AV11:AV1056,MATCH(AS3,AU11:AU1056,0))</f>
        <v>-0.13781700000000002</v>
      </c>
      <c r="AV3" s="39" t="s">
        <v>16</v>
      </c>
      <c r="AW3" s="11">
        <f>AW9</f>
        <v>12.1828247875</v>
      </c>
      <c r="AX3" s="9"/>
      <c r="AY3" s="2" t="s">
        <v>44</v>
      </c>
      <c r="AZ3" s="2"/>
      <c r="BA3" s="2">
        <f>INDEX(BC11:BC1056,MATCH(0,BD11:BD1056,-1))</f>
        <v>1.6519200000000001</v>
      </c>
      <c r="BB3" s="2"/>
      <c r="BC3" s="10">
        <f>INDEX(BD11:BD1056,MATCH(BA3,BC11:BC1056,0))</f>
        <v>0.26605200000000001</v>
      </c>
      <c r="BD3" s="39" t="s">
        <v>16</v>
      </c>
      <c r="BE3" s="11">
        <f>BE9</f>
        <v>8.002270127500001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1.3914221702011655</v>
      </c>
      <c r="H4" s="2"/>
      <c r="I4" s="2">
        <f>INDEX(K11:K1000,1+MATCH(0,L11:L856,1))</f>
        <v>1.71783</v>
      </c>
      <c r="J4" s="2"/>
      <c r="K4" s="10">
        <f>INDEX(L11:L1056,MATCH(I4,K11:K1056,0))</f>
        <v>0.81115699999999991</v>
      </c>
      <c r="L4" s="38">
        <f>M3/(I6*L9)</f>
        <v>0.81971728265594967</v>
      </c>
      <c r="M4" s="8" t="s">
        <v>17</v>
      </c>
      <c r="N4" s="9"/>
      <c r="O4" s="2">
        <f>ABS(Q3-Q4)/ABS(S3-S4)*1000</f>
        <v>6.3166147678607034</v>
      </c>
      <c r="P4" s="2"/>
      <c r="Q4" s="2">
        <f>INDEX(S11:S856,1+MATCH(0,T11:T856,-1))</f>
        <v>1.6812100000000001</v>
      </c>
      <c r="R4" s="2"/>
      <c r="S4" s="10">
        <f>INDEX(T11:T856,MATCH(Q4,S11:S856,0))</f>
        <v>-0.166962</v>
      </c>
      <c r="T4" s="38">
        <f>U3/(Q6*T9)</f>
        <v>0.44458319541701474</v>
      </c>
      <c r="U4" s="8" t="s">
        <v>17</v>
      </c>
      <c r="X4" s="9"/>
      <c r="Y4" s="2">
        <f>ABS(AA3-AA4)/ABS(AC3-AC4)*1000</f>
        <v>3.9308801308778802</v>
      </c>
      <c r="Z4" s="2"/>
      <c r="AA4" s="2">
        <f>INDEX(AC11:AC1000,1+MATCH(0,AD11:AD856,1))</f>
        <v>1.6629</v>
      </c>
      <c r="AB4" s="2"/>
      <c r="AC4" s="10">
        <f>INDEX(AD11:AD1056,MATCH(AA4,AC11:AC1056,0))</f>
        <v>1.01929</v>
      </c>
      <c r="AD4" s="38">
        <f>AE3/(AA6*AD9)</f>
        <v>0.68605728157136325</v>
      </c>
      <c r="AE4" s="8" t="s">
        <v>17</v>
      </c>
      <c r="AF4" s="9"/>
      <c r="AG4" s="2">
        <f>ABS(AI3-AI4)/ABS(AK3-AK4)*1000</f>
        <v>11.756957530675461</v>
      </c>
      <c r="AH4" s="2"/>
      <c r="AI4" s="2">
        <f>INDEX(AK11:AK856,1+MATCH(0,AL11:AL856,-1))</f>
        <v>1.651</v>
      </c>
      <c r="AJ4" s="2"/>
      <c r="AK4" s="10">
        <f>INDEX(AL11:AL856,MATCH(AI4,AK11:AK856,0))</f>
        <v>-6.9000199999999998E-2</v>
      </c>
      <c r="AL4" s="38">
        <f>AM3/(AI6*AL9)</f>
        <v>0.40817742992849332</v>
      </c>
      <c r="AM4" s="8" t="s">
        <v>17</v>
      </c>
      <c r="AP4" s="9"/>
      <c r="AQ4" s="2">
        <f>ABS(AS3-AS4)/ABS(AU3-AU4)*1000</f>
        <v>4.7619443705084148</v>
      </c>
      <c r="AR4" s="2"/>
      <c r="AS4" s="2">
        <f>INDEX(AU11:AU1000,1+MATCH(0,AV11:AV856,1))</f>
        <v>1.6632100000000001</v>
      </c>
      <c r="AT4" s="2"/>
      <c r="AU4" s="10">
        <f>INDEX(AV11:AV1056,MATCH(AS4,AU11:AU1056,0))</f>
        <v>0.82397500000000001</v>
      </c>
      <c r="AV4" s="38">
        <f>AW3/(AS6*AV9)</f>
        <v>0.77922883993066583</v>
      </c>
      <c r="AW4" s="8" t="s">
        <v>17</v>
      </c>
      <c r="AX4" s="9"/>
      <c r="AY4" s="2">
        <f>ABS(BA3-BA4)/ABS(BC3-BC4)*1000</f>
        <v>13.782791676210579</v>
      </c>
      <c r="AZ4" s="2"/>
      <c r="BA4" s="2">
        <f>INDEX(BC11:BC856,1+MATCH(0,BD11:BD856,-1))</f>
        <v>1.6568000000000001</v>
      </c>
      <c r="BB4" s="2"/>
      <c r="BC4" s="10">
        <f>INDEX(BD11:BD856,MATCH(BA4,BC11:BC856,0))</f>
        <v>-8.8012699999999999E-2</v>
      </c>
      <c r="BD4" s="38">
        <f>BE3/(BA6*BD9)</f>
        <v>0.41312376101013776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11.438000000000001</v>
      </c>
      <c r="N5" s="9"/>
      <c r="O5" s="2"/>
      <c r="P5" s="2"/>
      <c r="Q5" s="41" t="s">
        <v>18</v>
      </c>
      <c r="R5" s="41"/>
      <c r="S5" s="7" t="s">
        <v>19</v>
      </c>
      <c r="T5" s="6" t="s">
        <v>21</v>
      </c>
      <c r="U5" s="12">
        <f>INDEX(T11:T1056,MATCH(U9,U11:U1056,0))</f>
        <v>8.0291700000000006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9.3139599999999998</v>
      </c>
      <c r="AF5" s="9"/>
      <c r="AG5" s="2"/>
      <c r="AH5" s="2"/>
      <c r="AI5" s="41" t="s">
        <v>18</v>
      </c>
      <c r="AJ5" s="41"/>
      <c r="AK5" s="7" t="s">
        <v>19</v>
      </c>
      <c r="AL5" s="6" t="s">
        <v>21</v>
      </c>
      <c r="AM5" s="12">
        <f>INDEX(AL11:AL1056,MATCH(AM9,AM11:AM1056,0))</f>
        <v>6.6009500000000001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8.4167500000000004</v>
      </c>
      <c r="AX5" s="9"/>
      <c r="AY5" s="2"/>
      <c r="AZ5" s="2"/>
      <c r="BA5" s="41" t="s">
        <v>18</v>
      </c>
      <c r="BB5" s="41"/>
      <c r="BC5" s="7" t="s">
        <v>19</v>
      </c>
      <c r="BD5" s="6" t="s">
        <v>21</v>
      </c>
      <c r="BE5" s="12">
        <f>INDEX(BD11:BD1056,MATCH(BE9,BE11:BE1056,0))</f>
        <v>5.9265100000000004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1" t="s">
        <v>18</v>
      </c>
      <c r="BT5" s="41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1" t="s">
        <v>18</v>
      </c>
      <c r="CL5" s="41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1" t="s">
        <v>18</v>
      </c>
      <c r="DD5" s="41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1" t="s">
        <v>18</v>
      </c>
      <c r="DV5" s="41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1" t="s">
        <v>18</v>
      </c>
      <c r="EN5" s="41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1" t="s">
        <v>18</v>
      </c>
      <c r="FE5" s="41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1.7189586618333139</v>
      </c>
      <c r="J6" s="38"/>
      <c r="K6" s="13">
        <f>INDEX(K11:K1056,MATCH(L6,L11:L1056,0))</f>
        <v>0.32391399999999998</v>
      </c>
      <c r="L6" s="10">
        <f>INDEX(L11:L1056,MATCH(0,K11:K1056,-1))</f>
        <v>12.3444</v>
      </c>
      <c r="M6" s="8" t="s">
        <v>22</v>
      </c>
      <c r="N6" s="9"/>
      <c r="O6" s="2"/>
      <c r="P6" s="2"/>
      <c r="Q6" s="40">
        <f>(Q3-Q4)/(S3-S4)*(-S4)+Q4</f>
        <v>1.6801553653651284</v>
      </c>
      <c r="R6" s="40"/>
      <c r="S6" s="13">
        <f>INDEX(S11:S1056,MATCH(T6,T11:T1056,0))</f>
        <v>-4.4982900000000003E-3</v>
      </c>
      <c r="T6" s="10">
        <f>INDEX(T11:T1056,MATCH(0,S11:S1056,1))</f>
        <v>14.9139</v>
      </c>
      <c r="U6" s="8" t="s">
        <v>22</v>
      </c>
      <c r="X6" s="9"/>
      <c r="Y6" s="2"/>
      <c r="Z6" s="2"/>
      <c r="AA6" s="38">
        <f>(AA3-AA4)/(AC3-AC4)*(-AC4)+AA4</f>
        <v>1.6669067068086025</v>
      </c>
      <c r="AB6" s="38"/>
      <c r="AC6" s="13">
        <f>INDEX(AC11:AC1056,MATCH(AD6,AD11:AD1056,0))</f>
        <v>1.0488900000000001</v>
      </c>
      <c r="AD6" s="10">
        <f>INDEX(AD11:AD1056,MATCH(0,AC11:AC1056,-1))</f>
        <v>10.0342</v>
      </c>
      <c r="AE6" s="8" t="s">
        <v>22</v>
      </c>
      <c r="AF6" s="9"/>
      <c r="AG6" s="2"/>
      <c r="AH6" s="2"/>
      <c r="AI6" s="40">
        <f>(AI3-AI4)/(AK3-AK4)*(-AK4)+AI4</f>
        <v>1.6501887675789919</v>
      </c>
      <c r="AJ6" s="40"/>
      <c r="AK6" s="13">
        <f>INDEX(AK11:AK1056,MATCH(AL6,AL11:AL1056,0))</f>
        <v>-4.5074499999999997E-3</v>
      </c>
      <c r="AL6" s="10">
        <f>INDEX(AL11:AL1056,MATCH(0,AK11:AK1056,1))</f>
        <v>12.768599999999999</v>
      </c>
      <c r="AM6" s="8" t="s">
        <v>22</v>
      </c>
      <c r="AP6" s="9"/>
      <c r="AQ6" s="2"/>
      <c r="AR6" s="2"/>
      <c r="AS6" s="38">
        <f>(AS3-AS4)/(AU3-AU4)*(-AU4)+AS4</f>
        <v>1.6671337231126897</v>
      </c>
      <c r="AT6" s="38"/>
      <c r="AU6" s="13">
        <f>INDEX(AU11:AU1056,MATCH(AV6,AV11:AV1056,0))</f>
        <v>2.1270799999999999E-3</v>
      </c>
      <c r="AV6" s="10">
        <f>INDEX(AV11:AV1056,MATCH(0,AU11:AU1056,-1))</f>
        <v>9.37805</v>
      </c>
      <c r="AW6" s="8" t="s">
        <v>22</v>
      </c>
      <c r="AX6" s="9"/>
      <c r="AY6" s="2"/>
      <c r="AZ6" s="2"/>
      <c r="BA6" s="40">
        <f>(BA3-BA4)/(BC3-BC4)*(-BC4)+BA4</f>
        <v>1.6555869392910392</v>
      </c>
      <c r="BB6" s="40"/>
      <c r="BC6" s="13">
        <f>INDEX(BC11:BC1056,MATCH(BD6,BD11:BD1056,0))</f>
        <v>-4.5104999999999998E-3</v>
      </c>
      <c r="BD6" s="10">
        <f>INDEX(BD11:BD1056,MATCH(0,BC11:BC1056,1))</f>
        <v>11.7432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0" t="e">
        <f>(BS3-BS4)/(BU3-BU4)*(-BU4)+BS4</f>
        <v>#N/A</v>
      </c>
      <c r="BT6" s="40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0" t="e">
        <f>(CK3-CK4)/(CM3-CM4)*(-CM4)+CK4</f>
        <v>#N/A</v>
      </c>
      <c r="CL6" s="40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0" t="e">
        <f>(DC3-DC4)/(DE3-DE4)*(-DE4)+DC4</f>
        <v>#N/A</v>
      </c>
      <c r="DD6" s="40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0" t="e">
        <f>(DU3-DU4)/(DW3-DW4)*(-DW4)+DU4</f>
        <v>#N/A</v>
      </c>
      <c r="DV6" s="40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0" t="e">
        <f>(EM3-EM4)/(EO3-EO4)*(-EO4)+EM4</f>
        <v>#N/A</v>
      </c>
      <c r="EN6" s="40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0" t="e">
        <f>(FD3-FD4)/(FF3-FF4)*(-FF4)+FD4</f>
        <v>#N/A</v>
      </c>
      <c r="FE6" s="40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0.37420700000000001</v>
      </c>
      <c r="L7" s="10">
        <f>INDEX(L11:L856,1+MATCH(0,K11:K856,-1))</f>
        <v>12.335199999999999</v>
      </c>
      <c r="M7" s="12">
        <f>INDEX(K11:K1056,MATCH(M9,M11:M1056,0))</f>
        <v>1.5274000000000001</v>
      </c>
      <c r="N7" s="9"/>
      <c r="O7" s="2"/>
      <c r="P7" s="2"/>
      <c r="Q7" s="2"/>
      <c r="R7" s="2"/>
      <c r="S7" s="13">
        <f>INDEX(S11:S1056,MATCH(T7,T11:T1056,0))</f>
        <v>6.0119600000000002E-4</v>
      </c>
      <c r="T7" s="10">
        <f>INDEX(T11:T1056,1+MATCH(0,S11:S1056,1))</f>
        <v>14.8285</v>
      </c>
      <c r="U7" s="12">
        <f>INDEX(S11:S1056,MATCH(U9,U11:U1056,0))</f>
        <v>1.3796999999999999</v>
      </c>
      <c r="X7" s="9"/>
      <c r="Y7" s="2"/>
      <c r="Z7" s="2"/>
      <c r="AA7" s="2"/>
      <c r="AB7" s="2"/>
      <c r="AC7" s="13">
        <f>INDEX(AC11:AC856,MATCH(AD7,AD11:AD856,1))</f>
        <v>1.0732999999999999</v>
      </c>
      <c r="AD7" s="10">
        <f>INDEX(AD11:AD856,1+MATCH(0,AC11:AC856,-1))</f>
        <v>9.99146</v>
      </c>
      <c r="AE7" s="12">
        <f>INDEX(AC11:AC1056,MATCH(AE9,AE11:AE1056,0))</f>
        <v>1.4569099999999999</v>
      </c>
      <c r="AF7" s="9"/>
      <c r="AG7" s="2"/>
      <c r="AH7" s="2"/>
      <c r="AI7" s="2"/>
      <c r="AJ7" s="2"/>
      <c r="AK7" s="13">
        <f>INDEX(AK11:AK1056,MATCH(AL7,AL11:AL1056,0))</f>
        <v>6.0119600000000002E-4</v>
      </c>
      <c r="AL7" s="10">
        <f>INDEX(AL11:AL1056,1+MATCH(0,AK11:AK1056,1))</f>
        <v>12.734999999999999</v>
      </c>
      <c r="AM7" s="12">
        <f>INDEX(AK11:AK1056,MATCH(AM9,AM11:AM1056,0))</f>
        <v>1.2991299999999999</v>
      </c>
      <c r="AP7" s="9"/>
      <c r="AQ7" s="2"/>
      <c r="AR7" s="2"/>
      <c r="AS7" s="2"/>
      <c r="AT7" s="2"/>
      <c r="AU7" s="13">
        <f>INDEX(AU11:AU856,MATCH(AV7,AV11:AV856,1))</f>
        <v>-9.3780500000000003E-2</v>
      </c>
      <c r="AV7" s="10">
        <f>INDEX(AV11:AV856,1+MATCH(0,AU11:AU856,-1))</f>
        <v>9.37805</v>
      </c>
      <c r="AW7" s="12">
        <f>INDEX(AU11:AU1056,MATCH(AW9,AW11:AW1056,0))</f>
        <v>1.4465300000000001</v>
      </c>
      <c r="AX7" s="9"/>
      <c r="AY7" s="2"/>
      <c r="AZ7" s="2"/>
      <c r="BA7" s="2"/>
      <c r="BB7" s="2"/>
      <c r="BC7" s="13">
        <f>INDEX(BC11:BC1056,MATCH(BD7,BD11:BD1056,0))</f>
        <v>5.7983399999999999E-4</v>
      </c>
      <c r="BD7" s="10">
        <f>INDEX(BD11:BD1056,1+MATCH(0,BC11:BC1056,1))</f>
        <v>11.6943</v>
      </c>
      <c r="BE7" s="12">
        <f>INDEX(BC11:BC1056,MATCH(BE9,BE11:BE1056,0))</f>
        <v>1.34979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36.581589988883515</v>
      </c>
      <c r="J9" s="2"/>
      <c r="K9" s="2"/>
      <c r="L9" s="3">
        <f>(L6-L7)/(K6-K7)*(-K7)+L7</f>
        <v>12.403652953691379</v>
      </c>
      <c r="M9" s="16">
        <f>MAX(M11:M1056)</f>
        <v>17.477492760000001</v>
      </c>
      <c r="N9" s="9"/>
      <c r="O9" s="2"/>
      <c r="P9" s="2"/>
      <c r="Q9" s="2"/>
      <c r="R9" s="2"/>
      <c r="S9" s="2"/>
      <c r="T9" s="3">
        <f>(T6-T7)/(S6-S7)*(-S7)+T7</f>
        <v>14.8385681006674</v>
      </c>
      <c r="U9" s="16">
        <f>MAX(U11:U1056)</f>
        <v>11.083948018200001</v>
      </c>
      <c r="X9" s="9"/>
      <c r="Y9" s="2"/>
      <c r="Z9" s="2"/>
      <c r="AA9" s="15">
        <f>(MAX(AD2,AL2)-MIN(AD2,AL2))/MAX(AD2,AL2)%</f>
        <v>36.792662678581898</v>
      </c>
      <c r="AB9" s="2"/>
      <c r="AC9" s="2"/>
      <c r="AD9" s="3">
        <f>(AD6-AD7)/(AC6-AC7)*(-AC7)+AD7</f>
        <v>11.870724317902523</v>
      </c>
      <c r="AE9" s="16">
        <f>MAX(AE11:AE1056)</f>
        <v>13.575282979199999</v>
      </c>
      <c r="AF9" s="9"/>
      <c r="AG9" s="2"/>
      <c r="AH9" s="2"/>
      <c r="AI9" s="2"/>
      <c r="AJ9" s="2"/>
      <c r="AK9" s="2"/>
      <c r="AL9" s="3">
        <f>(AL6-AL7)/(AK6-AK7)*(-AK7)+AL7</f>
        <v>12.738954117314059</v>
      </c>
      <c r="AM9" s="16">
        <f>MAX(AM11:AM1056)</f>
        <v>8.5805749050000006</v>
      </c>
      <c r="AP9" s="9"/>
      <c r="AQ9" s="2"/>
      <c r="AR9" s="2"/>
      <c r="AS9" s="15">
        <f>(MAX(AV2,BD2)-MIN(AV2,BD2))/MAX(AV2,BD2)%</f>
        <v>34.315150491940024</v>
      </c>
      <c r="AT9" s="2"/>
      <c r="AU9" s="2"/>
      <c r="AV9" s="3">
        <f>(AV6-AV7)/(AU6-AU7)*(-AU7)+AV7</f>
        <v>9.37805</v>
      </c>
      <c r="AW9" s="16">
        <f>MAX(AW11:AW1056)</f>
        <v>12.1828247875</v>
      </c>
      <c r="AX9" s="9"/>
      <c r="AY9" s="2"/>
      <c r="AZ9" s="2"/>
      <c r="BA9" s="2"/>
      <c r="BB9" s="2"/>
      <c r="BC9" s="2"/>
      <c r="BD9" s="3">
        <f>(BD6-BD7)/(BC6-BC7)*(-BC7)+BD7</f>
        <v>11.69987014188067</v>
      </c>
      <c r="BE9" s="16">
        <f>MAX(BE11:BE1056)</f>
        <v>8.002270127500001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1.7189586618333139</v>
      </c>
      <c r="B11" s="19">
        <f>IFERROR(L9,0)</f>
        <v>12.403652953691379</v>
      </c>
      <c r="C11" s="20">
        <f>IFERROR(L4,0)</f>
        <v>0.81971728265594967</v>
      </c>
      <c r="D11" s="21">
        <f>IFERROR(L2,0)</f>
        <v>17.477492760000001</v>
      </c>
      <c r="E11" s="21">
        <f>IFERROR(I9,0)</f>
        <v>36.581589988883515</v>
      </c>
      <c r="F11" s="9"/>
      <c r="G11" s="22">
        <v>1.7948900000000001</v>
      </c>
      <c r="H11" s="22">
        <v>72.101900000000001</v>
      </c>
      <c r="I11" s="22">
        <v>0.24334700000000001</v>
      </c>
      <c r="J11" s="22">
        <v>1</v>
      </c>
      <c r="K11" s="22">
        <v>1.79413</v>
      </c>
      <c r="L11">
        <f>-I11/$F$2*1000</f>
        <v>-243.34700000000001</v>
      </c>
      <c r="M11">
        <f>L11*G11</f>
        <v>-436.78109683000002</v>
      </c>
      <c r="N11" s="9"/>
      <c r="O11" s="22">
        <v>-9.49097E-2</v>
      </c>
      <c r="P11" s="22">
        <v>159.54300000000001</v>
      </c>
      <c r="Q11" s="22">
        <v>-1.6259800000000001E-2</v>
      </c>
      <c r="R11" s="22">
        <v>1</v>
      </c>
      <c r="S11" s="22">
        <v>-9.5519999999999994E-2</v>
      </c>
      <c r="T11">
        <f>-Q11/$F$2*1000</f>
        <v>16.259800000000002</v>
      </c>
      <c r="U11">
        <f>T11*O11</f>
        <v>-1.5432127400600002</v>
      </c>
      <c r="V11" s="23"/>
      <c r="W11" s="24"/>
      <c r="X11" s="9"/>
      <c r="Y11" s="22">
        <v>1.7948900000000001</v>
      </c>
      <c r="Z11" s="22">
        <v>235.559</v>
      </c>
      <c r="AA11" s="22">
        <v>0.35192899999999999</v>
      </c>
      <c r="AB11" s="22">
        <v>1</v>
      </c>
      <c r="AC11" s="22">
        <v>1.79382</v>
      </c>
      <c r="AD11">
        <f>-AA11/$F$2*1000</f>
        <v>-351.92899999999997</v>
      </c>
      <c r="AE11">
        <f>AD11*Y11</f>
        <v>-631.67384281</v>
      </c>
      <c r="AF11" s="9"/>
      <c r="AG11" s="22">
        <v>-9.49097E-2</v>
      </c>
      <c r="AH11" s="22">
        <v>307.57100000000003</v>
      </c>
      <c r="AI11" s="22">
        <v>-1.4550799999999999E-2</v>
      </c>
      <c r="AJ11" s="22">
        <v>1</v>
      </c>
      <c r="AK11" s="22">
        <v>-9.5459000000000002E-2</v>
      </c>
      <c r="AL11">
        <f>-AI11/$F$2*1000</f>
        <v>14.550799999999999</v>
      </c>
      <c r="AM11">
        <f>AL11*AG11</f>
        <v>-1.38101206276</v>
      </c>
      <c r="AP11" s="9"/>
      <c r="AQ11" s="22">
        <v>1.7948900000000001</v>
      </c>
      <c r="AR11" s="22">
        <v>395.166</v>
      </c>
      <c r="AS11" s="22">
        <v>0.33294699999999999</v>
      </c>
      <c r="AT11" s="22">
        <v>1</v>
      </c>
      <c r="AU11" s="22">
        <v>1.79413</v>
      </c>
      <c r="AV11">
        <f>-AS11/$F$2*1000</f>
        <v>-332.947</v>
      </c>
      <c r="AW11">
        <f>AV11*AQ11</f>
        <v>-597.60324083</v>
      </c>
      <c r="AX11" s="9"/>
      <c r="AY11" s="22">
        <v>-9.49097E-2</v>
      </c>
      <c r="AZ11" s="22">
        <v>508.02800000000002</v>
      </c>
      <c r="BA11" s="22">
        <v>-1.31653E-2</v>
      </c>
      <c r="BB11" s="22">
        <v>1</v>
      </c>
      <c r="BC11" s="22">
        <v>-9.5367400000000005E-2</v>
      </c>
      <c r="BD11">
        <f>-BA11/$F$2*1000</f>
        <v>13.1653</v>
      </c>
      <c r="BE11">
        <f>BD11*AY11</f>
        <v>-1.24951467341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1.6801553653651284</v>
      </c>
      <c r="B12" s="19">
        <f>IFERROR(T9,0)</f>
        <v>14.8385681006674</v>
      </c>
      <c r="C12" s="20">
        <f>IFERROR(T4,0)</f>
        <v>0.44458319541701474</v>
      </c>
      <c r="D12" s="21">
        <f>IFERROR(T2,0)</f>
        <v>11.083948018199999</v>
      </c>
      <c r="E12" s="21"/>
      <c r="F12" s="9"/>
      <c r="G12" s="22">
        <v>1.78986</v>
      </c>
      <c r="H12" s="22">
        <v>72.202600000000004</v>
      </c>
      <c r="I12" s="22">
        <v>0.226379</v>
      </c>
      <c r="J12" s="22">
        <v>2</v>
      </c>
      <c r="K12" s="22">
        <v>1.78925</v>
      </c>
      <c r="L12">
        <f t="shared" ref="L12:L75" si="0">-I12/$F$2*1000</f>
        <v>-226.37899999999999</v>
      </c>
      <c r="M12">
        <f t="shared" ref="M12:M75" si="1">L12*G12</f>
        <v>-405.18671694</v>
      </c>
      <c r="N12" s="9"/>
      <c r="O12" s="22">
        <v>-8.9874300000000004E-2</v>
      </c>
      <c r="P12" s="22">
        <v>159.64400000000001</v>
      </c>
      <c r="Q12" s="22">
        <v>-1.6177400000000002E-2</v>
      </c>
      <c r="R12" s="22">
        <v>2</v>
      </c>
      <c r="S12" s="22">
        <v>-9.0423600000000007E-2</v>
      </c>
      <c r="T12">
        <f t="shared" ref="T12:T75" si="2">-Q12/$F$2*1000</f>
        <v>16.177400000000002</v>
      </c>
      <c r="U12">
        <f t="shared" ref="U12:U75" si="3">T12*O12</f>
        <v>-1.4539325008200004</v>
      </c>
      <c r="V12" s="23"/>
      <c r="W12" s="24"/>
      <c r="X12" s="9"/>
      <c r="Y12" s="22">
        <v>1.78986</v>
      </c>
      <c r="Z12" s="22">
        <v>235.65899999999999</v>
      </c>
      <c r="AA12" s="22">
        <v>0.33813500000000002</v>
      </c>
      <c r="AB12" s="22">
        <v>2</v>
      </c>
      <c r="AC12" s="22">
        <v>1.78894</v>
      </c>
      <c r="AD12">
        <f t="shared" ref="AD12:AD75" si="4">-AA12/$F$2*1000</f>
        <v>-338.13499999999999</v>
      </c>
      <c r="AE12">
        <f t="shared" ref="AE12:AE75" si="5">AD12*Y12</f>
        <v>-605.21431110000003</v>
      </c>
      <c r="AF12" s="9"/>
      <c r="AG12" s="22">
        <v>-8.9874300000000004E-2</v>
      </c>
      <c r="AH12" s="22">
        <v>307.67099999999999</v>
      </c>
      <c r="AI12" s="22">
        <v>-1.4190700000000001E-2</v>
      </c>
      <c r="AJ12" s="22">
        <v>2</v>
      </c>
      <c r="AK12" s="22">
        <v>-9.0393100000000004E-2</v>
      </c>
      <c r="AL12">
        <f t="shared" ref="AL12:AL75" si="6">-AI12/$F$2*1000</f>
        <v>14.1907</v>
      </c>
      <c r="AM12">
        <f t="shared" ref="AM12:AM75" si="7">AL12*AG12</f>
        <v>-1.2753792290100001</v>
      </c>
      <c r="AP12" s="9"/>
      <c r="AQ12" s="22">
        <v>1.78986</v>
      </c>
      <c r="AR12" s="22">
        <v>395.267</v>
      </c>
      <c r="AS12" s="22">
        <v>0.32006800000000002</v>
      </c>
      <c r="AT12" s="22">
        <v>2</v>
      </c>
      <c r="AU12" s="22">
        <v>1.78955</v>
      </c>
      <c r="AV12">
        <f t="shared" ref="AV12:AV75" si="8">-AS12/$F$2*1000</f>
        <v>-320.06800000000004</v>
      </c>
      <c r="AW12">
        <f t="shared" ref="AW12:AW75" si="9">AV12*AQ12</f>
        <v>-572.87691048000011</v>
      </c>
      <c r="AX12" s="9"/>
      <c r="AY12" s="22">
        <v>-8.9874300000000004E-2</v>
      </c>
      <c r="AZ12" s="22">
        <v>508.12900000000002</v>
      </c>
      <c r="BA12" s="22">
        <v>-1.29059E-2</v>
      </c>
      <c r="BB12" s="22">
        <v>2</v>
      </c>
      <c r="BC12" s="22">
        <v>-9.0362499999999998E-2</v>
      </c>
      <c r="BD12">
        <f t="shared" ref="BD12:BD75" si="10">-BA12/$F$2*1000</f>
        <v>12.905899999999999</v>
      </c>
      <c r="BE12">
        <f t="shared" ref="BE12:BE75" si="11">BD12*AY12</f>
        <v>-1.15990872837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1.6669067068086025</v>
      </c>
      <c r="B13" s="19">
        <f>IFERROR(AD9,0)</f>
        <v>11.870724317902523</v>
      </c>
      <c r="C13" s="20">
        <f>IFERROR(AD4,0)</f>
        <v>0.68605728157136325</v>
      </c>
      <c r="D13" s="21">
        <f>IFERROR(AD2,0)</f>
        <v>13.575282979199999</v>
      </c>
      <c r="E13" s="21">
        <f>IFERROR(AA9,0)</f>
        <v>36.792662678581898</v>
      </c>
      <c r="F13" s="9"/>
      <c r="G13" s="22">
        <v>1.7848200000000001</v>
      </c>
      <c r="H13" s="22">
        <v>72.303299999999993</v>
      </c>
      <c r="I13" s="22">
        <v>0.209259</v>
      </c>
      <c r="J13" s="22">
        <v>3</v>
      </c>
      <c r="K13" s="22">
        <v>1.78467</v>
      </c>
      <c r="L13">
        <f t="shared" si="0"/>
        <v>-209.25900000000001</v>
      </c>
      <c r="M13">
        <f t="shared" si="1"/>
        <v>-373.48964838000006</v>
      </c>
      <c r="N13" s="9"/>
      <c r="O13" s="22">
        <v>-8.4838899999999995E-2</v>
      </c>
      <c r="P13" s="22">
        <v>159.745</v>
      </c>
      <c r="Q13" s="22">
        <v>-1.6024799999999999E-2</v>
      </c>
      <c r="R13" s="22">
        <v>3</v>
      </c>
      <c r="S13" s="22">
        <v>-8.5327100000000003E-2</v>
      </c>
      <c r="T13">
        <f t="shared" si="2"/>
        <v>16.024799999999999</v>
      </c>
      <c r="U13">
        <f t="shared" si="3"/>
        <v>-1.3595264047199997</v>
      </c>
      <c r="V13" s="23"/>
      <c r="W13" s="24"/>
      <c r="X13" s="9"/>
      <c r="Y13" s="22">
        <v>1.7848200000000001</v>
      </c>
      <c r="Z13" s="22">
        <v>235.76</v>
      </c>
      <c r="AA13" s="22">
        <v>0.32662999999999998</v>
      </c>
      <c r="AB13" s="22">
        <v>3</v>
      </c>
      <c r="AC13" s="22">
        <v>1.7843599999999999</v>
      </c>
      <c r="AD13">
        <f t="shared" si="4"/>
        <v>-326.63</v>
      </c>
      <c r="AE13">
        <f t="shared" si="5"/>
        <v>-582.97575660000007</v>
      </c>
      <c r="AF13" s="9"/>
      <c r="AG13" s="22">
        <v>-8.4838899999999995E-2</v>
      </c>
      <c r="AH13" s="22">
        <v>307.77199999999999</v>
      </c>
      <c r="AI13" s="22">
        <v>-1.3964799999999999E-2</v>
      </c>
      <c r="AJ13" s="22">
        <v>3</v>
      </c>
      <c r="AK13" s="22">
        <v>-8.52966E-2</v>
      </c>
      <c r="AL13">
        <f t="shared" si="6"/>
        <v>13.9648</v>
      </c>
      <c r="AM13">
        <f t="shared" si="7"/>
        <v>-1.18475827072</v>
      </c>
      <c r="AP13" s="9"/>
      <c r="AQ13" s="22">
        <v>1.7848200000000001</v>
      </c>
      <c r="AR13" s="22">
        <v>395.36799999999999</v>
      </c>
      <c r="AS13" s="22">
        <v>0.30984499999999998</v>
      </c>
      <c r="AT13" s="22">
        <v>3</v>
      </c>
      <c r="AU13" s="22">
        <v>1.78467</v>
      </c>
      <c r="AV13">
        <f t="shared" si="8"/>
        <v>-309.84499999999997</v>
      </c>
      <c r="AW13">
        <f t="shared" si="9"/>
        <v>-553.01755289999994</v>
      </c>
      <c r="AX13" s="9"/>
      <c r="AY13" s="22">
        <v>-8.4838899999999995E-2</v>
      </c>
      <c r="AZ13" s="22">
        <v>508.23</v>
      </c>
      <c r="BA13" s="22">
        <v>-1.27197E-2</v>
      </c>
      <c r="BB13" s="22">
        <v>3</v>
      </c>
      <c r="BC13" s="22">
        <v>-8.5327100000000003E-2</v>
      </c>
      <c r="BD13">
        <f t="shared" si="10"/>
        <v>12.7197</v>
      </c>
      <c r="BE13">
        <f t="shared" si="11"/>
        <v>-1.0791253563299998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1.6501887675789919</v>
      </c>
      <c r="B14" s="19">
        <f>IFERROR(AL9,0)</f>
        <v>12.738954117314059</v>
      </c>
      <c r="C14" s="20">
        <f>IFERROR(AL4,0)</f>
        <v>0.40817742992849332</v>
      </c>
      <c r="D14" s="21">
        <f>IFERROR(AL2,0)</f>
        <v>8.5805749050000006</v>
      </c>
      <c r="E14" s="21"/>
      <c r="F14" s="9"/>
      <c r="G14" s="22">
        <v>1.77979</v>
      </c>
      <c r="H14" s="22">
        <v>72.403999999999996</v>
      </c>
      <c r="I14" s="22">
        <v>0.19232199999999999</v>
      </c>
      <c r="J14" s="22">
        <v>4</v>
      </c>
      <c r="K14" s="22">
        <v>1.77948</v>
      </c>
      <c r="L14">
        <f t="shared" si="0"/>
        <v>-192.322</v>
      </c>
      <c r="M14">
        <f t="shared" si="1"/>
        <v>-342.29277237999997</v>
      </c>
      <c r="N14" s="9"/>
      <c r="O14" s="22">
        <v>-7.9803499999999999E-2</v>
      </c>
      <c r="P14" s="22">
        <v>159.845</v>
      </c>
      <c r="Q14" s="22">
        <v>-1.5875199999999999E-2</v>
      </c>
      <c r="R14" s="22">
        <v>4</v>
      </c>
      <c r="S14" s="22">
        <v>-8.0261200000000005E-2</v>
      </c>
      <c r="T14">
        <f t="shared" si="2"/>
        <v>15.8752</v>
      </c>
      <c r="U14">
        <f t="shared" si="3"/>
        <v>-1.2668965232</v>
      </c>
      <c r="V14" s="23"/>
      <c r="W14" s="24"/>
      <c r="X14" s="9"/>
      <c r="Y14" s="22">
        <v>1.77979</v>
      </c>
      <c r="Z14" s="22">
        <v>235.86099999999999</v>
      </c>
      <c r="AA14" s="22">
        <v>0.31674200000000002</v>
      </c>
      <c r="AB14" s="22">
        <v>4</v>
      </c>
      <c r="AC14" s="22">
        <v>1.77887</v>
      </c>
      <c r="AD14">
        <f t="shared" si="4"/>
        <v>-316.74200000000002</v>
      </c>
      <c r="AE14">
        <f t="shared" si="5"/>
        <v>-563.73424418000002</v>
      </c>
      <c r="AF14" s="9"/>
      <c r="AG14" s="22">
        <v>-7.9803499999999999E-2</v>
      </c>
      <c r="AH14" s="22">
        <v>307.87299999999999</v>
      </c>
      <c r="AI14" s="22">
        <v>-1.38397E-2</v>
      </c>
      <c r="AJ14" s="22">
        <v>4</v>
      </c>
      <c r="AK14" s="22">
        <v>-8.0261200000000005E-2</v>
      </c>
      <c r="AL14">
        <f t="shared" si="6"/>
        <v>13.839700000000001</v>
      </c>
      <c r="AM14">
        <f t="shared" si="7"/>
        <v>-1.1044564989500001</v>
      </c>
      <c r="AP14" s="9"/>
      <c r="AQ14" s="22">
        <v>1.77979</v>
      </c>
      <c r="AR14" s="22">
        <v>395.46800000000002</v>
      </c>
      <c r="AS14" s="22">
        <v>0.299591</v>
      </c>
      <c r="AT14" s="22">
        <v>4</v>
      </c>
      <c r="AU14" s="22">
        <v>1.77948</v>
      </c>
      <c r="AV14">
        <f t="shared" si="8"/>
        <v>-299.59100000000001</v>
      </c>
      <c r="AW14">
        <f t="shared" si="9"/>
        <v>-533.20906589000003</v>
      </c>
      <c r="AX14" s="9"/>
      <c r="AY14" s="22">
        <v>-7.9803499999999999E-2</v>
      </c>
      <c r="AZ14" s="22">
        <v>508.33</v>
      </c>
      <c r="BA14" s="22">
        <v>-1.2643400000000001E-2</v>
      </c>
      <c r="BB14" s="22">
        <v>4</v>
      </c>
      <c r="BC14" s="22">
        <v>-8.0169699999999997E-2</v>
      </c>
      <c r="BD14">
        <f t="shared" si="10"/>
        <v>12.643400000000002</v>
      </c>
      <c r="BE14">
        <f t="shared" si="11"/>
        <v>-1.0089875719000001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1.6671337231126897</v>
      </c>
      <c r="B15" s="19">
        <f>IFERROR(AV9,0)</f>
        <v>9.37805</v>
      </c>
      <c r="C15" s="20">
        <f>IFERROR(AV4,0)</f>
        <v>0.77922883993066583</v>
      </c>
      <c r="D15" s="21">
        <f>IFERROR(AV2,0)</f>
        <v>12.1828247875</v>
      </c>
      <c r="E15" s="21">
        <f>IFERROR(AS9,0)</f>
        <v>34.315150491940024</v>
      </c>
      <c r="F15" s="9"/>
      <c r="G15" s="22">
        <v>1.77475</v>
      </c>
      <c r="H15" s="22">
        <v>72.5047</v>
      </c>
      <c r="I15" s="22">
        <v>0.174652</v>
      </c>
      <c r="J15" s="22">
        <v>5</v>
      </c>
      <c r="K15" s="22">
        <v>1.7736799999999999</v>
      </c>
      <c r="L15">
        <f t="shared" si="0"/>
        <v>-174.65200000000002</v>
      </c>
      <c r="M15">
        <f t="shared" si="1"/>
        <v>-309.96363700000006</v>
      </c>
      <c r="N15" s="9"/>
      <c r="O15" s="22">
        <v>-7.4768100000000004E-2</v>
      </c>
      <c r="P15" s="22">
        <v>159.946</v>
      </c>
      <c r="Q15" s="22">
        <v>-1.57349E-2</v>
      </c>
      <c r="R15" s="22">
        <v>5</v>
      </c>
      <c r="S15" s="22">
        <v>-7.5256299999999998E-2</v>
      </c>
      <c r="T15">
        <f t="shared" si="2"/>
        <v>15.7349</v>
      </c>
      <c r="U15">
        <f t="shared" si="3"/>
        <v>-1.17646857669</v>
      </c>
      <c r="V15" s="23"/>
      <c r="W15" s="24"/>
      <c r="X15" s="9"/>
      <c r="Y15" s="22">
        <v>1.77475</v>
      </c>
      <c r="Z15" s="22">
        <v>235.96100000000001</v>
      </c>
      <c r="AA15" s="22">
        <v>0.30627399999999999</v>
      </c>
      <c r="AB15" s="22">
        <v>5</v>
      </c>
      <c r="AC15" s="22">
        <v>1.7746</v>
      </c>
      <c r="AD15">
        <f t="shared" si="4"/>
        <v>-306.274</v>
      </c>
      <c r="AE15">
        <f t="shared" si="5"/>
        <v>-543.55978149999999</v>
      </c>
      <c r="AF15" s="9"/>
      <c r="AG15" s="22">
        <v>-7.4768100000000004E-2</v>
      </c>
      <c r="AH15" s="22">
        <v>307.97399999999999</v>
      </c>
      <c r="AI15" s="22">
        <v>-1.36902E-2</v>
      </c>
      <c r="AJ15" s="22">
        <v>5</v>
      </c>
      <c r="AK15" s="22">
        <v>-7.5256299999999998E-2</v>
      </c>
      <c r="AL15">
        <f t="shared" si="6"/>
        <v>13.690199999999999</v>
      </c>
      <c r="AM15">
        <f t="shared" si="7"/>
        <v>-1.0235902426200001</v>
      </c>
      <c r="AP15" s="9"/>
      <c r="AQ15" s="22">
        <v>1.77475</v>
      </c>
      <c r="AR15" s="22">
        <v>395.56900000000002</v>
      </c>
      <c r="AS15" s="22">
        <v>0.28604099999999999</v>
      </c>
      <c r="AT15" s="22">
        <v>5</v>
      </c>
      <c r="AU15" s="22">
        <v>1.7746</v>
      </c>
      <c r="AV15">
        <f t="shared" si="8"/>
        <v>-286.041</v>
      </c>
      <c r="AW15">
        <f t="shared" si="9"/>
        <v>-507.65126475</v>
      </c>
      <c r="AX15" s="9"/>
      <c r="AY15" s="22">
        <v>-7.4768100000000004E-2</v>
      </c>
      <c r="AZ15" s="22">
        <v>508.43099999999998</v>
      </c>
      <c r="BA15" s="22">
        <v>-1.25031E-2</v>
      </c>
      <c r="BB15" s="22">
        <v>5</v>
      </c>
      <c r="BC15" s="22">
        <v>-7.5225799999999995E-2</v>
      </c>
      <c r="BD15">
        <f t="shared" si="10"/>
        <v>12.5031</v>
      </c>
      <c r="BE15">
        <f t="shared" si="11"/>
        <v>-0.93483303111000005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1.6555869392910392</v>
      </c>
      <c r="B16" s="19">
        <f>IFERROR(BD9,0)</f>
        <v>11.69987014188067</v>
      </c>
      <c r="C16" s="20">
        <f>IFERROR(BD4,0)</f>
        <v>0.41312376101013776</v>
      </c>
      <c r="D16" s="21">
        <f>IFERROR(BD2,0)</f>
        <v>8.0022701275000028</v>
      </c>
      <c r="E16" s="21"/>
      <c r="F16" s="9"/>
      <c r="G16" s="22">
        <v>1.7697099999999999</v>
      </c>
      <c r="H16" s="22">
        <v>72.605400000000003</v>
      </c>
      <c r="I16" s="22">
        <v>0.15585299999999999</v>
      </c>
      <c r="J16" s="22">
        <v>6</v>
      </c>
      <c r="K16" s="22">
        <v>1.7687999999999999</v>
      </c>
      <c r="L16">
        <f t="shared" si="0"/>
        <v>-155.85299999999998</v>
      </c>
      <c r="M16">
        <f t="shared" si="1"/>
        <v>-275.81461262999994</v>
      </c>
      <c r="N16" s="9"/>
      <c r="O16" s="22">
        <v>-6.9732699999999995E-2</v>
      </c>
      <c r="P16" s="22">
        <v>160.047</v>
      </c>
      <c r="Q16" s="22">
        <v>-1.5600599999999999E-2</v>
      </c>
      <c r="R16" s="22">
        <v>6</v>
      </c>
      <c r="S16" s="22">
        <v>-7.03125E-2</v>
      </c>
      <c r="T16">
        <f t="shared" si="2"/>
        <v>15.6006</v>
      </c>
      <c r="U16">
        <f t="shared" si="3"/>
        <v>-1.0878719596199999</v>
      </c>
      <c r="V16" s="23"/>
      <c r="W16" s="24"/>
      <c r="X16" s="9"/>
      <c r="Y16" s="22">
        <v>1.7697099999999999</v>
      </c>
      <c r="Z16" s="22">
        <v>236.06200000000001</v>
      </c>
      <c r="AA16" s="22">
        <v>0.292267</v>
      </c>
      <c r="AB16" s="22">
        <v>6</v>
      </c>
      <c r="AC16" s="22">
        <v>1.7687999999999999</v>
      </c>
      <c r="AD16">
        <f t="shared" si="4"/>
        <v>-292.267</v>
      </c>
      <c r="AE16">
        <f t="shared" si="5"/>
        <v>-517.22783256999992</v>
      </c>
      <c r="AF16" s="9"/>
      <c r="AG16" s="22">
        <v>-6.9732699999999995E-2</v>
      </c>
      <c r="AH16" s="22">
        <v>308.07400000000001</v>
      </c>
      <c r="AI16" s="22">
        <v>-1.35925E-2</v>
      </c>
      <c r="AJ16" s="22">
        <v>6</v>
      </c>
      <c r="AK16" s="22">
        <v>-7.0220900000000003E-2</v>
      </c>
      <c r="AL16">
        <f t="shared" si="6"/>
        <v>13.592500000000001</v>
      </c>
      <c r="AM16">
        <f t="shared" si="7"/>
        <v>-0.94784172475000006</v>
      </c>
      <c r="AP16" s="9"/>
      <c r="AQ16" s="22">
        <v>1.7697099999999999</v>
      </c>
      <c r="AR16" s="22">
        <v>395.67</v>
      </c>
      <c r="AS16" s="22">
        <v>0.25839200000000001</v>
      </c>
      <c r="AT16" s="22">
        <v>6</v>
      </c>
      <c r="AU16" s="22">
        <v>1.7697099999999999</v>
      </c>
      <c r="AV16">
        <f t="shared" si="8"/>
        <v>-258.392</v>
      </c>
      <c r="AW16">
        <f t="shared" si="9"/>
        <v>-457.27890631999998</v>
      </c>
      <c r="AX16" s="9"/>
      <c r="AY16" s="22">
        <v>-6.9732699999999995E-2</v>
      </c>
      <c r="AZ16" s="22">
        <v>508.53199999999998</v>
      </c>
      <c r="BA16" s="22">
        <v>-1.24146E-2</v>
      </c>
      <c r="BB16" s="22">
        <v>6</v>
      </c>
      <c r="BC16" s="22">
        <v>-7.01904E-2</v>
      </c>
      <c r="BD16">
        <f t="shared" si="10"/>
        <v>12.4146</v>
      </c>
      <c r="BE16">
        <f t="shared" si="11"/>
        <v>-0.86570357741999993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72.706199999999995</v>
      </c>
      <c r="I17" s="22">
        <v>0.137878</v>
      </c>
      <c r="J17" s="22">
        <v>7</v>
      </c>
      <c r="K17" s="22">
        <v>1.7639199999999999</v>
      </c>
      <c r="L17">
        <f t="shared" si="0"/>
        <v>-137.87800000000001</v>
      </c>
      <c r="M17">
        <f t="shared" si="1"/>
        <v>-243.31054904000004</v>
      </c>
      <c r="N17" s="9"/>
      <c r="O17" s="22">
        <v>-6.4697299999999999E-2</v>
      </c>
      <c r="P17" s="22">
        <v>160.148</v>
      </c>
      <c r="Q17" s="22">
        <v>-1.5509E-2</v>
      </c>
      <c r="R17" s="22">
        <v>7</v>
      </c>
      <c r="S17" s="22">
        <v>-6.5155000000000005E-2</v>
      </c>
      <c r="T17">
        <f t="shared" si="2"/>
        <v>15.509</v>
      </c>
      <c r="U17">
        <f t="shared" si="3"/>
        <v>-1.0033904256999999</v>
      </c>
      <c r="V17" s="23"/>
      <c r="W17" s="24"/>
      <c r="X17" s="9"/>
      <c r="Y17" s="22">
        <v>1.76468</v>
      </c>
      <c r="Z17" s="22">
        <v>236.16300000000001</v>
      </c>
      <c r="AA17" s="22">
        <v>0.26593</v>
      </c>
      <c r="AB17" s="22">
        <v>7</v>
      </c>
      <c r="AC17" s="22">
        <v>1.7648299999999999</v>
      </c>
      <c r="AD17">
        <f t="shared" si="4"/>
        <v>-265.93</v>
      </c>
      <c r="AE17">
        <f t="shared" si="5"/>
        <v>-469.2813524</v>
      </c>
      <c r="AF17" s="9"/>
      <c r="AG17" s="22">
        <v>-6.4697299999999999E-2</v>
      </c>
      <c r="AH17" s="22">
        <v>308.17500000000001</v>
      </c>
      <c r="AI17" s="22">
        <v>-1.34857E-2</v>
      </c>
      <c r="AJ17" s="22">
        <v>7</v>
      </c>
      <c r="AK17" s="22">
        <v>-6.5093999999999999E-2</v>
      </c>
      <c r="AL17">
        <f t="shared" si="6"/>
        <v>13.4857</v>
      </c>
      <c r="AM17">
        <f t="shared" si="7"/>
        <v>-0.87248837860999995</v>
      </c>
      <c r="AP17" s="9"/>
      <c r="AQ17" s="22">
        <v>1.76468</v>
      </c>
      <c r="AR17" s="22">
        <v>395.77</v>
      </c>
      <c r="AS17" s="22">
        <v>0.241119</v>
      </c>
      <c r="AT17" s="22">
        <v>7</v>
      </c>
      <c r="AU17" s="22">
        <v>1.7639199999999999</v>
      </c>
      <c r="AV17">
        <f t="shared" si="8"/>
        <v>-241.119</v>
      </c>
      <c r="AW17">
        <f t="shared" si="9"/>
        <v>-425.49787692000001</v>
      </c>
      <c r="AX17" s="9"/>
      <c r="AY17" s="22">
        <v>-6.4697299999999999E-2</v>
      </c>
      <c r="AZ17" s="22">
        <v>508.63200000000001</v>
      </c>
      <c r="BA17" s="22">
        <v>-1.23383E-2</v>
      </c>
      <c r="BB17" s="22">
        <v>7</v>
      </c>
      <c r="BC17" s="22">
        <v>-6.5124500000000002E-2</v>
      </c>
      <c r="BD17">
        <f t="shared" si="10"/>
        <v>12.3383</v>
      </c>
      <c r="BE17">
        <f t="shared" si="11"/>
        <v>-0.79825469659000003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72.806899999999999</v>
      </c>
      <c r="I18" s="22">
        <v>0.11908000000000001</v>
      </c>
      <c r="J18" s="22">
        <v>8</v>
      </c>
      <c r="K18" s="22">
        <v>1.7590300000000001</v>
      </c>
      <c r="L18">
        <f t="shared" si="0"/>
        <v>-119.08</v>
      </c>
      <c r="M18">
        <f t="shared" si="1"/>
        <v>-209.5379312</v>
      </c>
      <c r="N18" s="9"/>
      <c r="O18" s="22">
        <v>-5.9661899999999997E-2</v>
      </c>
      <c r="P18" s="22">
        <v>160.24799999999999</v>
      </c>
      <c r="Q18" s="22">
        <v>-1.5387E-2</v>
      </c>
      <c r="R18" s="22">
        <v>8</v>
      </c>
      <c r="S18" s="22">
        <v>-6.0119600000000002E-2</v>
      </c>
      <c r="T18">
        <f t="shared" si="2"/>
        <v>15.387</v>
      </c>
      <c r="U18">
        <f t="shared" si="3"/>
        <v>-0.91801765530000001</v>
      </c>
      <c r="V18" s="23"/>
      <c r="W18" s="24"/>
      <c r="X18" s="9"/>
      <c r="Y18" s="22">
        <v>1.7596400000000001</v>
      </c>
      <c r="Z18" s="22">
        <v>236.26400000000001</v>
      </c>
      <c r="AA18" s="22">
        <v>0.25170900000000002</v>
      </c>
      <c r="AB18" s="22">
        <v>8</v>
      </c>
      <c r="AC18" s="22">
        <v>1.7593399999999999</v>
      </c>
      <c r="AD18">
        <f t="shared" si="4"/>
        <v>-251.709</v>
      </c>
      <c r="AE18">
        <f t="shared" si="5"/>
        <v>-442.91722476000001</v>
      </c>
      <c r="AF18" s="9"/>
      <c r="AG18" s="22">
        <v>-5.9661899999999997E-2</v>
      </c>
      <c r="AH18" s="22">
        <v>308.27600000000001</v>
      </c>
      <c r="AI18" s="22">
        <v>-1.33759E-2</v>
      </c>
      <c r="AJ18" s="22">
        <v>8</v>
      </c>
      <c r="AK18" s="22">
        <v>-6.0180699999999997E-2</v>
      </c>
      <c r="AL18">
        <f t="shared" si="6"/>
        <v>13.3759</v>
      </c>
      <c r="AM18">
        <f t="shared" si="7"/>
        <v>-0.79803160820999997</v>
      </c>
      <c r="AP18" s="9"/>
      <c r="AQ18" s="22">
        <v>1.7596400000000001</v>
      </c>
      <c r="AR18" s="22">
        <v>395.87099999999998</v>
      </c>
      <c r="AS18" s="22">
        <v>0.22619600000000001</v>
      </c>
      <c r="AT18" s="22">
        <v>8</v>
      </c>
      <c r="AU18" s="22">
        <v>1.7593399999999999</v>
      </c>
      <c r="AV18">
        <f t="shared" si="8"/>
        <v>-226.196</v>
      </c>
      <c r="AW18">
        <f t="shared" si="9"/>
        <v>-398.02352944</v>
      </c>
      <c r="AX18" s="9"/>
      <c r="AY18" s="22">
        <v>-5.9661899999999997E-2</v>
      </c>
      <c r="AZ18" s="22">
        <v>508.733</v>
      </c>
      <c r="BA18" s="22">
        <v>-1.2234500000000001E-2</v>
      </c>
      <c r="BB18" s="22">
        <v>8</v>
      </c>
      <c r="BC18" s="22">
        <v>-6.0119600000000002E-2</v>
      </c>
      <c r="BD18">
        <f t="shared" si="10"/>
        <v>12.234500000000001</v>
      </c>
      <c r="BE18">
        <f t="shared" si="11"/>
        <v>-0.72993351554999997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72.907600000000002</v>
      </c>
      <c r="I19" s="22">
        <v>9.9700899999999995E-2</v>
      </c>
      <c r="J19" s="22">
        <v>9</v>
      </c>
      <c r="K19" s="22">
        <v>1.7538499999999999</v>
      </c>
      <c r="L19">
        <f t="shared" si="0"/>
        <v>-99.70089999999999</v>
      </c>
      <c r="M19">
        <f t="shared" si="1"/>
        <v>-174.93619614899998</v>
      </c>
      <c r="N19" s="9"/>
      <c r="O19" s="22">
        <v>-5.4626500000000001E-2</v>
      </c>
      <c r="P19" s="22">
        <v>160.34899999999999</v>
      </c>
      <c r="Q19" s="22">
        <v>-1.5301500000000001E-2</v>
      </c>
      <c r="R19" s="22">
        <v>9</v>
      </c>
      <c r="S19" s="22">
        <v>-5.5114700000000003E-2</v>
      </c>
      <c r="T19">
        <f t="shared" si="2"/>
        <v>15.301500000000001</v>
      </c>
      <c r="U19">
        <f t="shared" si="3"/>
        <v>-0.83586738975000008</v>
      </c>
      <c r="V19" s="23"/>
      <c r="W19" s="24"/>
      <c r="X19" s="9"/>
      <c r="Y19" s="22">
        <v>1.75461</v>
      </c>
      <c r="Z19" s="22">
        <v>236.364</v>
      </c>
      <c r="AA19" s="22">
        <v>0.237122</v>
      </c>
      <c r="AB19" s="22">
        <v>9</v>
      </c>
      <c r="AC19" s="22">
        <v>1.7547600000000001</v>
      </c>
      <c r="AD19">
        <f t="shared" si="4"/>
        <v>-237.12199999999999</v>
      </c>
      <c r="AE19">
        <f t="shared" si="5"/>
        <v>-416.05663241999997</v>
      </c>
      <c r="AF19" s="9"/>
      <c r="AG19" s="22">
        <v>-5.4626500000000001E-2</v>
      </c>
      <c r="AH19" s="22">
        <v>308.37599999999998</v>
      </c>
      <c r="AI19" s="22">
        <v>-1.33118E-2</v>
      </c>
      <c r="AJ19" s="22">
        <v>9</v>
      </c>
      <c r="AK19" s="22">
        <v>-5.5053699999999997E-2</v>
      </c>
      <c r="AL19">
        <f t="shared" si="6"/>
        <v>13.3118</v>
      </c>
      <c r="AM19">
        <f t="shared" si="7"/>
        <v>-0.72717704270000005</v>
      </c>
      <c r="AP19" s="9"/>
      <c r="AQ19" s="22">
        <v>1.75461</v>
      </c>
      <c r="AR19" s="22">
        <v>395.97199999999998</v>
      </c>
      <c r="AS19" s="22">
        <v>0.21215800000000001</v>
      </c>
      <c r="AT19" s="22">
        <v>9</v>
      </c>
      <c r="AU19" s="22">
        <v>1.7538499999999999</v>
      </c>
      <c r="AV19">
        <f t="shared" si="8"/>
        <v>-212.15800000000002</v>
      </c>
      <c r="AW19">
        <f t="shared" si="9"/>
        <v>-372.25454838000002</v>
      </c>
      <c r="AX19" s="9"/>
      <c r="AY19" s="22">
        <v>-5.4626500000000001E-2</v>
      </c>
      <c r="AZ19" s="22">
        <v>508.834</v>
      </c>
      <c r="BA19" s="22">
        <v>-1.21948E-2</v>
      </c>
      <c r="BB19" s="22">
        <v>9</v>
      </c>
      <c r="BC19" s="22">
        <v>-5.5023200000000001E-2</v>
      </c>
      <c r="BD19">
        <f t="shared" si="10"/>
        <v>12.194800000000001</v>
      </c>
      <c r="BE19">
        <f t="shared" si="11"/>
        <v>-0.66615924220000011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73.008300000000006</v>
      </c>
      <c r="I20" s="22">
        <v>8.0596899999999999E-2</v>
      </c>
      <c r="J20" s="22">
        <v>10</v>
      </c>
      <c r="K20" s="22">
        <v>1.7489600000000001</v>
      </c>
      <c r="L20">
        <f t="shared" si="0"/>
        <v>-80.596900000000005</v>
      </c>
      <c r="M20">
        <f t="shared" si="1"/>
        <v>-141.009918333</v>
      </c>
      <c r="N20" s="9"/>
      <c r="O20" s="22">
        <v>-4.9591099999999999E-2</v>
      </c>
      <c r="P20" s="22">
        <v>160.44999999999999</v>
      </c>
      <c r="Q20" s="22">
        <v>-1.52374E-2</v>
      </c>
      <c r="R20" s="22">
        <v>10</v>
      </c>
      <c r="S20" s="22">
        <v>-5.0140400000000002E-2</v>
      </c>
      <c r="T20">
        <f t="shared" si="2"/>
        <v>15.237399999999999</v>
      </c>
      <c r="U20">
        <f t="shared" si="3"/>
        <v>-0.75563942713999999</v>
      </c>
      <c r="V20" s="23"/>
      <c r="W20" s="24"/>
      <c r="X20" s="9"/>
      <c r="Y20" s="22">
        <v>1.7495700000000001</v>
      </c>
      <c r="Z20" s="22">
        <v>236.465</v>
      </c>
      <c r="AA20" s="22">
        <v>0.232544</v>
      </c>
      <c r="AB20" s="22">
        <v>10</v>
      </c>
      <c r="AC20" s="22">
        <v>1.7492700000000001</v>
      </c>
      <c r="AD20">
        <f t="shared" si="4"/>
        <v>-232.54400000000001</v>
      </c>
      <c r="AE20">
        <f t="shared" si="5"/>
        <v>-406.85200608000002</v>
      </c>
      <c r="AF20" s="9"/>
      <c r="AG20" s="22">
        <v>-4.9591099999999999E-2</v>
      </c>
      <c r="AH20" s="22">
        <v>308.47699999999998</v>
      </c>
      <c r="AI20" s="22">
        <v>-1.32874E-2</v>
      </c>
      <c r="AJ20" s="22">
        <v>10</v>
      </c>
      <c r="AK20" s="22">
        <v>-5.0048799999999997E-2</v>
      </c>
      <c r="AL20">
        <f t="shared" si="6"/>
        <v>13.2874</v>
      </c>
      <c r="AM20">
        <f t="shared" si="7"/>
        <v>-0.65893678213999995</v>
      </c>
      <c r="AP20" s="9"/>
      <c r="AQ20" s="22">
        <v>1.7495700000000001</v>
      </c>
      <c r="AR20" s="22">
        <v>396.07299999999998</v>
      </c>
      <c r="AS20" s="22">
        <v>0.19836400000000001</v>
      </c>
      <c r="AT20" s="22">
        <v>10</v>
      </c>
      <c r="AU20" s="22">
        <v>1.7489600000000001</v>
      </c>
      <c r="AV20">
        <f t="shared" si="8"/>
        <v>-198.364</v>
      </c>
      <c r="AW20">
        <f t="shared" si="9"/>
        <v>-347.05170348000001</v>
      </c>
      <c r="AX20" s="9"/>
      <c r="AY20" s="22">
        <v>-4.9591099999999999E-2</v>
      </c>
      <c r="AZ20" s="22">
        <v>508.93400000000003</v>
      </c>
      <c r="BA20" s="22">
        <v>-1.2130699999999999E-2</v>
      </c>
      <c r="BB20" s="22">
        <v>10</v>
      </c>
      <c r="BC20" s="22">
        <v>-5.0018300000000002E-2</v>
      </c>
      <c r="BD20">
        <f t="shared" si="10"/>
        <v>12.130699999999999</v>
      </c>
      <c r="BE20">
        <f t="shared" si="11"/>
        <v>-0.60157475676999994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73.108999999999995</v>
      </c>
      <c r="I21" s="22">
        <v>6.15845E-2</v>
      </c>
      <c r="J21" s="22">
        <v>11</v>
      </c>
      <c r="K21" s="22">
        <v>1.74377</v>
      </c>
      <c r="L21">
        <f t="shared" si="0"/>
        <v>-61.584499999999998</v>
      </c>
      <c r="M21">
        <f t="shared" si="1"/>
        <v>-107.43662363</v>
      </c>
      <c r="N21" s="9"/>
      <c r="O21" s="22">
        <v>-4.4555699999999997E-2</v>
      </c>
      <c r="P21" s="22">
        <v>160.55000000000001</v>
      </c>
      <c r="Q21" s="22">
        <v>-1.5219099999999999E-2</v>
      </c>
      <c r="R21" s="22">
        <v>11</v>
      </c>
      <c r="S21" s="22">
        <v>-4.4903600000000002E-2</v>
      </c>
      <c r="T21">
        <f t="shared" si="2"/>
        <v>15.219099999999999</v>
      </c>
      <c r="U21">
        <f t="shared" si="3"/>
        <v>-0.67809765386999987</v>
      </c>
      <c r="V21" s="23"/>
      <c r="W21" s="24"/>
      <c r="X21" s="9"/>
      <c r="Y21" s="22">
        <v>1.74454</v>
      </c>
      <c r="Z21" s="22">
        <v>236.566</v>
      </c>
      <c r="AA21" s="22">
        <v>0.217834</v>
      </c>
      <c r="AB21" s="22">
        <v>11</v>
      </c>
      <c r="AC21" s="22">
        <v>1.74316</v>
      </c>
      <c r="AD21">
        <f t="shared" si="4"/>
        <v>-217.834</v>
      </c>
      <c r="AE21">
        <f t="shared" si="5"/>
        <v>-380.02012636000001</v>
      </c>
      <c r="AF21" s="9"/>
      <c r="AG21" s="22">
        <v>-4.4555699999999997E-2</v>
      </c>
      <c r="AH21" s="22">
        <v>308.57799999999997</v>
      </c>
      <c r="AI21" s="22">
        <v>-1.31836E-2</v>
      </c>
      <c r="AJ21" s="22">
        <v>11</v>
      </c>
      <c r="AK21" s="22">
        <v>-4.4882199999999997E-2</v>
      </c>
      <c r="AL21">
        <f t="shared" si="6"/>
        <v>13.1836</v>
      </c>
      <c r="AM21">
        <f t="shared" si="7"/>
        <v>-0.58740452651999997</v>
      </c>
      <c r="AP21" s="9"/>
      <c r="AQ21" s="22">
        <v>1.74454</v>
      </c>
      <c r="AR21" s="22">
        <v>396.173</v>
      </c>
      <c r="AS21" s="22">
        <v>0.18307499999999999</v>
      </c>
      <c r="AT21" s="22">
        <v>11</v>
      </c>
      <c r="AU21" s="22">
        <v>1.7440800000000001</v>
      </c>
      <c r="AV21">
        <f t="shared" si="8"/>
        <v>-183.07499999999999</v>
      </c>
      <c r="AW21">
        <f t="shared" si="9"/>
        <v>-319.38166049999995</v>
      </c>
      <c r="AX21" s="9"/>
      <c r="AY21" s="22">
        <v>-4.4555699999999997E-2</v>
      </c>
      <c r="AZ21" s="22">
        <v>509.03500000000003</v>
      </c>
      <c r="BA21" s="22">
        <v>-1.2057500000000001E-2</v>
      </c>
      <c r="BB21" s="22">
        <v>11</v>
      </c>
      <c r="BC21" s="22">
        <v>-4.4891399999999998E-2</v>
      </c>
      <c r="BD21">
        <f t="shared" si="10"/>
        <v>12.057500000000001</v>
      </c>
      <c r="BE21">
        <f t="shared" si="11"/>
        <v>-0.53723035274999997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73.209699999999998</v>
      </c>
      <c r="I22" s="22">
        <v>4.3542499999999998E-2</v>
      </c>
      <c r="J22" s="22">
        <v>12</v>
      </c>
      <c r="K22" s="22">
        <v>1.7385900000000001</v>
      </c>
      <c r="L22">
        <f t="shared" si="0"/>
        <v>-43.542499999999997</v>
      </c>
      <c r="M22">
        <f t="shared" si="1"/>
        <v>-75.742178749999994</v>
      </c>
      <c r="N22" s="9"/>
      <c r="O22" s="22">
        <v>-3.9520300000000001E-2</v>
      </c>
      <c r="P22" s="22">
        <v>160.65100000000001</v>
      </c>
      <c r="Q22" s="22">
        <v>-1.5179399999999999E-2</v>
      </c>
      <c r="R22" s="22">
        <v>12</v>
      </c>
      <c r="S22" s="22">
        <v>-3.9843799999999999E-2</v>
      </c>
      <c r="T22">
        <f t="shared" si="2"/>
        <v>15.179399999999999</v>
      </c>
      <c r="U22">
        <f t="shared" si="3"/>
        <v>-0.59989444181999996</v>
      </c>
      <c r="V22" s="23"/>
      <c r="W22" s="24"/>
      <c r="X22" s="9"/>
      <c r="Y22" s="22">
        <v>1.7395</v>
      </c>
      <c r="Z22" s="22">
        <v>236.666</v>
      </c>
      <c r="AA22" s="22">
        <v>0.19418299999999999</v>
      </c>
      <c r="AB22" s="22">
        <v>12</v>
      </c>
      <c r="AC22" s="22">
        <v>1.73889</v>
      </c>
      <c r="AD22">
        <f t="shared" si="4"/>
        <v>-194.18299999999999</v>
      </c>
      <c r="AE22">
        <f t="shared" si="5"/>
        <v>-337.78132849999997</v>
      </c>
      <c r="AF22" s="9"/>
      <c r="AG22" s="22">
        <v>-3.9520300000000001E-2</v>
      </c>
      <c r="AH22" s="22">
        <v>308.67899999999997</v>
      </c>
      <c r="AI22" s="22">
        <v>-1.31866E-2</v>
      </c>
      <c r="AJ22" s="22">
        <v>12</v>
      </c>
      <c r="AK22" s="22">
        <v>-3.9804100000000002E-2</v>
      </c>
      <c r="AL22">
        <f t="shared" si="6"/>
        <v>13.1866</v>
      </c>
      <c r="AM22">
        <f t="shared" si="7"/>
        <v>-0.52113838798000001</v>
      </c>
      <c r="AP22" s="9"/>
      <c r="AQ22" s="22">
        <v>1.7395</v>
      </c>
      <c r="AR22" s="22">
        <v>396.274</v>
      </c>
      <c r="AS22" s="22">
        <v>0.167847</v>
      </c>
      <c r="AT22" s="22">
        <v>12</v>
      </c>
      <c r="AU22" s="22">
        <v>1.7385900000000001</v>
      </c>
      <c r="AV22">
        <f t="shared" si="8"/>
        <v>-167.84700000000001</v>
      </c>
      <c r="AW22">
        <f t="shared" si="9"/>
        <v>-291.96985650000005</v>
      </c>
      <c r="AX22" s="9"/>
      <c r="AY22" s="22">
        <v>-3.9520300000000001E-2</v>
      </c>
      <c r="AZ22" s="22">
        <v>509.13600000000002</v>
      </c>
      <c r="BA22" s="22">
        <v>-1.2020899999999999E-2</v>
      </c>
      <c r="BB22" s="22">
        <v>12</v>
      </c>
      <c r="BC22" s="22">
        <v>-3.9825399999999997E-2</v>
      </c>
      <c r="BD22">
        <f t="shared" si="10"/>
        <v>12.020899999999999</v>
      </c>
      <c r="BE22">
        <f t="shared" si="11"/>
        <v>-0.47506957426999996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73.310400000000001</v>
      </c>
      <c r="I23" s="22">
        <v>2.6870700000000001E-2</v>
      </c>
      <c r="J23" s="22">
        <v>13</v>
      </c>
      <c r="K23" s="22">
        <v>1.73431</v>
      </c>
      <c r="L23">
        <f t="shared" si="0"/>
        <v>-26.870699999999999</v>
      </c>
      <c r="M23">
        <f t="shared" si="1"/>
        <v>-46.606423028999998</v>
      </c>
      <c r="N23" s="9"/>
      <c r="O23" s="22">
        <v>-3.4484899999999999E-2</v>
      </c>
      <c r="P23" s="22">
        <v>160.75200000000001</v>
      </c>
      <c r="Q23" s="22">
        <v>-1.5109300000000001E-2</v>
      </c>
      <c r="R23" s="22">
        <v>13</v>
      </c>
      <c r="S23" s="22">
        <v>-3.4780899999999997E-2</v>
      </c>
      <c r="T23">
        <f t="shared" si="2"/>
        <v>15.109300000000001</v>
      </c>
      <c r="U23">
        <f t="shared" si="3"/>
        <v>-0.52104269957000005</v>
      </c>
      <c r="V23" s="23"/>
      <c r="W23" s="24"/>
      <c r="X23" s="9"/>
      <c r="Y23" s="22">
        <v>1.73447</v>
      </c>
      <c r="Z23" s="22">
        <v>236.767</v>
      </c>
      <c r="AA23" s="22">
        <v>0.18588299999999999</v>
      </c>
      <c r="AB23" s="22">
        <v>13</v>
      </c>
      <c r="AC23" s="22">
        <v>1.7340100000000001</v>
      </c>
      <c r="AD23">
        <f t="shared" si="4"/>
        <v>-185.88299999999998</v>
      </c>
      <c r="AE23">
        <f t="shared" si="5"/>
        <v>-322.40848700999999</v>
      </c>
      <c r="AF23" s="9"/>
      <c r="AG23" s="22">
        <v>-3.4484899999999999E-2</v>
      </c>
      <c r="AH23" s="22">
        <v>308.779</v>
      </c>
      <c r="AI23" s="22">
        <v>-1.3091999999999999E-2</v>
      </c>
      <c r="AJ23" s="22">
        <v>13</v>
      </c>
      <c r="AK23" s="22">
        <v>-3.4762599999999998E-2</v>
      </c>
      <c r="AL23">
        <f t="shared" si="6"/>
        <v>13.091999999999999</v>
      </c>
      <c r="AM23">
        <f t="shared" si="7"/>
        <v>-0.45147631079999995</v>
      </c>
      <c r="AP23" s="9"/>
      <c r="AQ23" s="22">
        <v>1.73447</v>
      </c>
      <c r="AR23" s="22">
        <v>396.375</v>
      </c>
      <c r="AS23" s="22">
        <v>0.15243499999999999</v>
      </c>
      <c r="AT23" s="22">
        <v>13</v>
      </c>
      <c r="AU23" s="22">
        <v>1.7334000000000001</v>
      </c>
      <c r="AV23">
        <f t="shared" si="8"/>
        <v>-152.43499999999997</v>
      </c>
      <c r="AW23">
        <f t="shared" si="9"/>
        <v>-264.39393444999996</v>
      </c>
      <c r="AX23" s="9"/>
      <c r="AY23" s="22">
        <v>-3.4484899999999999E-2</v>
      </c>
      <c r="AZ23" s="22">
        <v>509.23700000000002</v>
      </c>
      <c r="BA23" s="22">
        <v>-1.20026E-2</v>
      </c>
      <c r="BB23" s="22">
        <v>13</v>
      </c>
      <c r="BC23" s="22">
        <v>-3.4759499999999999E-2</v>
      </c>
      <c r="BD23">
        <f t="shared" si="10"/>
        <v>12.002600000000001</v>
      </c>
      <c r="BE23">
        <f t="shared" si="11"/>
        <v>-0.41390846074000004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73.411100000000005</v>
      </c>
      <c r="I24" s="22">
        <v>1.29211E-2</v>
      </c>
      <c r="J24" s="22">
        <v>14</v>
      </c>
      <c r="K24" s="22">
        <v>1.72821</v>
      </c>
      <c r="L24">
        <f t="shared" si="0"/>
        <v>-12.921099999999999</v>
      </c>
      <c r="M24">
        <f t="shared" si="1"/>
        <v>-22.346137972999998</v>
      </c>
      <c r="N24" s="9"/>
      <c r="O24" s="22">
        <v>-2.94495E-2</v>
      </c>
      <c r="P24" s="22">
        <v>160.85300000000001</v>
      </c>
      <c r="Q24" s="22">
        <v>-1.50665E-2</v>
      </c>
      <c r="R24" s="22">
        <v>14</v>
      </c>
      <c r="S24" s="22">
        <v>-2.97363E-2</v>
      </c>
      <c r="T24">
        <f t="shared" si="2"/>
        <v>15.0665</v>
      </c>
      <c r="U24">
        <f t="shared" si="3"/>
        <v>-0.44370089174999999</v>
      </c>
      <c r="V24" s="23"/>
      <c r="W24" s="24"/>
      <c r="X24" s="9"/>
      <c r="Y24" s="22">
        <v>1.72943</v>
      </c>
      <c r="Z24" s="22">
        <v>236.86799999999999</v>
      </c>
      <c r="AA24" s="22">
        <v>0.154755</v>
      </c>
      <c r="AB24" s="22">
        <v>14</v>
      </c>
      <c r="AC24" s="22">
        <v>1.7285200000000001</v>
      </c>
      <c r="AD24">
        <f t="shared" si="4"/>
        <v>-154.755</v>
      </c>
      <c r="AE24">
        <f t="shared" si="5"/>
        <v>-267.63793965000002</v>
      </c>
      <c r="AF24" s="9"/>
      <c r="AG24" s="22">
        <v>-2.94495E-2</v>
      </c>
      <c r="AH24" s="22">
        <v>308.88</v>
      </c>
      <c r="AI24" s="22">
        <v>-1.3037099999999999E-2</v>
      </c>
      <c r="AJ24" s="22">
        <v>14</v>
      </c>
      <c r="AK24" s="22">
        <v>-2.9730199999999998E-2</v>
      </c>
      <c r="AL24">
        <f t="shared" si="6"/>
        <v>13.037099999999999</v>
      </c>
      <c r="AM24">
        <f t="shared" si="7"/>
        <v>-0.38393607644999994</v>
      </c>
      <c r="AP24" s="9"/>
      <c r="AQ24" s="22">
        <v>1.72943</v>
      </c>
      <c r="AR24" s="22">
        <v>396.47500000000002</v>
      </c>
      <c r="AS24" s="22">
        <v>0.13622999999999999</v>
      </c>
      <c r="AT24" s="22">
        <v>14</v>
      </c>
      <c r="AU24" s="22">
        <v>1.72882</v>
      </c>
      <c r="AV24">
        <f t="shared" si="8"/>
        <v>-136.22999999999999</v>
      </c>
      <c r="AW24">
        <f t="shared" si="9"/>
        <v>-235.6002489</v>
      </c>
      <c r="AX24" s="9"/>
      <c r="AY24" s="22">
        <v>-2.94495E-2</v>
      </c>
      <c r="AZ24" s="22">
        <v>509.33699999999999</v>
      </c>
      <c r="BA24" s="22">
        <v>-1.19446E-2</v>
      </c>
      <c r="BB24" s="22">
        <v>14</v>
      </c>
      <c r="BC24" s="22">
        <v>-2.9730199999999998E-2</v>
      </c>
      <c r="BD24">
        <f t="shared" si="10"/>
        <v>11.944599999999999</v>
      </c>
      <c r="BE24">
        <f t="shared" si="11"/>
        <v>-0.35176249770000001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73.511799999999994</v>
      </c>
      <c r="I25" s="22">
        <v>3.3572400000000001E-3</v>
      </c>
      <c r="J25" s="22">
        <v>15</v>
      </c>
      <c r="K25" s="22">
        <v>1.72363</v>
      </c>
      <c r="L25">
        <f t="shared" si="0"/>
        <v>-3.35724</v>
      </c>
      <c r="M25">
        <f t="shared" si="1"/>
        <v>-5.789224656</v>
      </c>
      <c r="N25" s="9"/>
      <c r="O25" s="22">
        <v>-2.4414100000000001E-2</v>
      </c>
      <c r="P25" s="22">
        <v>160.953</v>
      </c>
      <c r="Q25" s="22">
        <v>-1.50238E-2</v>
      </c>
      <c r="R25" s="22">
        <v>15</v>
      </c>
      <c r="S25" s="22">
        <v>-2.4697899999999998E-2</v>
      </c>
      <c r="T25">
        <f t="shared" si="2"/>
        <v>15.0238</v>
      </c>
      <c r="U25">
        <f t="shared" si="3"/>
        <v>-0.36679255558000001</v>
      </c>
      <c r="V25" s="23"/>
      <c r="W25" s="24"/>
      <c r="X25" s="9"/>
      <c r="Y25" s="22">
        <v>1.7243999999999999</v>
      </c>
      <c r="Z25" s="22">
        <v>236.96799999999999</v>
      </c>
      <c r="AA25" s="22">
        <v>0.153198</v>
      </c>
      <c r="AB25" s="22">
        <v>15</v>
      </c>
      <c r="AC25" s="22">
        <v>1.72302</v>
      </c>
      <c r="AD25">
        <f t="shared" si="4"/>
        <v>-153.19800000000001</v>
      </c>
      <c r="AE25">
        <f t="shared" si="5"/>
        <v>-264.17463120000002</v>
      </c>
      <c r="AF25" s="9"/>
      <c r="AG25" s="22">
        <v>-2.4414100000000001E-2</v>
      </c>
      <c r="AH25" s="22">
        <v>308.98099999999999</v>
      </c>
      <c r="AI25" s="22">
        <v>-1.3003499999999999E-2</v>
      </c>
      <c r="AJ25" s="22">
        <v>15</v>
      </c>
      <c r="AK25" s="22">
        <v>-2.4697899999999998E-2</v>
      </c>
      <c r="AL25">
        <f t="shared" si="6"/>
        <v>13.003499999999999</v>
      </c>
      <c r="AM25">
        <f t="shared" si="7"/>
        <v>-0.31746874934999997</v>
      </c>
      <c r="AP25" s="9"/>
      <c r="AQ25" s="22">
        <v>1.7243999999999999</v>
      </c>
      <c r="AR25" s="22">
        <v>396.57600000000002</v>
      </c>
      <c r="AS25" s="22">
        <v>0.120148</v>
      </c>
      <c r="AT25" s="22">
        <v>15</v>
      </c>
      <c r="AU25" s="22">
        <v>1.72333</v>
      </c>
      <c r="AV25">
        <f t="shared" si="8"/>
        <v>-120.14800000000001</v>
      </c>
      <c r="AW25">
        <f t="shared" si="9"/>
        <v>-207.18321120000002</v>
      </c>
      <c r="AX25" s="9"/>
      <c r="AY25" s="22">
        <v>-2.4414100000000001E-2</v>
      </c>
      <c r="AZ25" s="22">
        <v>509.43799999999999</v>
      </c>
      <c r="BA25" s="22">
        <v>-1.18561E-2</v>
      </c>
      <c r="BB25" s="22">
        <v>15</v>
      </c>
      <c r="BC25" s="22">
        <v>-2.46918E-2</v>
      </c>
      <c r="BD25">
        <f t="shared" si="10"/>
        <v>11.8561</v>
      </c>
      <c r="BE25">
        <f t="shared" si="11"/>
        <v>-0.28945601101000001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73.612499999999997</v>
      </c>
      <c r="I26" s="22">
        <v>-8.1115699999999996E-4</v>
      </c>
      <c r="J26" s="22">
        <v>16</v>
      </c>
      <c r="K26" s="22">
        <v>1.71783</v>
      </c>
      <c r="L26">
        <f t="shared" si="0"/>
        <v>0.81115699999999991</v>
      </c>
      <c r="M26">
        <f t="shared" si="1"/>
        <v>1.3946708995199999</v>
      </c>
      <c r="N26" s="9"/>
      <c r="O26" s="22">
        <v>-1.9378699999999999E-2</v>
      </c>
      <c r="P26" s="22">
        <v>161.054</v>
      </c>
      <c r="Q26" s="22">
        <v>-1.5002400000000001E-2</v>
      </c>
      <c r="R26" s="22">
        <v>16</v>
      </c>
      <c r="S26" s="22">
        <v>-1.9653299999999999E-2</v>
      </c>
      <c r="T26">
        <f t="shared" si="2"/>
        <v>15.002400000000002</v>
      </c>
      <c r="U26">
        <f t="shared" si="3"/>
        <v>-0.29072700888000003</v>
      </c>
      <c r="V26" s="23"/>
      <c r="W26" s="24"/>
      <c r="X26" s="9"/>
      <c r="Y26" s="22">
        <v>1.71936</v>
      </c>
      <c r="Z26" s="22">
        <v>237.06899999999999</v>
      </c>
      <c r="AA26" s="22">
        <v>0.13641400000000001</v>
      </c>
      <c r="AB26" s="22">
        <v>16</v>
      </c>
      <c r="AC26" s="22">
        <v>1.71844</v>
      </c>
      <c r="AD26">
        <f t="shared" si="4"/>
        <v>-136.41400000000002</v>
      </c>
      <c r="AE26">
        <f t="shared" si="5"/>
        <v>-234.54477504000002</v>
      </c>
      <c r="AF26" s="9"/>
      <c r="AG26" s="22">
        <v>-1.9378699999999999E-2</v>
      </c>
      <c r="AH26" s="22">
        <v>309.08100000000002</v>
      </c>
      <c r="AI26" s="22">
        <v>-1.29211E-2</v>
      </c>
      <c r="AJ26" s="22">
        <v>16</v>
      </c>
      <c r="AK26" s="22">
        <v>-1.9641100000000002E-2</v>
      </c>
      <c r="AL26">
        <f t="shared" si="6"/>
        <v>12.921099999999999</v>
      </c>
      <c r="AM26">
        <f t="shared" si="7"/>
        <v>-0.25039412056999999</v>
      </c>
      <c r="AP26" s="9"/>
      <c r="AQ26" s="22">
        <v>1.71936</v>
      </c>
      <c r="AR26" s="22">
        <v>396.67700000000002</v>
      </c>
      <c r="AS26" s="22">
        <v>0.10345500000000001</v>
      </c>
      <c r="AT26" s="22">
        <v>16</v>
      </c>
      <c r="AU26" s="22">
        <v>1.71875</v>
      </c>
      <c r="AV26">
        <f t="shared" si="8"/>
        <v>-103.455</v>
      </c>
      <c r="AW26">
        <f t="shared" si="9"/>
        <v>-177.8763888</v>
      </c>
      <c r="AX26" s="9"/>
      <c r="AY26" s="22">
        <v>-1.9378699999999999E-2</v>
      </c>
      <c r="AZ26" s="22">
        <v>509.53899999999999</v>
      </c>
      <c r="BA26" s="22">
        <v>-1.1831700000000001E-2</v>
      </c>
      <c r="BB26" s="22">
        <v>16</v>
      </c>
      <c r="BC26" s="22">
        <v>-1.9601400000000001E-2</v>
      </c>
      <c r="BD26">
        <f t="shared" si="10"/>
        <v>11.831700000000001</v>
      </c>
      <c r="BE26">
        <f t="shared" si="11"/>
        <v>-0.22928296479000002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73.713200000000001</v>
      </c>
      <c r="I27" s="22">
        <v>-2.9809599999999999E-3</v>
      </c>
      <c r="J27" s="22">
        <v>17</v>
      </c>
      <c r="K27" s="22">
        <v>1.71356</v>
      </c>
      <c r="L27">
        <f t="shared" si="0"/>
        <v>2.9809600000000001</v>
      </c>
      <c r="M27">
        <f t="shared" si="1"/>
        <v>5.1103193471999999</v>
      </c>
      <c r="N27" s="9"/>
      <c r="O27" s="22">
        <v>-1.43433E-2</v>
      </c>
      <c r="P27" s="22">
        <v>161.155</v>
      </c>
      <c r="Q27" s="22">
        <v>-1.49719E-2</v>
      </c>
      <c r="R27" s="22">
        <v>17</v>
      </c>
      <c r="S27" s="22">
        <v>-1.46027E-2</v>
      </c>
      <c r="T27">
        <f t="shared" si="2"/>
        <v>14.9719</v>
      </c>
      <c r="U27">
        <f t="shared" si="3"/>
        <v>-0.21474645327</v>
      </c>
      <c r="X27" s="9"/>
      <c r="Y27" s="22">
        <v>1.7143200000000001</v>
      </c>
      <c r="Z27" s="22">
        <v>237.17</v>
      </c>
      <c r="AA27" s="22">
        <v>0.108917</v>
      </c>
      <c r="AB27" s="22">
        <v>17</v>
      </c>
      <c r="AC27" s="22">
        <v>1.71356</v>
      </c>
      <c r="AD27">
        <f t="shared" si="4"/>
        <v>-108.917</v>
      </c>
      <c r="AE27">
        <f t="shared" si="5"/>
        <v>-186.71859144000001</v>
      </c>
      <c r="AF27" s="9"/>
      <c r="AG27" s="22">
        <v>-1.43433E-2</v>
      </c>
      <c r="AH27" s="22">
        <v>309.18200000000002</v>
      </c>
      <c r="AI27" s="22">
        <v>-1.28784E-2</v>
      </c>
      <c r="AJ27" s="22">
        <v>17</v>
      </c>
      <c r="AK27" s="22">
        <v>-1.4578199999999999E-2</v>
      </c>
      <c r="AL27">
        <f t="shared" si="6"/>
        <v>12.878399999999999</v>
      </c>
      <c r="AM27">
        <f t="shared" si="7"/>
        <v>-0.18471875471999999</v>
      </c>
      <c r="AP27" s="9"/>
      <c r="AQ27" s="22">
        <v>1.7143200000000001</v>
      </c>
      <c r="AR27" s="22">
        <v>396.77800000000002</v>
      </c>
      <c r="AS27" s="22">
        <v>8.6303699999999997E-2</v>
      </c>
      <c r="AT27" s="22">
        <v>17</v>
      </c>
      <c r="AU27" s="22">
        <v>1.71356</v>
      </c>
      <c r="AV27">
        <f t="shared" si="8"/>
        <v>-86.303699999999992</v>
      </c>
      <c r="AW27">
        <f t="shared" si="9"/>
        <v>-147.95215898399999</v>
      </c>
      <c r="AX27" s="9"/>
      <c r="AY27" s="22">
        <v>-1.43433E-2</v>
      </c>
      <c r="AZ27" s="22">
        <v>509.63900000000001</v>
      </c>
      <c r="BA27" s="22">
        <v>-1.18073E-2</v>
      </c>
      <c r="BB27" s="22">
        <v>17</v>
      </c>
      <c r="BC27" s="22">
        <v>-1.46149E-2</v>
      </c>
      <c r="BD27">
        <f t="shared" si="10"/>
        <v>11.8073</v>
      </c>
      <c r="BE27">
        <f t="shared" si="11"/>
        <v>-0.16935564609000001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73.813900000000004</v>
      </c>
      <c r="I28" s="22">
        <v>-4.3298299999999998E-3</v>
      </c>
      <c r="J28" s="22">
        <v>18</v>
      </c>
      <c r="K28" s="22">
        <v>1.70868</v>
      </c>
      <c r="L28">
        <f t="shared" si="0"/>
        <v>4.3298299999999994</v>
      </c>
      <c r="M28">
        <f t="shared" si="1"/>
        <v>7.4009351206999989</v>
      </c>
      <c r="N28" s="9"/>
      <c r="O28" s="22">
        <v>-9.3078599999999994E-3</v>
      </c>
      <c r="P28" s="22">
        <v>161.255</v>
      </c>
      <c r="Q28" s="22">
        <v>-1.4917E-2</v>
      </c>
      <c r="R28" s="22">
        <v>18</v>
      </c>
      <c r="S28" s="22">
        <v>-9.5062299999999992E-3</v>
      </c>
      <c r="T28">
        <f t="shared" si="2"/>
        <v>14.917</v>
      </c>
      <c r="U28">
        <f t="shared" si="3"/>
        <v>-0.13884534761999998</v>
      </c>
      <c r="X28" s="9"/>
      <c r="Y28" s="22">
        <v>1.70929</v>
      </c>
      <c r="Z28" s="22">
        <v>237.27099999999999</v>
      </c>
      <c r="AA28" s="22">
        <v>9.8724400000000004E-2</v>
      </c>
      <c r="AB28" s="22">
        <v>18</v>
      </c>
      <c r="AC28" s="22">
        <v>1.7089799999999999</v>
      </c>
      <c r="AD28">
        <f t="shared" si="4"/>
        <v>-98.724400000000003</v>
      </c>
      <c r="AE28">
        <f t="shared" si="5"/>
        <v>-168.74862967600001</v>
      </c>
      <c r="AF28" s="9"/>
      <c r="AG28" s="22">
        <v>-9.3078599999999994E-3</v>
      </c>
      <c r="AH28" s="22">
        <v>309.28300000000002</v>
      </c>
      <c r="AI28" s="22">
        <v>-1.27808E-2</v>
      </c>
      <c r="AJ28" s="22">
        <v>18</v>
      </c>
      <c r="AK28" s="22">
        <v>-9.5550500000000007E-3</v>
      </c>
      <c r="AL28">
        <f t="shared" si="6"/>
        <v>12.780799999999999</v>
      </c>
      <c r="AM28">
        <f t="shared" si="7"/>
        <v>-0.11896189708799998</v>
      </c>
      <c r="AP28" s="9"/>
      <c r="AQ28" s="22">
        <v>1.70929</v>
      </c>
      <c r="AR28" s="22">
        <v>396.87799999999999</v>
      </c>
      <c r="AS28" s="22">
        <v>7.0281999999999997E-2</v>
      </c>
      <c r="AT28" s="22">
        <v>18</v>
      </c>
      <c r="AU28" s="22">
        <v>1.70868</v>
      </c>
      <c r="AV28">
        <f t="shared" si="8"/>
        <v>-70.281999999999996</v>
      </c>
      <c r="AW28">
        <f t="shared" si="9"/>
        <v>-120.13231977999999</v>
      </c>
      <c r="AX28" s="9"/>
      <c r="AY28" s="22">
        <v>-9.3078599999999994E-3</v>
      </c>
      <c r="AZ28" s="22">
        <v>509.74</v>
      </c>
      <c r="BA28" s="22">
        <v>-1.18011E-2</v>
      </c>
      <c r="BB28" s="22">
        <v>18</v>
      </c>
      <c r="BC28" s="22">
        <v>-9.5489500000000005E-3</v>
      </c>
      <c r="BD28">
        <f t="shared" si="10"/>
        <v>11.8011</v>
      </c>
      <c r="BE28">
        <f t="shared" si="11"/>
        <v>-0.10984298664599999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73.914599999999993</v>
      </c>
      <c r="I29" s="22">
        <v>-5.3192100000000004E-3</v>
      </c>
      <c r="J29" s="22">
        <v>19</v>
      </c>
      <c r="K29" s="22">
        <v>1.7038</v>
      </c>
      <c r="L29">
        <f t="shared" si="0"/>
        <v>5.31921</v>
      </c>
      <c r="M29">
        <f t="shared" si="1"/>
        <v>9.0652636424999997</v>
      </c>
      <c r="N29" s="9"/>
      <c r="O29" s="22">
        <v>-4.2724599999999996E-3</v>
      </c>
      <c r="P29" s="22">
        <v>161.35599999999999</v>
      </c>
      <c r="Q29" s="22">
        <v>-1.4913900000000001E-2</v>
      </c>
      <c r="R29" s="22">
        <v>19</v>
      </c>
      <c r="S29" s="22">
        <v>-4.4982900000000003E-3</v>
      </c>
      <c r="T29">
        <f t="shared" si="2"/>
        <v>14.9139</v>
      </c>
      <c r="U29">
        <f t="shared" si="3"/>
        <v>-6.3719041194000001E-2</v>
      </c>
      <c r="X29" s="9"/>
      <c r="Y29" s="22">
        <v>1.70425</v>
      </c>
      <c r="Z29" s="22">
        <v>237.37100000000001</v>
      </c>
      <c r="AA29" s="22">
        <v>6.96716E-2</v>
      </c>
      <c r="AB29" s="22">
        <v>19</v>
      </c>
      <c r="AC29" s="22">
        <v>1.7034899999999999</v>
      </c>
      <c r="AD29">
        <f t="shared" si="4"/>
        <v>-69.671599999999998</v>
      </c>
      <c r="AE29">
        <f t="shared" si="5"/>
        <v>-118.7378243</v>
      </c>
      <c r="AF29" s="9"/>
      <c r="AG29" s="22">
        <v>-4.2724599999999996E-3</v>
      </c>
      <c r="AH29" s="22">
        <v>309.38299999999998</v>
      </c>
      <c r="AI29" s="22">
        <v>-1.27686E-2</v>
      </c>
      <c r="AJ29" s="22">
        <v>19</v>
      </c>
      <c r="AK29" s="22">
        <v>-4.5074499999999997E-3</v>
      </c>
      <c r="AL29">
        <f t="shared" si="6"/>
        <v>12.768599999999999</v>
      </c>
      <c r="AM29">
        <f t="shared" si="7"/>
        <v>-5.4553332755999995E-2</v>
      </c>
      <c r="AP29" s="9"/>
      <c r="AQ29" s="22">
        <v>1.70425</v>
      </c>
      <c r="AR29" s="22">
        <v>396.97899999999998</v>
      </c>
      <c r="AS29" s="22">
        <v>5.4901100000000001E-2</v>
      </c>
      <c r="AT29" s="22">
        <v>19</v>
      </c>
      <c r="AU29" s="22">
        <v>1.7034899999999999</v>
      </c>
      <c r="AV29">
        <f t="shared" si="8"/>
        <v>-54.9011</v>
      </c>
      <c r="AW29">
        <f t="shared" si="9"/>
        <v>-93.565199675000002</v>
      </c>
      <c r="AX29" s="9"/>
      <c r="AY29" s="22">
        <v>-4.2724599999999996E-3</v>
      </c>
      <c r="AZ29" s="22">
        <v>509.84100000000001</v>
      </c>
      <c r="BA29" s="22">
        <v>-1.1743200000000001E-2</v>
      </c>
      <c r="BB29" s="22">
        <v>19</v>
      </c>
      <c r="BC29" s="22">
        <v>-4.5104999999999998E-3</v>
      </c>
      <c r="BD29">
        <f t="shared" si="10"/>
        <v>11.7432</v>
      </c>
      <c r="BE29">
        <f t="shared" si="11"/>
        <v>-5.0172352271999995E-2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74.0154</v>
      </c>
      <c r="I30" s="22">
        <v>-6.0577399999999998E-3</v>
      </c>
      <c r="J30" s="22">
        <v>20</v>
      </c>
      <c r="K30" s="22">
        <v>1.69861</v>
      </c>
      <c r="L30">
        <f t="shared" si="0"/>
        <v>6.0577399999999999</v>
      </c>
      <c r="M30">
        <f t="shared" si="1"/>
        <v>10.293432962799999</v>
      </c>
      <c r="N30" s="9"/>
      <c r="O30" s="22">
        <v>7.6293900000000002E-4</v>
      </c>
      <c r="P30" s="22">
        <v>161.45699999999999</v>
      </c>
      <c r="Q30" s="22">
        <v>-1.48285E-2</v>
      </c>
      <c r="R30" s="22">
        <v>20</v>
      </c>
      <c r="S30" s="22">
        <v>6.0119600000000002E-4</v>
      </c>
      <c r="T30">
        <f t="shared" si="2"/>
        <v>14.8285</v>
      </c>
      <c r="U30">
        <f t="shared" si="3"/>
        <v>1.13132409615E-2</v>
      </c>
      <c r="X30" s="9"/>
      <c r="Y30" s="22">
        <v>1.69922</v>
      </c>
      <c r="Z30" s="22">
        <v>237.47200000000001</v>
      </c>
      <c r="AA30" s="22">
        <v>6.0180699999999997E-2</v>
      </c>
      <c r="AB30" s="22">
        <v>20</v>
      </c>
      <c r="AC30" s="22">
        <v>1.69861</v>
      </c>
      <c r="AD30">
        <f t="shared" si="4"/>
        <v>-60.180699999999995</v>
      </c>
      <c r="AE30">
        <f t="shared" si="5"/>
        <v>-102.26024905399998</v>
      </c>
      <c r="AF30" s="9"/>
      <c r="AG30" s="22">
        <v>7.6293900000000002E-4</v>
      </c>
      <c r="AH30" s="22">
        <v>309.48399999999998</v>
      </c>
      <c r="AI30" s="22">
        <v>-1.2735E-2</v>
      </c>
      <c r="AJ30" s="22">
        <v>20</v>
      </c>
      <c r="AK30" s="22">
        <v>6.0119600000000002E-4</v>
      </c>
      <c r="AL30">
        <f t="shared" si="6"/>
        <v>12.734999999999999</v>
      </c>
      <c r="AM30">
        <f t="shared" si="7"/>
        <v>9.7160281649999996E-3</v>
      </c>
      <c r="AP30" s="9"/>
      <c r="AQ30" s="22">
        <v>1.69922</v>
      </c>
      <c r="AR30" s="22">
        <v>397.08</v>
      </c>
      <c r="AS30" s="22">
        <v>4.0402199999999999E-2</v>
      </c>
      <c r="AT30" s="22">
        <v>20</v>
      </c>
      <c r="AU30" s="22">
        <v>1.698</v>
      </c>
      <c r="AV30">
        <f t="shared" si="8"/>
        <v>-40.402200000000001</v>
      </c>
      <c r="AW30">
        <f t="shared" si="9"/>
        <v>-68.652226283999994</v>
      </c>
      <c r="AX30" s="9"/>
      <c r="AY30" s="22">
        <v>7.6293900000000002E-4</v>
      </c>
      <c r="AZ30" s="22">
        <v>509.94200000000001</v>
      </c>
      <c r="BA30" s="22">
        <v>-1.1694299999999999E-2</v>
      </c>
      <c r="BB30" s="22">
        <v>20</v>
      </c>
      <c r="BC30" s="22">
        <v>5.7983399999999999E-4</v>
      </c>
      <c r="BD30">
        <f t="shared" si="10"/>
        <v>11.6943</v>
      </c>
      <c r="BE30">
        <f t="shared" si="11"/>
        <v>8.9220375477000007E-3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74.116100000000003</v>
      </c>
      <c r="I31" s="22">
        <v>-6.6375699999999998E-3</v>
      </c>
      <c r="J31" s="22">
        <v>21</v>
      </c>
      <c r="K31" s="22">
        <v>1.69373</v>
      </c>
      <c r="L31">
        <f t="shared" si="0"/>
        <v>6.6375700000000002</v>
      </c>
      <c r="M31">
        <f t="shared" si="1"/>
        <v>11.2452383426</v>
      </c>
      <c r="N31" s="9"/>
      <c r="O31" s="22">
        <v>5.7983399999999999E-3</v>
      </c>
      <c r="P31" s="22">
        <v>161.55799999999999</v>
      </c>
      <c r="Q31" s="22">
        <v>-1.4843800000000001E-2</v>
      </c>
      <c r="R31" s="22">
        <v>21</v>
      </c>
      <c r="S31" s="22">
        <v>5.6121799999999996E-3</v>
      </c>
      <c r="T31">
        <f t="shared" si="2"/>
        <v>14.8438</v>
      </c>
      <c r="U31">
        <f t="shared" si="3"/>
        <v>8.6069399291999998E-2</v>
      </c>
      <c r="X31" s="9"/>
      <c r="Y31" s="22">
        <v>1.69418</v>
      </c>
      <c r="Z31" s="22">
        <v>237.57300000000001</v>
      </c>
      <c r="AA31" s="22">
        <v>4.5556600000000003E-2</v>
      </c>
      <c r="AB31" s="22">
        <v>21</v>
      </c>
      <c r="AC31" s="22">
        <v>1.6940299999999999</v>
      </c>
      <c r="AD31">
        <f t="shared" si="4"/>
        <v>-45.556600000000003</v>
      </c>
      <c r="AE31">
        <f t="shared" si="5"/>
        <v>-77.181080588</v>
      </c>
      <c r="AF31" s="9"/>
      <c r="AG31" s="22">
        <v>5.7983399999999999E-3</v>
      </c>
      <c r="AH31" s="22">
        <v>309.58499999999998</v>
      </c>
      <c r="AI31" s="22">
        <v>-1.26617E-2</v>
      </c>
      <c r="AJ31" s="22">
        <v>21</v>
      </c>
      <c r="AK31" s="22">
        <v>5.6121799999999996E-3</v>
      </c>
      <c r="AL31">
        <f t="shared" si="6"/>
        <v>12.6617</v>
      </c>
      <c r="AM31">
        <f t="shared" si="7"/>
        <v>7.3416841577999992E-2</v>
      </c>
      <c r="AP31" s="9"/>
      <c r="AQ31" s="22">
        <v>1.69418</v>
      </c>
      <c r="AR31" s="22">
        <v>397.18</v>
      </c>
      <c r="AS31" s="22">
        <v>2.7575700000000002E-2</v>
      </c>
      <c r="AT31" s="22">
        <v>21</v>
      </c>
      <c r="AU31" s="22">
        <v>1.6934199999999999</v>
      </c>
      <c r="AV31">
        <f t="shared" si="8"/>
        <v>-27.575700000000001</v>
      </c>
      <c r="AW31">
        <f t="shared" si="9"/>
        <v>-46.718199426000005</v>
      </c>
      <c r="AX31" s="9"/>
      <c r="AY31" s="22">
        <v>5.7983399999999999E-3</v>
      </c>
      <c r="AZ31" s="22">
        <v>510.04199999999997</v>
      </c>
      <c r="BA31" s="22">
        <v>-1.1633299999999999E-2</v>
      </c>
      <c r="BB31" s="22">
        <v>21</v>
      </c>
      <c r="BC31" s="22">
        <v>5.6091300000000004E-3</v>
      </c>
      <c r="BD31">
        <f t="shared" si="10"/>
        <v>11.633299999999998</v>
      </c>
      <c r="BE31">
        <f t="shared" si="11"/>
        <v>6.7453828721999995E-2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74.216800000000006</v>
      </c>
      <c r="I32" s="22">
        <v>-7.1075399999999999E-3</v>
      </c>
      <c r="J32" s="22">
        <v>22</v>
      </c>
      <c r="K32" s="22">
        <v>1.6879299999999999</v>
      </c>
      <c r="L32">
        <f t="shared" si="0"/>
        <v>7.1075400000000002</v>
      </c>
      <c r="M32">
        <f t="shared" si="1"/>
        <v>12.005701191</v>
      </c>
      <c r="N32" s="9"/>
      <c r="O32" s="22">
        <v>1.08337E-2</v>
      </c>
      <c r="P32" s="22">
        <v>161.65799999999999</v>
      </c>
      <c r="Q32" s="22">
        <v>-1.47736E-2</v>
      </c>
      <c r="R32" s="22">
        <v>22</v>
      </c>
      <c r="S32" s="22">
        <v>1.06567E-2</v>
      </c>
      <c r="T32">
        <f t="shared" si="2"/>
        <v>14.7736</v>
      </c>
      <c r="U32">
        <f t="shared" si="3"/>
        <v>0.16005275031999999</v>
      </c>
      <c r="X32" s="9"/>
      <c r="Y32" s="22">
        <v>1.6891499999999999</v>
      </c>
      <c r="Z32" s="22">
        <v>237.673</v>
      </c>
      <c r="AA32" s="22">
        <v>2.4572799999999999E-2</v>
      </c>
      <c r="AB32" s="22">
        <v>22</v>
      </c>
      <c r="AC32" s="22">
        <v>1.6882299999999999</v>
      </c>
      <c r="AD32">
        <f t="shared" si="4"/>
        <v>-24.572799999999997</v>
      </c>
      <c r="AE32">
        <f t="shared" si="5"/>
        <v>-41.507145119999997</v>
      </c>
      <c r="AF32" s="9"/>
      <c r="AG32" s="22">
        <v>1.08337E-2</v>
      </c>
      <c r="AH32" s="22">
        <v>309.68599999999998</v>
      </c>
      <c r="AI32" s="22">
        <v>-1.26648E-2</v>
      </c>
      <c r="AJ32" s="22">
        <v>22</v>
      </c>
      <c r="AK32" s="22">
        <v>1.06354E-2</v>
      </c>
      <c r="AL32">
        <f t="shared" si="6"/>
        <v>12.6648</v>
      </c>
      <c r="AM32">
        <f t="shared" si="7"/>
        <v>0.13720664376</v>
      </c>
      <c r="AP32" s="9"/>
      <c r="AQ32" s="22">
        <v>1.6891499999999999</v>
      </c>
      <c r="AR32" s="22">
        <v>397.28100000000001</v>
      </c>
      <c r="AS32" s="22">
        <v>1.6967800000000002E-2</v>
      </c>
      <c r="AT32" s="22">
        <v>22</v>
      </c>
      <c r="AU32" s="22">
        <v>1.6882299999999999</v>
      </c>
      <c r="AV32">
        <f t="shared" si="8"/>
        <v>-16.9678</v>
      </c>
      <c r="AW32">
        <f t="shared" si="9"/>
        <v>-28.66115937</v>
      </c>
      <c r="AX32" s="9"/>
      <c r="AY32" s="22">
        <v>1.08337E-2</v>
      </c>
      <c r="AZ32" s="22">
        <v>510.14299999999997</v>
      </c>
      <c r="BA32" s="22">
        <v>-1.1618E-2</v>
      </c>
      <c r="BB32" s="22">
        <v>22</v>
      </c>
      <c r="BC32" s="22">
        <v>1.06628E-2</v>
      </c>
      <c r="BD32">
        <f t="shared" si="10"/>
        <v>11.618</v>
      </c>
      <c r="BE32">
        <f t="shared" si="11"/>
        <v>0.12586592660000001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74.317499999999995</v>
      </c>
      <c r="I33" s="22">
        <v>-7.5225800000000001E-3</v>
      </c>
      <c r="J33" s="22">
        <v>23</v>
      </c>
      <c r="K33" s="22">
        <v>1.6833499999999999</v>
      </c>
      <c r="L33">
        <f t="shared" si="0"/>
        <v>7.5225800000000005</v>
      </c>
      <c r="M33">
        <f t="shared" si="1"/>
        <v>12.6688522038</v>
      </c>
      <c r="N33" s="9"/>
      <c r="O33" s="22">
        <v>1.5869100000000001E-2</v>
      </c>
      <c r="P33" s="22">
        <v>161.75899999999999</v>
      </c>
      <c r="Q33" s="22">
        <v>-1.474E-2</v>
      </c>
      <c r="R33" s="22">
        <v>23</v>
      </c>
      <c r="S33" s="22">
        <v>1.5698199999999999E-2</v>
      </c>
      <c r="T33">
        <f t="shared" si="2"/>
        <v>14.74</v>
      </c>
      <c r="U33">
        <f t="shared" si="3"/>
        <v>0.233910534</v>
      </c>
      <c r="X33" s="9"/>
      <c r="Y33" s="22">
        <v>1.68411</v>
      </c>
      <c r="Z33" s="22">
        <v>237.774</v>
      </c>
      <c r="AA33" s="22">
        <v>1.34766E-2</v>
      </c>
      <c r="AB33" s="22">
        <v>23</v>
      </c>
      <c r="AC33" s="22">
        <v>1.6839599999999999</v>
      </c>
      <c r="AD33">
        <f t="shared" si="4"/>
        <v>-13.476599999999999</v>
      </c>
      <c r="AE33">
        <f t="shared" si="5"/>
        <v>-22.696076825999999</v>
      </c>
      <c r="AF33" s="9"/>
      <c r="AG33" s="22">
        <v>1.5869100000000001E-2</v>
      </c>
      <c r="AH33" s="22">
        <v>309.786</v>
      </c>
      <c r="AI33" s="22">
        <v>-1.26068E-2</v>
      </c>
      <c r="AJ33" s="22">
        <v>23</v>
      </c>
      <c r="AK33" s="22">
        <v>1.5704300000000001E-2</v>
      </c>
      <c r="AL33">
        <f t="shared" si="6"/>
        <v>12.6068</v>
      </c>
      <c r="AM33">
        <f t="shared" si="7"/>
        <v>0.20005856988000001</v>
      </c>
      <c r="AP33" s="9"/>
      <c r="AQ33" s="22">
        <v>1.68411</v>
      </c>
      <c r="AR33" s="22">
        <v>397.38200000000001</v>
      </c>
      <c r="AS33" s="22">
        <v>9.3627899999999993E-3</v>
      </c>
      <c r="AT33" s="22">
        <v>23</v>
      </c>
      <c r="AU33" s="22">
        <v>1.6833499999999999</v>
      </c>
      <c r="AV33">
        <f t="shared" si="8"/>
        <v>-9.3627899999999986</v>
      </c>
      <c r="AW33">
        <f t="shared" si="9"/>
        <v>-15.767968266899997</v>
      </c>
      <c r="AX33" s="9"/>
      <c r="AY33" s="22">
        <v>1.5869100000000001E-2</v>
      </c>
      <c r="AZ33" s="22">
        <v>510.24400000000003</v>
      </c>
      <c r="BA33" s="22">
        <v>-1.1572300000000001E-2</v>
      </c>
      <c r="BB33" s="22">
        <v>23</v>
      </c>
      <c r="BC33" s="22">
        <v>1.5722699999999999E-2</v>
      </c>
      <c r="BD33">
        <f t="shared" si="10"/>
        <v>11.5723</v>
      </c>
      <c r="BE33">
        <f t="shared" si="11"/>
        <v>0.18364198593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74.418199999999999</v>
      </c>
      <c r="I34" s="22">
        <v>-7.8979500000000008E-3</v>
      </c>
      <c r="J34" s="22">
        <v>24</v>
      </c>
      <c r="K34" s="22">
        <v>1.6781600000000001</v>
      </c>
      <c r="L34">
        <f t="shared" si="0"/>
        <v>7.8979500000000007</v>
      </c>
      <c r="M34">
        <f t="shared" si="1"/>
        <v>13.261289886</v>
      </c>
      <c r="N34" s="9"/>
      <c r="O34" s="22">
        <v>2.0904499999999999E-2</v>
      </c>
      <c r="P34" s="22">
        <v>161.86000000000001</v>
      </c>
      <c r="Q34" s="22">
        <v>-1.4749099999999999E-2</v>
      </c>
      <c r="R34" s="22">
        <v>24</v>
      </c>
      <c r="S34" s="22">
        <v>2.0754999999999999E-2</v>
      </c>
      <c r="T34">
        <f t="shared" si="2"/>
        <v>14.749099999999999</v>
      </c>
      <c r="U34">
        <f t="shared" si="3"/>
        <v>0.30832256094999994</v>
      </c>
      <c r="X34" s="9"/>
      <c r="Y34" s="22">
        <v>1.6790799999999999</v>
      </c>
      <c r="Z34" s="22">
        <v>237.875</v>
      </c>
      <c r="AA34" s="22">
        <v>6.1584500000000002E-3</v>
      </c>
      <c r="AB34" s="22">
        <v>24</v>
      </c>
      <c r="AC34" s="22">
        <v>1.6784699999999999</v>
      </c>
      <c r="AD34">
        <f t="shared" si="4"/>
        <v>-6.1584500000000002</v>
      </c>
      <c r="AE34">
        <f t="shared" si="5"/>
        <v>-10.340530226</v>
      </c>
      <c r="AF34" s="9"/>
      <c r="AG34" s="22">
        <v>2.0904499999999999E-2</v>
      </c>
      <c r="AH34" s="22">
        <v>309.887</v>
      </c>
      <c r="AI34" s="22">
        <v>-1.2554900000000001E-2</v>
      </c>
      <c r="AJ34" s="22">
        <v>24</v>
      </c>
      <c r="AK34" s="22">
        <v>2.0745799999999998E-2</v>
      </c>
      <c r="AL34">
        <f t="shared" si="6"/>
        <v>12.5549</v>
      </c>
      <c r="AM34">
        <f t="shared" si="7"/>
        <v>0.26245390704999999</v>
      </c>
      <c r="AP34" s="9"/>
      <c r="AQ34" s="22">
        <v>1.6790799999999999</v>
      </c>
      <c r="AR34" s="22">
        <v>397.48200000000003</v>
      </c>
      <c r="AS34" s="22">
        <v>4.5599400000000002E-3</v>
      </c>
      <c r="AT34" s="22">
        <v>24</v>
      </c>
      <c r="AU34" s="22">
        <v>1.6784699999999999</v>
      </c>
      <c r="AV34">
        <f t="shared" si="8"/>
        <v>-4.5599400000000001</v>
      </c>
      <c r="AW34">
        <f t="shared" si="9"/>
        <v>-7.6565040552000001</v>
      </c>
      <c r="AX34" s="9"/>
      <c r="AY34" s="22">
        <v>2.0904499999999999E-2</v>
      </c>
      <c r="AZ34" s="22">
        <v>510.34399999999999</v>
      </c>
      <c r="BA34" s="22">
        <v>-1.15326E-2</v>
      </c>
      <c r="BB34" s="22">
        <v>24</v>
      </c>
      <c r="BC34" s="22">
        <v>2.07764E-2</v>
      </c>
      <c r="BD34">
        <f t="shared" si="10"/>
        <v>11.5326</v>
      </c>
      <c r="BE34">
        <f t="shared" si="11"/>
        <v>0.24108323670000001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74.518900000000002</v>
      </c>
      <c r="I35" s="22">
        <v>-8.1665000000000001E-3</v>
      </c>
      <c r="J35" s="22">
        <v>25</v>
      </c>
      <c r="K35" s="22">
        <v>1.6738900000000001</v>
      </c>
      <c r="L35">
        <f t="shared" si="0"/>
        <v>8.166500000000001</v>
      </c>
      <c r="M35">
        <f t="shared" si="1"/>
        <v>13.671047660000001</v>
      </c>
      <c r="N35" s="9"/>
      <c r="O35" s="22">
        <v>2.5939899999999998E-2</v>
      </c>
      <c r="P35" s="22">
        <v>161.96</v>
      </c>
      <c r="Q35" s="22">
        <v>-1.4672899999999999E-2</v>
      </c>
      <c r="R35" s="22">
        <v>25</v>
      </c>
      <c r="S35" s="22">
        <v>2.5824E-2</v>
      </c>
      <c r="T35">
        <f t="shared" si="2"/>
        <v>14.672899999999998</v>
      </c>
      <c r="U35">
        <f t="shared" si="3"/>
        <v>0.38061355870999991</v>
      </c>
      <c r="X35" s="9"/>
      <c r="Y35" s="22">
        <v>1.67404</v>
      </c>
      <c r="Z35" s="22">
        <v>237.976</v>
      </c>
      <c r="AA35" s="22">
        <v>1.99249E-3</v>
      </c>
      <c r="AB35" s="22">
        <v>25</v>
      </c>
      <c r="AC35" s="22">
        <v>1.6729700000000001</v>
      </c>
      <c r="AD35">
        <f t="shared" si="4"/>
        <v>-1.9924899999999999</v>
      </c>
      <c r="AE35">
        <f t="shared" si="5"/>
        <v>-3.3355079595999997</v>
      </c>
      <c r="AF35" s="9"/>
      <c r="AG35" s="22">
        <v>2.5939899999999998E-2</v>
      </c>
      <c r="AH35" s="22">
        <v>309.988</v>
      </c>
      <c r="AI35" s="22">
        <v>-1.25183E-2</v>
      </c>
      <c r="AJ35" s="22">
        <v>25</v>
      </c>
      <c r="AK35" s="22">
        <v>2.57935E-2</v>
      </c>
      <c r="AL35">
        <f t="shared" si="6"/>
        <v>12.5183</v>
      </c>
      <c r="AM35">
        <f t="shared" si="7"/>
        <v>0.32472345016999998</v>
      </c>
      <c r="AP35" s="9"/>
      <c r="AQ35" s="22">
        <v>1.67404</v>
      </c>
      <c r="AR35" s="22">
        <v>397.58300000000003</v>
      </c>
      <c r="AS35" s="22">
        <v>1.7208900000000001E-3</v>
      </c>
      <c r="AT35" s="22">
        <v>25</v>
      </c>
      <c r="AU35" s="22">
        <v>1.6729700000000001</v>
      </c>
      <c r="AV35">
        <f t="shared" si="8"/>
        <v>-1.72089</v>
      </c>
      <c r="AW35">
        <f t="shared" si="9"/>
        <v>-2.8808386956000001</v>
      </c>
      <c r="AX35" s="9"/>
      <c r="AY35" s="22">
        <v>2.5939899999999998E-2</v>
      </c>
      <c r="AZ35" s="22">
        <v>510.44499999999999</v>
      </c>
      <c r="BA35" s="22">
        <v>-1.1511199999999999E-2</v>
      </c>
      <c r="BB35" s="22">
        <v>25</v>
      </c>
      <c r="BC35" s="22">
        <v>2.5805700000000001E-2</v>
      </c>
      <c r="BD35">
        <f t="shared" si="10"/>
        <v>11.511199999999999</v>
      </c>
      <c r="BE35">
        <f t="shared" si="11"/>
        <v>0.29859937687999993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74.619600000000005</v>
      </c>
      <c r="I36" s="22">
        <v>-8.4167500000000006E-3</v>
      </c>
      <c r="J36" s="22">
        <v>26</v>
      </c>
      <c r="K36" s="22">
        <v>1.6680900000000001</v>
      </c>
      <c r="L36">
        <f t="shared" si="0"/>
        <v>8.4167500000000004</v>
      </c>
      <c r="M36">
        <f t="shared" si="1"/>
        <v>14.047639917500002</v>
      </c>
      <c r="N36" s="9"/>
      <c r="O36" s="22">
        <v>3.0975300000000001E-2</v>
      </c>
      <c r="P36" s="22">
        <v>162.06100000000001</v>
      </c>
      <c r="Q36" s="22">
        <v>-1.46088E-2</v>
      </c>
      <c r="R36" s="22">
        <v>26</v>
      </c>
      <c r="S36" s="22">
        <v>3.0865500000000001E-2</v>
      </c>
      <c r="T36">
        <f t="shared" si="2"/>
        <v>14.6088</v>
      </c>
      <c r="U36">
        <f t="shared" si="3"/>
        <v>0.45251196264000004</v>
      </c>
      <c r="X36" s="9"/>
      <c r="Y36" s="22">
        <v>1.6690100000000001</v>
      </c>
      <c r="Z36" s="22">
        <v>238.07599999999999</v>
      </c>
      <c r="AA36" s="22">
        <v>3.0102500000000001E-4</v>
      </c>
      <c r="AB36" s="22">
        <v>26</v>
      </c>
      <c r="AC36" s="22">
        <v>1.6680900000000001</v>
      </c>
      <c r="AD36">
        <f t="shared" si="4"/>
        <v>-0.30102499999999999</v>
      </c>
      <c r="AE36">
        <f t="shared" si="5"/>
        <v>-0.50241373524999999</v>
      </c>
      <c r="AF36" s="9"/>
      <c r="AG36" s="22">
        <v>3.0975300000000001E-2</v>
      </c>
      <c r="AH36" s="22">
        <v>310.08800000000002</v>
      </c>
      <c r="AI36" s="22">
        <v>-1.24817E-2</v>
      </c>
      <c r="AJ36" s="22">
        <v>26</v>
      </c>
      <c r="AK36" s="22">
        <v>3.08685E-2</v>
      </c>
      <c r="AL36">
        <f t="shared" si="6"/>
        <v>12.4817</v>
      </c>
      <c r="AM36">
        <f t="shared" si="7"/>
        <v>0.38662440201000003</v>
      </c>
      <c r="AP36" s="9"/>
      <c r="AQ36" s="22">
        <v>1.6690100000000001</v>
      </c>
      <c r="AR36" s="22">
        <v>397.68400000000003</v>
      </c>
      <c r="AS36" s="22">
        <v>1.3781700000000001E-4</v>
      </c>
      <c r="AT36" s="22">
        <v>26</v>
      </c>
      <c r="AU36" s="22">
        <v>1.6677900000000001</v>
      </c>
      <c r="AV36">
        <f t="shared" si="8"/>
        <v>-0.13781700000000002</v>
      </c>
      <c r="AW36">
        <f t="shared" si="9"/>
        <v>-0.23001795117000004</v>
      </c>
      <c r="AX36" s="9"/>
      <c r="AY36" s="22">
        <v>3.0975300000000001E-2</v>
      </c>
      <c r="AZ36" s="22">
        <v>510.54599999999999</v>
      </c>
      <c r="BA36" s="22">
        <v>-1.14532E-2</v>
      </c>
      <c r="BB36" s="22">
        <v>26</v>
      </c>
      <c r="BC36" s="22">
        <v>3.08533E-2</v>
      </c>
      <c r="BD36">
        <f t="shared" si="10"/>
        <v>11.453200000000001</v>
      </c>
      <c r="BE36">
        <f t="shared" si="11"/>
        <v>0.35476630596000003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74.720299999999995</v>
      </c>
      <c r="I37" s="22">
        <v>-8.6761500000000005E-3</v>
      </c>
      <c r="J37" s="22">
        <v>27</v>
      </c>
      <c r="K37" s="22">
        <v>1.6626000000000001</v>
      </c>
      <c r="L37">
        <f t="shared" si="0"/>
        <v>8.6761499999999998</v>
      </c>
      <c r="M37">
        <f t="shared" si="1"/>
        <v>14.436853315499999</v>
      </c>
      <c r="N37" s="9"/>
      <c r="O37" s="22">
        <v>3.60107E-2</v>
      </c>
      <c r="P37" s="22">
        <v>162.16200000000001</v>
      </c>
      <c r="Q37" s="22">
        <v>-1.46301E-2</v>
      </c>
      <c r="R37" s="22">
        <v>27</v>
      </c>
      <c r="S37" s="22">
        <v>3.5894799999999998E-2</v>
      </c>
      <c r="T37">
        <f t="shared" si="2"/>
        <v>14.630100000000001</v>
      </c>
      <c r="U37">
        <f t="shared" si="3"/>
        <v>0.52684014206999996</v>
      </c>
      <c r="X37" s="9"/>
      <c r="Y37" s="22">
        <v>1.6639699999999999</v>
      </c>
      <c r="Z37" s="22">
        <v>238.17699999999999</v>
      </c>
      <c r="AA37" s="22">
        <v>-1.01929E-3</v>
      </c>
      <c r="AB37" s="22">
        <v>27</v>
      </c>
      <c r="AC37" s="22">
        <v>1.6629</v>
      </c>
      <c r="AD37">
        <f t="shared" si="4"/>
        <v>1.01929</v>
      </c>
      <c r="AE37">
        <f t="shared" si="5"/>
        <v>1.6960679812999999</v>
      </c>
      <c r="AF37" s="9"/>
      <c r="AG37" s="22">
        <v>3.60107E-2</v>
      </c>
      <c r="AH37" s="22">
        <v>310.18900000000002</v>
      </c>
      <c r="AI37" s="22">
        <v>-1.23322E-2</v>
      </c>
      <c r="AJ37" s="22">
        <v>27</v>
      </c>
      <c r="AK37" s="22">
        <v>3.5900899999999999E-2</v>
      </c>
      <c r="AL37">
        <f t="shared" si="6"/>
        <v>12.3322</v>
      </c>
      <c r="AM37">
        <f t="shared" si="7"/>
        <v>0.44409115454000003</v>
      </c>
      <c r="AP37" s="9"/>
      <c r="AQ37" s="22">
        <v>1.6639699999999999</v>
      </c>
      <c r="AR37" s="22">
        <v>397.78500000000003</v>
      </c>
      <c r="AS37" s="22">
        <v>-8.2397500000000001E-4</v>
      </c>
      <c r="AT37" s="22">
        <v>27</v>
      </c>
      <c r="AU37" s="22">
        <v>1.6632100000000001</v>
      </c>
      <c r="AV37">
        <f t="shared" si="8"/>
        <v>0.82397500000000001</v>
      </c>
      <c r="AW37">
        <f t="shared" si="9"/>
        <v>1.37106968075</v>
      </c>
      <c r="AX37" s="9"/>
      <c r="AY37" s="22">
        <v>3.60107E-2</v>
      </c>
      <c r="AZ37" s="22">
        <v>510.64699999999999</v>
      </c>
      <c r="BA37" s="22">
        <v>-1.1456300000000001E-2</v>
      </c>
      <c r="BB37" s="22">
        <v>27</v>
      </c>
      <c r="BC37" s="22">
        <v>3.5913100000000003E-2</v>
      </c>
      <c r="BD37">
        <f t="shared" si="10"/>
        <v>11.456300000000001</v>
      </c>
      <c r="BE37">
        <f t="shared" si="11"/>
        <v>0.41254938241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74.820999999999998</v>
      </c>
      <c r="I38" s="22">
        <v>-8.9385999999999997E-3</v>
      </c>
      <c r="J38" s="22">
        <v>28</v>
      </c>
      <c r="K38" s="22">
        <v>1.65771</v>
      </c>
      <c r="L38">
        <f t="shared" si="0"/>
        <v>8.9385999999999992</v>
      </c>
      <c r="M38">
        <f t="shared" si="1"/>
        <v>14.828601083999999</v>
      </c>
      <c r="N38" s="9"/>
      <c r="O38" s="22">
        <v>4.1046100000000002E-2</v>
      </c>
      <c r="P38" s="22">
        <v>162.262</v>
      </c>
      <c r="Q38" s="22">
        <v>-1.45966E-2</v>
      </c>
      <c r="R38" s="22">
        <v>28</v>
      </c>
      <c r="S38" s="22">
        <v>4.0939299999999998E-2</v>
      </c>
      <c r="T38">
        <f t="shared" si="2"/>
        <v>14.596599999999999</v>
      </c>
      <c r="U38">
        <f t="shared" si="3"/>
        <v>0.59913350325999992</v>
      </c>
      <c r="X38" s="9"/>
      <c r="Y38" s="22">
        <v>1.6589400000000001</v>
      </c>
      <c r="Z38" s="22">
        <v>238.27799999999999</v>
      </c>
      <c r="AA38" s="22">
        <v>-1.9900500000000002E-3</v>
      </c>
      <c r="AB38" s="22">
        <v>28</v>
      </c>
      <c r="AC38" s="22">
        <v>1.65802</v>
      </c>
      <c r="AD38">
        <f t="shared" si="4"/>
        <v>1.9900500000000001</v>
      </c>
      <c r="AE38">
        <f t="shared" si="5"/>
        <v>3.3013735470000003</v>
      </c>
      <c r="AF38" s="9"/>
      <c r="AG38" s="22">
        <v>4.1046100000000002E-2</v>
      </c>
      <c r="AH38" s="22">
        <v>310.29000000000002</v>
      </c>
      <c r="AI38" s="22">
        <v>-1.23169E-2</v>
      </c>
      <c r="AJ38" s="22">
        <v>28</v>
      </c>
      <c r="AK38" s="22">
        <v>4.0933200000000003E-2</v>
      </c>
      <c r="AL38">
        <f t="shared" si="6"/>
        <v>12.3169</v>
      </c>
      <c r="AM38">
        <f t="shared" si="7"/>
        <v>0.50556070909000006</v>
      </c>
      <c r="AP38" s="9"/>
      <c r="AQ38" s="22">
        <v>1.6589400000000001</v>
      </c>
      <c r="AR38" s="22">
        <v>397.88499999999999</v>
      </c>
      <c r="AS38" s="22">
        <v>-1.6534399999999999E-3</v>
      </c>
      <c r="AT38" s="22">
        <v>28</v>
      </c>
      <c r="AU38" s="22">
        <v>1.65771</v>
      </c>
      <c r="AV38">
        <f t="shared" si="8"/>
        <v>1.65344</v>
      </c>
      <c r="AW38">
        <f t="shared" si="9"/>
        <v>2.7429577536000003</v>
      </c>
      <c r="AX38" s="9"/>
      <c r="AY38" s="22">
        <v>4.1046100000000002E-2</v>
      </c>
      <c r="AZ38" s="22">
        <v>510.74700000000001</v>
      </c>
      <c r="BA38" s="22">
        <v>-1.14044E-2</v>
      </c>
      <c r="BB38" s="22">
        <v>28</v>
      </c>
      <c r="BC38" s="22">
        <v>4.0960700000000003E-2</v>
      </c>
      <c r="BD38">
        <f t="shared" si="10"/>
        <v>11.404400000000001</v>
      </c>
      <c r="BE38">
        <f t="shared" si="11"/>
        <v>0.46810614284000007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74.921700000000001</v>
      </c>
      <c r="I39" s="22">
        <v>-9.1766399999999998E-3</v>
      </c>
      <c r="J39" s="22">
        <v>29</v>
      </c>
      <c r="K39" s="22">
        <v>1.6531400000000001</v>
      </c>
      <c r="L39">
        <f t="shared" si="0"/>
        <v>9.176639999999999</v>
      </c>
      <c r="M39">
        <f t="shared" si="1"/>
        <v>15.177244895999998</v>
      </c>
      <c r="N39" s="9"/>
      <c r="O39" s="22">
        <v>4.6081499999999997E-2</v>
      </c>
      <c r="P39" s="22">
        <v>162.363</v>
      </c>
      <c r="Q39" s="22">
        <v>-1.44257E-2</v>
      </c>
      <c r="R39" s="22">
        <v>29</v>
      </c>
      <c r="S39" s="22">
        <v>4.5965600000000002E-2</v>
      </c>
      <c r="T39">
        <f t="shared" si="2"/>
        <v>14.425699999999999</v>
      </c>
      <c r="U39">
        <f t="shared" si="3"/>
        <v>0.66475789454999989</v>
      </c>
      <c r="X39" s="9"/>
      <c r="Y39" s="22">
        <v>1.6538999999999999</v>
      </c>
      <c r="Z39" s="22">
        <v>238.37799999999999</v>
      </c>
      <c r="AA39" s="22">
        <v>-2.8030400000000001E-3</v>
      </c>
      <c r="AB39" s="22">
        <v>29</v>
      </c>
      <c r="AC39" s="22">
        <v>1.6525300000000001</v>
      </c>
      <c r="AD39">
        <f t="shared" si="4"/>
        <v>2.8030400000000002</v>
      </c>
      <c r="AE39">
        <f t="shared" si="5"/>
        <v>4.6359478560000005</v>
      </c>
      <c r="AF39" s="9"/>
      <c r="AG39" s="22">
        <v>4.6081499999999997E-2</v>
      </c>
      <c r="AH39" s="22">
        <v>310.39100000000002</v>
      </c>
      <c r="AI39" s="22">
        <v>-1.23138E-2</v>
      </c>
      <c r="AJ39" s="22">
        <v>29</v>
      </c>
      <c r="AK39" s="22">
        <v>4.5977799999999999E-2</v>
      </c>
      <c r="AL39">
        <f t="shared" si="6"/>
        <v>12.313800000000001</v>
      </c>
      <c r="AM39">
        <f t="shared" si="7"/>
        <v>0.56743837470000003</v>
      </c>
      <c r="AP39" s="9"/>
      <c r="AQ39" s="22">
        <v>1.6538999999999999</v>
      </c>
      <c r="AR39" s="22">
        <v>397.98599999999999</v>
      </c>
      <c r="AS39" s="22">
        <v>-2.3745699999999999E-3</v>
      </c>
      <c r="AT39" s="22">
        <v>29</v>
      </c>
      <c r="AU39" s="22">
        <v>1.65283</v>
      </c>
      <c r="AV39">
        <f t="shared" si="8"/>
        <v>2.3745699999999998</v>
      </c>
      <c r="AW39">
        <f t="shared" si="9"/>
        <v>3.9273013229999996</v>
      </c>
      <c r="AX39" s="9"/>
      <c r="AY39" s="22">
        <v>4.6081499999999997E-2</v>
      </c>
      <c r="AZ39" s="22">
        <v>510.84800000000001</v>
      </c>
      <c r="BA39" s="22">
        <v>-1.1367800000000001E-2</v>
      </c>
      <c r="BB39" s="22">
        <v>29</v>
      </c>
      <c r="BC39" s="22">
        <v>4.5992999999999999E-2</v>
      </c>
      <c r="BD39">
        <f t="shared" si="10"/>
        <v>11.367800000000001</v>
      </c>
      <c r="BE39">
        <f t="shared" si="11"/>
        <v>0.52384527570000006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75.022400000000005</v>
      </c>
      <c r="I40" s="22">
        <v>-9.3627899999999993E-3</v>
      </c>
      <c r="J40" s="22">
        <v>30</v>
      </c>
      <c r="K40" s="22">
        <v>1.64825</v>
      </c>
      <c r="L40">
        <f t="shared" si="0"/>
        <v>9.3627899999999986</v>
      </c>
      <c r="M40">
        <f t="shared" si="1"/>
        <v>15.437929919399998</v>
      </c>
      <c r="N40" s="9"/>
      <c r="O40" s="22">
        <v>5.11169E-2</v>
      </c>
      <c r="P40" s="22">
        <v>162.464</v>
      </c>
      <c r="Q40" s="22">
        <v>-1.4373800000000001E-2</v>
      </c>
      <c r="R40" s="22">
        <v>30</v>
      </c>
      <c r="S40" s="22">
        <v>5.1028400000000002E-2</v>
      </c>
      <c r="T40">
        <f t="shared" si="2"/>
        <v>14.373800000000001</v>
      </c>
      <c r="U40">
        <f t="shared" si="3"/>
        <v>0.73474409722</v>
      </c>
      <c r="X40" s="9"/>
      <c r="Y40" s="22">
        <v>1.64886</v>
      </c>
      <c r="Z40" s="22">
        <v>238.47900000000001</v>
      </c>
      <c r="AA40" s="22">
        <v>-3.4094199999999998E-3</v>
      </c>
      <c r="AB40" s="22">
        <v>30</v>
      </c>
      <c r="AC40" s="22">
        <v>1.64795</v>
      </c>
      <c r="AD40">
        <f t="shared" si="4"/>
        <v>3.4094199999999999</v>
      </c>
      <c r="AE40">
        <f t="shared" si="5"/>
        <v>5.6216562612000001</v>
      </c>
      <c r="AF40" s="9"/>
      <c r="AG40" s="22">
        <v>5.11169E-2</v>
      </c>
      <c r="AH40" s="22">
        <v>310.49099999999999</v>
      </c>
      <c r="AI40" s="22">
        <v>-1.23077E-2</v>
      </c>
      <c r="AJ40" s="22">
        <v>30</v>
      </c>
      <c r="AK40" s="22">
        <v>5.05981E-2</v>
      </c>
      <c r="AL40">
        <f t="shared" si="6"/>
        <v>12.307699999999999</v>
      </c>
      <c r="AM40">
        <f t="shared" si="7"/>
        <v>0.62913147012999993</v>
      </c>
      <c r="AP40" s="9"/>
      <c r="AQ40" s="22">
        <v>1.64886</v>
      </c>
      <c r="AR40" s="22">
        <v>398.08699999999999</v>
      </c>
      <c r="AS40" s="22">
        <v>-2.9187000000000002E-3</v>
      </c>
      <c r="AT40" s="22">
        <v>30</v>
      </c>
      <c r="AU40" s="22">
        <v>1.64795</v>
      </c>
      <c r="AV40">
        <f t="shared" si="8"/>
        <v>2.9187000000000003</v>
      </c>
      <c r="AW40">
        <f t="shared" si="9"/>
        <v>4.8125276820000007</v>
      </c>
      <c r="AX40" s="9"/>
      <c r="AY40" s="22">
        <v>5.11169E-2</v>
      </c>
      <c r="AZ40" s="22">
        <v>510.94900000000001</v>
      </c>
      <c r="BA40" s="22">
        <v>-1.13586E-2</v>
      </c>
      <c r="BB40" s="22">
        <v>30</v>
      </c>
      <c r="BC40" s="22">
        <v>5.0659200000000001E-2</v>
      </c>
      <c r="BD40">
        <f t="shared" si="10"/>
        <v>11.358599999999999</v>
      </c>
      <c r="BE40">
        <f t="shared" si="11"/>
        <v>0.58061642033999994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75.123099999999994</v>
      </c>
      <c r="I41" s="22">
        <v>-9.5367400000000001E-3</v>
      </c>
      <c r="J41" s="22">
        <v>31</v>
      </c>
      <c r="K41" s="22">
        <v>1.64276</v>
      </c>
      <c r="L41">
        <f t="shared" si="0"/>
        <v>9.53674</v>
      </c>
      <c r="M41">
        <f t="shared" si="1"/>
        <v>15.676779314199999</v>
      </c>
      <c r="N41" s="9"/>
      <c r="O41" s="22">
        <v>5.6152300000000002E-2</v>
      </c>
      <c r="P41" s="22">
        <v>162.565</v>
      </c>
      <c r="Q41" s="22">
        <v>-1.43585E-2</v>
      </c>
      <c r="R41" s="22">
        <v>31</v>
      </c>
      <c r="S41" s="22">
        <v>5.5572499999999997E-2</v>
      </c>
      <c r="T41">
        <f t="shared" si="2"/>
        <v>14.358499999999999</v>
      </c>
      <c r="U41">
        <f t="shared" si="3"/>
        <v>0.80626279955000002</v>
      </c>
      <c r="X41" s="9"/>
      <c r="Y41" s="22">
        <v>1.6438299999999999</v>
      </c>
      <c r="Z41" s="22">
        <v>238.58</v>
      </c>
      <c r="AA41" s="22">
        <v>-3.9147899999999996E-3</v>
      </c>
      <c r="AB41" s="22">
        <v>31</v>
      </c>
      <c r="AC41" s="22">
        <v>1.64368</v>
      </c>
      <c r="AD41">
        <f t="shared" si="4"/>
        <v>3.9147899999999995</v>
      </c>
      <c r="AE41">
        <f t="shared" si="5"/>
        <v>6.4352492456999988</v>
      </c>
      <c r="AF41" s="9"/>
      <c r="AG41" s="22">
        <v>5.6152300000000002E-2</v>
      </c>
      <c r="AH41" s="22">
        <v>310.59199999999998</v>
      </c>
      <c r="AI41" s="22">
        <v>-1.22284E-2</v>
      </c>
      <c r="AJ41" s="22">
        <v>31</v>
      </c>
      <c r="AK41" s="22">
        <v>5.5633500000000002E-2</v>
      </c>
      <c r="AL41">
        <f t="shared" si="6"/>
        <v>12.228400000000001</v>
      </c>
      <c r="AM41">
        <f t="shared" si="7"/>
        <v>0.68665278532000007</v>
      </c>
      <c r="AP41" s="9"/>
      <c r="AQ41" s="22">
        <v>1.6438299999999999</v>
      </c>
      <c r="AR41" s="22">
        <v>398.18700000000001</v>
      </c>
      <c r="AS41" s="22">
        <v>-3.3923299999999998E-3</v>
      </c>
      <c r="AT41" s="22">
        <v>31</v>
      </c>
      <c r="AU41" s="22">
        <v>1.64337</v>
      </c>
      <c r="AV41">
        <f t="shared" si="8"/>
        <v>3.3923299999999998</v>
      </c>
      <c r="AW41">
        <f t="shared" si="9"/>
        <v>5.5764138238999994</v>
      </c>
      <c r="AX41" s="9"/>
      <c r="AY41" s="22">
        <v>5.6152300000000002E-2</v>
      </c>
      <c r="AZ41" s="22">
        <v>511.04899999999998</v>
      </c>
      <c r="BA41" s="22">
        <v>-1.13007E-2</v>
      </c>
      <c r="BB41" s="22">
        <v>31</v>
      </c>
      <c r="BC41" s="22">
        <v>5.57251E-2</v>
      </c>
      <c r="BD41">
        <f t="shared" si="10"/>
        <v>11.300700000000001</v>
      </c>
      <c r="BE41">
        <f t="shared" si="11"/>
        <v>0.63456029661000002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75.2239</v>
      </c>
      <c r="I42" s="22">
        <v>-9.6923800000000004E-3</v>
      </c>
      <c r="J42" s="22">
        <v>32</v>
      </c>
      <c r="K42" s="22">
        <v>1.63818</v>
      </c>
      <c r="L42">
        <f t="shared" si="0"/>
        <v>9.69238</v>
      </c>
      <c r="M42">
        <f t="shared" si="1"/>
        <v>15.883775420199999</v>
      </c>
      <c r="N42" s="9"/>
      <c r="O42" s="22">
        <v>6.1187699999999998E-2</v>
      </c>
      <c r="P42" s="22">
        <v>162.66499999999999</v>
      </c>
      <c r="Q42" s="22">
        <v>-1.4346299999999999E-2</v>
      </c>
      <c r="R42" s="22">
        <v>32</v>
      </c>
      <c r="S42" s="22">
        <v>6.0607899999999999E-2</v>
      </c>
      <c r="T42">
        <f t="shared" si="2"/>
        <v>14.346299999999999</v>
      </c>
      <c r="U42">
        <f t="shared" si="3"/>
        <v>0.87781710050999995</v>
      </c>
      <c r="X42" s="9"/>
      <c r="Y42" s="22">
        <v>1.63879</v>
      </c>
      <c r="Z42" s="22">
        <v>238.68100000000001</v>
      </c>
      <c r="AA42" s="22">
        <v>-4.4326799999999996E-3</v>
      </c>
      <c r="AB42" s="22">
        <v>32</v>
      </c>
      <c r="AC42" s="22">
        <v>1.63788</v>
      </c>
      <c r="AD42">
        <f t="shared" si="4"/>
        <v>4.4326799999999995</v>
      </c>
      <c r="AE42">
        <f t="shared" si="5"/>
        <v>7.264231657199999</v>
      </c>
      <c r="AF42" s="9"/>
      <c r="AG42" s="22">
        <v>6.1187699999999998E-2</v>
      </c>
      <c r="AH42" s="22">
        <v>310.69299999999998</v>
      </c>
      <c r="AI42" s="22">
        <v>-1.22253E-2</v>
      </c>
      <c r="AJ42" s="22">
        <v>32</v>
      </c>
      <c r="AK42" s="22">
        <v>6.0668899999999998E-2</v>
      </c>
      <c r="AL42">
        <f t="shared" si="6"/>
        <v>12.225299999999999</v>
      </c>
      <c r="AM42">
        <f t="shared" si="7"/>
        <v>0.74803798880999994</v>
      </c>
      <c r="AP42" s="9"/>
      <c r="AQ42" s="22">
        <v>1.63879</v>
      </c>
      <c r="AR42" s="22">
        <v>398.28800000000001</v>
      </c>
      <c r="AS42" s="22">
        <v>-3.7930300000000002E-3</v>
      </c>
      <c r="AT42" s="22">
        <v>32</v>
      </c>
      <c r="AU42" s="22">
        <v>1.63818</v>
      </c>
      <c r="AV42">
        <f t="shared" si="8"/>
        <v>3.7930300000000003</v>
      </c>
      <c r="AW42">
        <f t="shared" si="9"/>
        <v>6.2159796337000008</v>
      </c>
      <c r="AX42" s="9"/>
      <c r="AY42" s="22">
        <v>6.1187699999999998E-2</v>
      </c>
      <c r="AZ42" s="22">
        <v>511.15</v>
      </c>
      <c r="BA42" s="22">
        <v>-1.12671E-2</v>
      </c>
      <c r="BB42" s="22">
        <v>32</v>
      </c>
      <c r="BC42" s="22">
        <v>6.0699500000000003E-2</v>
      </c>
      <c r="BD42">
        <f t="shared" si="10"/>
        <v>11.267100000000001</v>
      </c>
      <c r="BE42">
        <f t="shared" si="11"/>
        <v>0.68940793467000006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75.324600000000004</v>
      </c>
      <c r="I43" s="22">
        <v>-9.7991899999999993E-3</v>
      </c>
      <c r="J43" s="22">
        <v>33</v>
      </c>
      <c r="K43" s="22">
        <v>1.633</v>
      </c>
      <c r="L43">
        <f t="shared" si="0"/>
        <v>9.7991899999999994</v>
      </c>
      <c r="M43">
        <f t="shared" si="1"/>
        <v>16.0095246544</v>
      </c>
      <c r="N43" s="9"/>
      <c r="O43" s="22">
        <v>6.6223099999999993E-2</v>
      </c>
      <c r="P43" s="22">
        <v>162.76599999999999</v>
      </c>
      <c r="Q43" s="22">
        <v>-1.4285300000000001E-2</v>
      </c>
      <c r="R43" s="22">
        <v>33</v>
      </c>
      <c r="S43" s="22">
        <v>6.5643300000000002E-2</v>
      </c>
      <c r="T43">
        <f t="shared" si="2"/>
        <v>14.285300000000001</v>
      </c>
      <c r="U43">
        <f t="shared" si="3"/>
        <v>0.94601685042999994</v>
      </c>
      <c r="X43" s="9"/>
      <c r="Y43" s="22">
        <v>1.6337600000000001</v>
      </c>
      <c r="Z43" s="22">
        <v>238.78100000000001</v>
      </c>
      <c r="AA43" s="22">
        <v>-4.8016400000000002E-3</v>
      </c>
      <c r="AB43" s="22">
        <v>33</v>
      </c>
      <c r="AC43" s="22">
        <v>1.6333</v>
      </c>
      <c r="AD43">
        <f t="shared" si="4"/>
        <v>4.8016399999999999</v>
      </c>
      <c r="AE43">
        <f t="shared" si="5"/>
        <v>7.8447273663999999</v>
      </c>
      <c r="AF43" s="9"/>
      <c r="AG43" s="22">
        <v>6.6223099999999993E-2</v>
      </c>
      <c r="AH43" s="22">
        <v>310.79300000000001</v>
      </c>
      <c r="AI43" s="22">
        <v>-1.22314E-2</v>
      </c>
      <c r="AJ43" s="22">
        <v>33</v>
      </c>
      <c r="AK43" s="22">
        <v>6.5765400000000002E-2</v>
      </c>
      <c r="AL43">
        <f t="shared" si="6"/>
        <v>12.231400000000001</v>
      </c>
      <c r="AM43">
        <f t="shared" si="7"/>
        <v>0.81000122533999996</v>
      </c>
      <c r="AP43" s="9"/>
      <c r="AQ43" s="22">
        <v>1.6337600000000001</v>
      </c>
      <c r="AR43" s="22">
        <v>398.38900000000001</v>
      </c>
      <c r="AS43" s="22">
        <v>-4.1860999999999999E-3</v>
      </c>
      <c r="AT43" s="22">
        <v>33</v>
      </c>
      <c r="AU43" s="22">
        <v>1.633</v>
      </c>
      <c r="AV43">
        <f t="shared" si="8"/>
        <v>4.1860999999999997</v>
      </c>
      <c r="AW43">
        <f t="shared" si="9"/>
        <v>6.8390827359999999</v>
      </c>
      <c r="AX43" s="9"/>
      <c r="AY43" s="22">
        <v>6.6223099999999993E-2</v>
      </c>
      <c r="AZ43" s="22">
        <v>511.25099999999998</v>
      </c>
      <c r="BA43" s="22">
        <v>-1.1279300000000001E-2</v>
      </c>
      <c r="BB43" s="22">
        <v>33</v>
      </c>
      <c r="BC43" s="22">
        <v>6.5704299999999993E-2</v>
      </c>
      <c r="BD43">
        <f t="shared" si="10"/>
        <v>11.279300000000001</v>
      </c>
      <c r="BE43">
        <f t="shared" si="11"/>
        <v>0.74695021182999999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75.425299999999993</v>
      </c>
      <c r="I44" s="22">
        <v>-9.9395799999999999E-3</v>
      </c>
      <c r="J44" s="22">
        <v>34</v>
      </c>
      <c r="K44" s="22">
        <v>1.62842</v>
      </c>
      <c r="L44">
        <f t="shared" si="0"/>
        <v>9.9395799999999994</v>
      </c>
      <c r="M44">
        <f t="shared" si="1"/>
        <v>16.1887927376</v>
      </c>
      <c r="N44" s="9"/>
      <c r="O44" s="22">
        <v>7.1258500000000002E-2</v>
      </c>
      <c r="P44" s="22">
        <v>162.86699999999999</v>
      </c>
      <c r="Q44" s="22">
        <v>-1.42609E-2</v>
      </c>
      <c r="R44" s="22">
        <v>34</v>
      </c>
      <c r="S44" s="22">
        <v>7.0739700000000003E-2</v>
      </c>
      <c r="T44">
        <f t="shared" si="2"/>
        <v>14.260899999999999</v>
      </c>
      <c r="U44">
        <f t="shared" si="3"/>
        <v>1.01621034265</v>
      </c>
      <c r="X44" s="9"/>
      <c r="Y44" s="22">
        <v>1.6287199999999999</v>
      </c>
      <c r="Z44" s="22">
        <v>238.88200000000001</v>
      </c>
      <c r="AA44" s="22">
        <v>-5.2215600000000001E-3</v>
      </c>
      <c r="AB44" s="22">
        <v>34</v>
      </c>
      <c r="AC44" s="22">
        <v>1.6281099999999999</v>
      </c>
      <c r="AD44">
        <f t="shared" si="4"/>
        <v>5.2215600000000002</v>
      </c>
      <c r="AE44">
        <f t="shared" si="5"/>
        <v>8.5044592031999997</v>
      </c>
      <c r="AF44" s="9"/>
      <c r="AG44" s="22">
        <v>7.1258500000000002E-2</v>
      </c>
      <c r="AH44" s="22">
        <v>310.89400000000001</v>
      </c>
      <c r="AI44" s="22">
        <v>-1.21765E-2</v>
      </c>
      <c r="AJ44" s="22">
        <v>34</v>
      </c>
      <c r="AK44" s="22">
        <v>7.07092E-2</v>
      </c>
      <c r="AL44">
        <f t="shared" si="6"/>
        <v>12.176499999999999</v>
      </c>
      <c r="AM44">
        <f t="shared" si="7"/>
        <v>0.86767912524999991</v>
      </c>
      <c r="AP44" s="9"/>
      <c r="AQ44" s="22">
        <v>1.6287199999999999</v>
      </c>
      <c r="AR44" s="22">
        <v>398.49</v>
      </c>
      <c r="AS44" s="22">
        <v>-4.4921900000000001E-3</v>
      </c>
      <c r="AT44" s="22">
        <v>34</v>
      </c>
      <c r="AU44" s="22">
        <v>1.6281099999999999</v>
      </c>
      <c r="AV44">
        <f t="shared" si="8"/>
        <v>4.4921899999999999</v>
      </c>
      <c r="AW44">
        <f t="shared" si="9"/>
        <v>7.3165196967999995</v>
      </c>
      <c r="AX44" s="9"/>
      <c r="AY44" s="22">
        <v>7.1258500000000002E-2</v>
      </c>
      <c r="AZ44" s="22">
        <v>511.351</v>
      </c>
      <c r="BA44" s="22">
        <v>-1.1236599999999999E-2</v>
      </c>
      <c r="BB44" s="22">
        <v>34</v>
      </c>
      <c r="BC44" s="22">
        <v>7.0770299999999994E-2</v>
      </c>
      <c r="BD44">
        <f t="shared" si="10"/>
        <v>11.236599999999999</v>
      </c>
      <c r="BE44">
        <f t="shared" si="11"/>
        <v>0.80070326110000001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75.525999999999996</v>
      </c>
      <c r="I45" s="22">
        <v>-1.00494E-2</v>
      </c>
      <c r="J45" s="22">
        <v>35</v>
      </c>
      <c r="K45" s="22">
        <v>1.6229199999999999</v>
      </c>
      <c r="L45">
        <f t="shared" si="0"/>
        <v>10.0494</v>
      </c>
      <c r="M45">
        <f t="shared" si="1"/>
        <v>16.317110286000002</v>
      </c>
      <c r="N45" s="9"/>
      <c r="O45" s="22">
        <v>7.6293899999999998E-2</v>
      </c>
      <c r="P45" s="22">
        <v>162.96700000000001</v>
      </c>
      <c r="Q45" s="22">
        <v>-1.42059E-2</v>
      </c>
      <c r="R45" s="22">
        <v>35</v>
      </c>
      <c r="S45" s="22">
        <v>7.5775099999999998E-2</v>
      </c>
      <c r="T45">
        <f t="shared" si="2"/>
        <v>14.2059</v>
      </c>
      <c r="U45">
        <f t="shared" si="3"/>
        <v>1.0838235140099999</v>
      </c>
      <c r="X45" s="9"/>
      <c r="Y45" s="22">
        <v>1.6236900000000001</v>
      </c>
      <c r="Z45" s="22">
        <v>238.983</v>
      </c>
      <c r="AA45" s="22">
        <v>-5.5053699999999999E-3</v>
      </c>
      <c r="AB45" s="22">
        <v>35</v>
      </c>
      <c r="AC45" s="22">
        <v>1.6229199999999999</v>
      </c>
      <c r="AD45">
        <f t="shared" si="4"/>
        <v>5.5053700000000001</v>
      </c>
      <c r="AE45">
        <f t="shared" si="5"/>
        <v>8.9390142153000003</v>
      </c>
      <c r="AF45" s="9"/>
      <c r="AG45" s="22">
        <v>7.6293899999999998E-2</v>
      </c>
      <c r="AH45" s="22">
        <v>310.995</v>
      </c>
      <c r="AI45" s="22">
        <v>-1.21216E-2</v>
      </c>
      <c r="AJ45" s="22">
        <v>35</v>
      </c>
      <c r="AK45" s="22">
        <v>7.5744599999999995E-2</v>
      </c>
      <c r="AL45">
        <f t="shared" si="6"/>
        <v>12.121599999999999</v>
      </c>
      <c r="AM45">
        <f t="shared" si="7"/>
        <v>0.92480413823999985</v>
      </c>
      <c r="AP45" s="9"/>
      <c r="AQ45" s="22">
        <v>1.6236900000000001</v>
      </c>
      <c r="AR45" s="22">
        <v>398.59</v>
      </c>
      <c r="AS45" s="22">
        <v>-4.8053000000000002E-3</v>
      </c>
      <c r="AT45" s="22">
        <v>35</v>
      </c>
      <c r="AU45" s="22">
        <v>1.62262</v>
      </c>
      <c r="AV45">
        <f t="shared" si="8"/>
        <v>4.8052999999999999</v>
      </c>
      <c r="AW45">
        <f t="shared" si="9"/>
        <v>7.8023175570000003</v>
      </c>
      <c r="AX45" s="9"/>
      <c r="AY45" s="22">
        <v>7.6293899999999998E-2</v>
      </c>
      <c r="AZ45" s="22">
        <v>511.452</v>
      </c>
      <c r="BA45" s="22">
        <v>-1.1202999999999999E-2</v>
      </c>
      <c r="BB45" s="22">
        <v>35</v>
      </c>
      <c r="BC45" s="22">
        <v>7.5836200000000006E-2</v>
      </c>
      <c r="BD45">
        <f t="shared" si="10"/>
        <v>11.202999999999999</v>
      </c>
      <c r="BE45">
        <f t="shared" si="11"/>
        <v>0.85472056169999988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75.6267</v>
      </c>
      <c r="I46" s="22">
        <v>-1.01593E-2</v>
      </c>
      <c r="J46" s="22">
        <v>36</v>
      </c>
      <c r="K46" s="22">
        <v>1.61835</v>
      </c>
      <c r="L46">
        <f t="shared" si="0"/>
        <v>10.1593</v>
      </c>
      <c r="M46">
        <f t="shared" si="1"/>
        <v>16.444350945</v>
      </c>
      <c r="N46" s="9"/>
      <c r="O46" s="22">
        <v>8.1329299999999993E-2</v>
      </c>
      <c r="P46" s="22">
        <v>163.06800000000001</v>
      </c>
      <c r="Q46" s="22">
        <v>-1.41998E-2</v>
      </c>
      <c r="R46" s="22">
        <v>36</v>
      </c>
      <c r="S46" s="22">
        <v>8.0871600000000002E-2</v>
      </c>
      <c r="T46">
        <f t="shared" si="2"/>
        <v>14.1998</v>
      </c>
      <c r="U46">
        <f t="shared" si="3"/>
        <v>1.1548597941399998</v>
      </c>
      <c r="X46" s="9"/>
      <c r="Y46" s="22">
        <v>1.6186499999999999</v>
      </c>
      <c r="Z46" s="22">
        <v>239.083</v>
      </c>
      <c r="AA46" s="22">
        <v>-5.91736E-3</v>
      </c>
      <c r="AB46" s="22">
        <v>36</v>
      </c>
      <c r="AC46" s="22">
        <v>1.61835</v>
      </c>
      <c r="AD46">
        <f t="shared" si="4"/>
        <v>5.9173600000000004</v>
      </c>
      <c r="AE46">
        <f t="shared" si="5"/>
        <v>9.5781347639999996</v>
      </c>
      <c r="AF46" s="9"/>
      <c r="AG46" s="22">
        <v>8.1329299999999993E-2</v>
      </c>
      <c r="AH46" s="22">
        <v>311.096</v>
      </c>
      <c r="AI46" s="22">
        <v>-1.20544E-2</v>
      </c>
      <c r="AJ46" s="22">
        <v>36</v>
      </c>
      <c r="AK46" s="22">
        <v>8.0841099999999999E-2</v>
      </c>
      <c r="AL46">
        <f t="shared" si="6"/>
        <v>12.054399999999999</v>
      </c>
      <c r="AM46">
        <f t="shared" si="7"/>
        <v>0.9803759139199999</v>
      </c>
      <c r="AP46" s="9"/>
      <c r="AQ46" s="22">
        <v>1.6186499999999999</v>
      </c>
      <c r="AR46" s="22">
        <v>398.69099999999997</v>
      </c>
      <c r="AS46" s="22">
        <v>-5.0353999999999998E-3</v>
      </c>
      <c r="AT46" s="22">
        <v>36</v>
      </c>
      <c r="AU46" s="22">
        <v>1.6180399999999999</v>
      </c>
      <c r="AV46">
        <f t="shared" si="8"/>
        <v>5.0354000000000001</v>
      </c>
      <c r="AW46">
        <f t="shared" si="9"/>
        <v>8.1505502100000005</v>
      </c>
      <c r="AX46" s="9"/>
      <c r="AY46" s="22">
        <v>8.1329299999999993E-2</v>
      </c>
      <c r="AZ46" s="22">
        <v>511.553</v>
      </c>
      <c r="BA46" s="22">
        <v>-1.11816E-2</v>
      </c>
      <c r="BB46" s="22">
        <v>36</v>
      </c>
      <c r="BC46" s="22">
        <v>8.0902100000000005E-2</v>
      </c>
      <c r="BD46">
        <f t="shared" si="10"/>
        <v>11.1816</v>
      </c>
      <c r="BE46">
        <f t="shared" si="11"/>
        <v>0.90939170087999988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75.727400000000003</v>
      </c>
      <c r="I47" s="22">
        <v>-1.02478E-2</v>
      </c>
      <c r="J47" s="22">
        <v>37</v>
      </c>
      <c r="K47" s="22">
        <v>1.6128499999999999</v>
      </c>
      <c r="L47">
        <f t="shared" si="0"/>
        <v>10.2478</v>
      </c>
      <c r="M47">
        <f t="shared" si="1"/>
        <v>16.536055036</v>
      </c>
      <c r="N47" s="9"/>
      <c r="O47" s="22">
        <v>8.6364700000000003E-2</v>
      </c>
      <c r="P47" s="22">
        <v>163.16900000000001</v>
      </c>
      <c r="Q47" s="22">
        <v>-1.4263899999999999E-2</v>
      </c>
      <c r="R47" s="22">
        <v>37</v>
      </c>
      <c r="S47" s="22">
        <v>8.58154E-2</v>
      </c>
      <c r="T47">
        <f t="shared" si="2"/>
        <v>14.2639</v>
      </c>
      <c r="U47">
        <f t="shared" si="3"/>
        <v>1.2318974443299999</v>
      </c>
      <c r="X47" s="9"/>
      <c r="Y47" s="22">
        <v>1.6136200000000001</v>
      </c>
      <c r="Z47" s="22">
        <v>239.184</v>
      </c>
      <c r="AA47" s="22">
        <v>-6.3934300000000003E-3</v>
      </c>
      <c r="AB47" s="22">
        <v>37</v>
      </c>
      <c r="AC47" s="22">
        <v>1.6128499999999999</v>
      </c>
      <c r="AD47">
        <f t="shared" si="4"/>
        <v>6.3934300000000004</v>
      </c>
      <c r="AE47">
        <f t="shared" si="5"/>
        <v>10.316566516600002</v>
      </c>
      <c r="AF47" s="9"/>
      <c r="AG47" s="22">
        <v>8.6364700000000003E-2</v>
      </c>
      <c r="AH47" s="22">
        <v>311.19600000000003</v>
      </c>
      <c r="AI47" s="22">
        <v>-1.20483E-2</v>
      </c>
      <c r="AJ47" s="22">
        <v>37</v>
      </c>
      <c r="AK47" s="22">
        <v>8.5845900000000003E-2</v>
      </c>
      <c r="AL47">
        <f t="shared" si="6"/>
        <v>12.048299999999999</v>
      </c>
      <c r="AM47">
        <f t="shared" si="7"/>
        <v>1.04054781501</v>
      </c>
      <c r="AP47" s="9"/>
      <c r="AQ47" s="22">
        <v>1.6136200000000001</v>
      </c>
      <c r="AR47" s="22">
        <v>398.79199999999997</v>
      </c>
      <c r="AS47" s="22">
        <v>-5.27649E-3</v>
      </c>
      <c r="AT47" s="22">
        <v>37</v>
      </c>
      <c r="AU47" s="22">
        <v>1.6128499999999999</v>
      </c>
      <c r="AV47">
        <f t="shared" si="8"/>
        <v>5.2764899999999999</v>
      </c>
      <c r="AW47">
        <f t="shared" si="9"/>
        <v>8.5142497937999995</v>
      </c>
      <c r="AX47" s="9"/>
      <c r="AY47" s="22">
        <v>8.6364700000000003E-2</v>
      </c>
      <c r="AZ47" s="22">
        <v>511.654</v>
      </c>
      <c r="BA47" s="22">
        <v>-1.11176E-2</v>
      </c>
      <c r="BB47" s="22">
        <v>37</v>
      </c>
      <c r="BC47" s="22">
        <v>8.5906999999999997E-2</v>
      </c>
      <c r="BD47">
        <f t="shared" si="10"/>
        <v>11.117599999999999</v>
      </c>
      <c r="BE47">
        <f t="shared" si="11"/>
        <v>0.96016818871999998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75.828100000000006</v>
      </c>
      <c r="I48" s="22">
        <v>-1.03394E-2</v>
      </c>
      <c r="J48" s="22">
        <v>38</v>
      </c>
      <c r="K48" s="22">
        <v>1.6073599999999999</v>
      </c>
      <c r="L48">
        <f t="shared" si="0"/>
        <v>10.339399999999999</v>
      </c>
      <c r="M48">
        <f t="shared" si="1"/>
        <v>16.631752052</v>
      </c>
      <c r="N48" s="9"/>
      <c r="O48" s="22">
        <v>9.1400099999999998E-2</v>
      </c>
      <c r="P48" s="22">
        <v>163.27000000000001</v>
      </c>
      <c r="Q48" s="22">
        <v>-1.4291399999999999E-2</v>
      </c>
      <c r="R48" s="22">
        <v>38</v>
      </c>
      <c r="S48" s="22">
        <v>9.0911900000000004E-2</v>
      </c>
      <c r="T48">
        <f t="shared" si="2"/>
        <v>14.291399999999999</v>
      </c>
      <c r="U48">
        <f t="shared" si="3"/>
        <v>1.3062353891399998</v>
      </c>
      <c r="X48" s="9"/>
      <c r="Y48" s="22">
        <v>1.6085799999999999</v>
      </c>
      <c r="Z48" s="22">
        <v>239.285</v>
      </c>
      <c r="AA48" s="22">
        <v>-6.5338100000000001E-3</v>
      </c>
      <c r="AB48" s="22">
        <v>38</v>
      </c>
      <c r="AC48" s="22">
        <v>1.6082799999999999</v>
      </c>
      <c r="AD48">
        <f t="shared" si="4"/>
        <v>6.5338099999999999</v>
      </c>
      <c r="AE48">
        <f t="shared" si="5"/>
        <v>10.510156089799999</v>
      </c>
      <c r="AF48" s="9"/>
      <c r="AG48" s="22">
        <v>9.1400099999999998E-2</v>
      </c>
      <c r="AH48" s="22">
        <v>311.29700000000003</v>
      </c>
      <c r="AI48" s="22">
        <v>-1.19781E-2</v>
      </c>
      <c r="AJ48" s="22">
        <v>38</v>
      </c>
      <c r="AK48" s="22">
        <v>9.0942400000000007E-2</v>
      </c>
      <c r="AL48">
        <f t="shared" si="6"/>
        <v>11.9781</v>
      </c>
      <c r="AM48">
        <f t="shared" si="7"/>
        <v>1.0947995378099999</v>
      </c>
      <c r="AP48" s="9"/>
      <c r="AQ48" s="22">
        <v>1.6085799999999999</v>
      </c>
      <c r="AR48" s="22">
        <v>398.892</v>
      </c>
      <c r="AS48" s="22">
        <v>-5.4992699999999997E-3</v>
      </c>
      <c r="AT48" s="22">
        <v>38</v>
      </c>
      <c r="AU48" s="22">
        <v>1.6079699999999999</v>
      </c>
      <c r="AV48">
        <f t="shared" si="8"/>
        <v>5.4992700000000001</v>
      </c>
      <c r="AW48">
        <f t="shared" si="9"/>
        <v>8.8460157366000001</v>
      </c>
      <c r="AX48" s="9"/>
      <c r="AY48" s="22">
        <v>9.1400099999999998E-2</v>
      </c>
      <c r="AZ48" s="22">
        <v>511.75400000000002</v>
      </c>
      <c r="BA48" s="22">
        <v>-1.10931E-2</v>
      </c>
      <c r="BB48" s="22">
        <v>38</v>
      </c>
      <c r="BC48" s="22">
        <v>9.0942400000000007E-2</v>
      </c>
      <c r="BD48">
        <f t="shared" si="10"/>
        <v>11.0931</v>
      </c>
      <c r="BE48">
        <f t="shared" si="11"/>
        <v>1.01391044931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75.928799999999995</v>
      </c>
      <c r="I49" s="22">
        <v>-1.04431E-2</v>
      </c>
      <c r="J49" s="22">
        <v>39</v>
      </c>
      <c r="K49" s="22">
        <v>1.6024799999999999</v>
      </c>
      <c r="L49">
        <f t="shared" si="0"/>
        <v>10.443100000000001</v>
      </c>
      <c r="M49">
        <f t="shared" si="1"/>
        <v>16.746033005000001</v>
      </c>
      <c r="N49" s="9"/>
      <c r="O49" s="22">
        <v>9.6435499999999993E-2</v>
      </c>
      <c r="P49" s="22">
        <v>163.37</v>
      </c>
      <c r="Q49" s="22">
        <v>-1.42334E-2</v>
      </c>
      <c r="R49" s="22">
        <v>39</v>
      </c>
      <c r="S49" s="22">
        <v>9.5916699999999994E-2</v>
      </c>
      <c r="T49">
        <f t="shared" si="2"/>
        <v>14.2334</v>
      </c>
      <c r="U49">
        <f t="shared" si="3"/>
        <v>1.3726050456999999</v>
      </c>
      <c r="X49" s="9"/>
      <c r="Y49" s="22">
        <v>1.60355</v>
      </c>
      <c r="Z49" s="22">
        <v>239.38499999999999</v>
      </c>
      <c r="AA49" s="22">
        <v>-6.5918000000000001E-3</v>
      </c>
      <c r="AB49" s="22">
        <v>39</v>
      </c>
      <c r="AC49" s="22">
        <v>1.6030899999999999</v>
      </c>
      <c r="AD49">
        <f t="shared" si="4"/>
        <v>6.5918000000000001</v>
      </c>
      <c r="AE49">
        <f t="shared" si="5"/>
        <v>10.570280890000001</v>
      </c>
      <c r="AF49" s="9"/>
      <c r="AG49" s="22">
        <v>9.6435499999999993E-2</v>
      </c>
      <c r="AH49" s="22">
        <v>311.39800000000002</v>
      </c>
      <c r="AI49" s="22">
        <v>-1.1969E-2</v>
      </c>
      <c r="AJ49" s="22">
        <v>39</v>
      </c>
      <c r="AK49" s="22">
        <v>9.5916699999999994E-2</v>
      </c>
      <c r="AL49">
        <f t="shared" si="6"/>
        <v>11.969000000000001</v>
      </c>
      <c r="AM49">
        <f t="shared" si="7"/>
        <v>1.1542364995000001</v>
      </c>
      <c r="AP49" s="9"/>
      <c r="AQ49" s="22">
        <v>1.60355</v>
      </c>
      <c r="AR49" s="22">
        <v>398.99299999999999</v>
      </c>
      <c r="AS49" s="22">
        <v>-5.7067899999999998E-3</v>
      </c>
      <c r="AT49" s="22">
        <v>39</v>
      </c>
      <c r="AU49" s="22">
        <v>1.6027800000000001</v>
      </c>
      <c r="AV49">
        <f t="shared" si="8"/>
        <v>5.7067899999999998</v>
      </c>
      <c r="AW49">
        <f t="shared" si="9"/>
        <v>9.1511231044999999</v>
      </c>
      <c r="AX49" s="9"/>
      <c r="AY49" s="22">
        <v>9.6435499999999993E-2</v>
      </c>
      <c r="AZ49" s="22">
        <v>511.85500000000002</v>
      </c>
      <c r="BA49" s="22">
        <v>-1.10565E-2</v>
      </c>
      <c r="BB49" s="22">
        <v>39</v>
      </c>
      <c r="BC49" s="22">
        <v>9.5947299999999999E-2</v>
      </c>
      <c r="BD49">
        <f t="shared" si="10"/>
        <v>11.0565</v>
      </c>
      <c r="BE49">
        <f t="shared" si="11"/>
        <v>1.0662391057499998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76.029499999999999</v>
      </c>
      <c r="I50" s="22">
        <v>-1.0549899999999999E-2</v>
      </c>
      <c r="J50" s="22">
        <v>40</v>
      </c>
      <c r="K50" s="22">
        <v>1.5975999999999999</v>
      </c>
      <c r="L50">
        <f t="shared" si="0"/>
        <v>10.549899999999999</v>
      </c>
      <c r="M50">
        <f t="shared" si="1"/>
        <v>16.864120649</v>
      </c>
      <c r="N50" s="9"/>
      <c r="O50" s="22">
        <v>0.10147100000000001</v>
      </c>
      <c r="P50" s="22">
        <v>163.471</v>
      </c>
      <c r="Q50" s="22">
        <v>-1.4236499999999999E-2</v>
      </c>
      <c r="R50" s="22">
        <v>40</v>
      </c>
      <c r="S50" s="22">
        <v>0.10083</v>
      </c>
      <c r="T50">
        <f t="shared" si="2"/>
        <v>14.236499999999999</v>
      </c>
      <c r="U50">
        <f t="shared" si="3"/>
        <v>1.4445918915</v>
      </c>
      <c r="X50" s="9"/>
      <c r="Y50" s="22">
        <v>1.5985100000000001</v>
      </c>
      <c r="Z50" s="22">
        <v>239.48599999999999</v>
      </c>
      <c r="AA50" s="22">
        <v>-6.7321799999999999E-3</v>
      </c>
      <c r="AB50" s="22">
        <v>40</v>
      </c>
      <c r="AC50" s="22">
        <v>1.5982099999999999</v>
      </c>
      <c r="AD50">
        <f t="shared" si="4"/>
        <v>6.7321799999999996</v>
      </c>
      <c r="AE50">
        <f t="shared" si="5"/>
        <v>10.761457051800001</v>
      </c>
      <c r="AF50" s="9"/>
      <c r="AG50" s="22">
        <v>0.10147100000000001</v>
      </c>
      <c r="AH50" s="22">
        <v>311.49799999999999</v>
      </c>
      <c r="AI50" s="22">
        <v>-1.1911E-2</v>
      </c>
      <c r="AJ50" s="22">
        <v>40</v>
      </c>
      <c r="AK50" s="22">
        <v>0.100952</v>
      </c>
      <c r="AL50">
        <f t="shared" si="6"/>
        <v>11.911</v>
      </c>
      <c r="AM50">
        <f t="shared" si="7"/>
        <v>1.208621081</v>
      </c>
      <c r="AP50" s="9"/>
      <c r="AQ50" s="22">
        <v>1.5985100000000001</v>
      </c>
      <c r="AR50" s="22">
        <v>399.09399999999999</v>
      </c>
      <c r="AS50" s="22">
        <v>-5.9051499999999996E-3</v>
      </c>
      <c r="AT50" s="22">
        <v>40</v>
      </c>
      <c r="AU50" s="22">
        <v>1.5979000000000001</v>
      </c>
      <c r="AV50">
        <f t="shared" si="8"/>
        <v>5.9051499999999999</v>
      </c>
      <c r="AW50">
        <f t="shared" si="9"/>
        <v>9.4394413265000008</v>
      </c>
      <c r="AX50" s="9"/>
      <c r="AY50" s="22">
        <v>0.10147100000000001</v>
      </c>
      <c r="AZ50" s="22">
        <v>511.95600000000002</v>
      </c>
      <c r="BA50" s="22">
        <v>-1.10229E-2</v>
      </c>
      <c r="BB50" s="22">
        <v>40</v>
      </c>
      <c r="BC50" s="22">
        <v>0.10104399999999999</v>
      </c>
      <c r="BD50">
        <f t="shared" si="10"/>
        <v>11.0229</v>
      </c>
      <c r="BE50">
        <f t="shared" si="11"/>
        <v>1.1185046859000001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76.130200000000002</v>
      </c>
      <c r="I51" s="22">
        <v>-1.06354E-2</v>
      </c>
      <c r="J51" s="22">
        <v>41</v>
      </c>
      <c r="K51" s="22">
        <v>1.5927100000000001</v>
      </c>
      <c r="L51">
        <f t="shared" si="0"/>
        <v>10.635399999999999</v>
      </c>
      <c r="M51">
        <f t="shared" si="1"/>
        <v>16.947297191999997</v>
      </c>
      <c r="N51" s="9"/>
      <c r="O51" s="22">
        <v>0.106506</v>
      </c>
      <c r="P51" s="22">
        <v>163.572</v>
      </c>
      <c r="Q51" s="22">
        <v>-1.41724E-2</v>
      </c>
      <c r="R51" s="22">
        <v>41</v>
      </c>
      <c r="S51" s="22">
        <v>0.105957</v>
      </c>
      <c r="T51">
        <f t="shared" si="2"/>
        <v>14.1724</v>
      </c>
      <c r="U51">
        <f t="shared" si="3"/>
        <v>1.5094456344</v>
      </c>
      <c r="X51" s="9"/>
      <c r="Y51" s="22">
        <v>1.59348</v>
      </c>
      <c r="Z51" s="22">
        <v>239.58699999999999</v>
      </c>
      <c r="AA51" s="22">
        <v>-7.1929899999999998E-3</v>
      </c>
      <c r="AB51" s="22">
        <v>41</v>
      </c>
      <c r="AC51" s="22">
        <v>1.5933200000000001</v>
      </c>
      <c r="AD51">
        <f t="shared" si="4"/>
        <v>7.19299</v>
      </c>
      <c r="AE51">
        <f t="shared" si="5"/>
        <v>11.4618857052</v>
      </c>
      <c r="AF51" s="9"/>
      <c r="AG51" s="22">
        <v>0.106506</v>
      </c>
      <c r="AH51" s="22">
        <v>311.59899999999999</v>
      </c>
      <c r="AI51" s="22">
        <v>-1.18683E-2</v>
      </c>
      <c r="AJ51" s="22">
        <v>41</v>
      </c>
      <c r="AK51" s="22">
        <v>0.106018</v>
      </c>
      <c r="AL51">
        <f t="shared" si="6"/>
        <v>11.8683</v>
      </c>
      <c r="AM51">
        <f t="shared" si="7"/>
        <v>1.2640451598</v>
      </c>
      <c r="AP51" s="9"/>
      <c r="AQ51" s="22">
        <v>1.59348</v>
      </c>
      <c r="AR51" s="22">
        <v>399.19499999999999</v>
      </c>
      <c r="AS51" s="22">
        <v>-6.0485799999999996E-3</v>
      </c>
      <c r="AT51" s="22">
        <v>41</v>
      </c>
      <c r="AU51" s="22">
        <v>1.5930200000000001</v>
      </c>
      <c r="AV51">
        <f t="shared" si="8"/>
        <v>6.0485799999999994</v>
      </c>
      <c r="AW51">
        <f t="shared" si="9"/>
        <v>9.6382912583999989</v>
      </c>
      <c r="AX51" s="9"/>
      <c r="AY51" s="22">
        <v>0.106506</v>
      </c>
      <c r="AZ51" s="22">
        <v>512.05600000000004</v>
      </c>
      <c r="BA51" s="22">
        <v>-1.09985E-2</v>
      </c>
      <c r="BB51" s="22">
        <v>41</v>
      </c>
      <c r="BC51" s="22">
        <v>0.106018</v>
      </c>
      <c r="BD51">
        <f t="shared" si="10"/>
        <v>10.9985</v>
      </c>
      <c r="BE51">
        <f t="shared" si="11"/>
        <v>1.1714062410000001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76.230900000000005</v>
      </c>
      <c r="I52" s="22">
        <v>-1.06873E-2</v>
      </c>
      <c r="J52" s="22">
        <v>42</v>
      </c>
      <c r="K52" s="22">
        <v>1.5872200000000001</v>
      </c>
      <c r="L52">
        <f t="shared" si="0"/>
        <v>10.6873</v>
      </c>
      <c r="M52">
        <f t="shared" si="1"/>
        <v>16.976134812000002</v>
      </c>
      <c r="N52" s="9"/>
      <c r="O52" s="22">
        <v>0.111542</v>
      </c>
      <c r="P52" s="22">
        <v>163.672</v>
      </c>
      <c r="Q52" s="22">
        <v>-1.41266E-2</v>
      </c>
      <c r="R52" s="22">
        <v>42</v>
      </c>
      <c r="S52" s="22">
        <v>0.110931</v>
      </c>
      <c r="T52">
        <f t="shared" si="2"/>
        <v>14.1266</v>
      </c>
      <c r="U52">
        <f t="shared" si="3"/>
        <v>1.5757092172</v>
      </c>
      <c r="X52" s="9"/>
      <c r="Y52" s="22">
        <v>1.5884400000000001</v>
      </c>
      <c r="Z52" s="22">
        <v>239.68799999999999</v>
      </c>
      <c r="AA52" s="22">
        <v>-7.3211700000000001E-3</v>
      </c>
      <c r="AB52" s="22">
        <v>42</v>
      </c>
      <c r="AC52" s="22">
        <v>1.5872200000000001</v>
      </c>
      <c r="AD52">
        <f t="shared" si="4"/>
        <v>7.3211700000000004</v>
      </c>
      <c r="AE52">
        <f t="shared" si="5"/>
        <v>11.629239274800002</v>
      </c>
      <c r="AF52" s="9"/>
      <c r="AG52" s="22">
        <v>0.111542</v>
      </c>
      <c r="AH52" s="22">
        <v>311.7</v>
      </c>
      <c r="AI52" s="22">
        <v>-1.18713E-2</v>
      </c>
      <c r="AJ52" s="22">
        <v>42</v>
      </c>
      <c r="AK52" s="22">
        <v>0.11096200000000001</v>
      </c>
      <c r="AL52">
        <f t="shared" si="6"/>
        <v>11.8713</v>
      </c>
      <c r="AM52">
        <f t="shared" si="7"/>
        <v>1.3241485446000001</v>
      </c>
      <c r="AP52" s="9"/>
      <c r="AQ52" s="22">
        <v>1.5884400000000001</v>
      </c>
      <c r="AR52" s="22">
        <v>399.29500000000002</v>
      </c>
      <c r="AS52" s="22">
        <v>-6.23779E-3</v>
      </c>
      <c r="AT52" s="22">
        <v>42</v>
      </c>
      <c r="AU52" s="22">
        <v>1.5878300000000001</v>
      </c>
      <c r="AV52">
        <f t="shared" si="8"/>
        <v>6.2377900000000004</v>
      </c>
      <c r="AW52">
        <f t="shared" si="9"/>
        <v>9.9083551476000018</v>
      </c>
      <c r="AX52" s="9"/>
      <c r="AY52" s="22">
        <v>0.111542</v>
      </c>
      <c r="AZ52" s="22">
        <v>512.15700000000004</v>
      </c>
      <c r="BA52" s="22">
        <v>-1.09558E-2</v>
      </c>
      <c r="BB52" s="22">
        <v>42</v>
      </c>
      <c r="BC52" s="22">
        <v>0.111053</v>
      </c>
      <c r="BD52">
        <f t="shared" si="10"/>
        <v>10.9558</v>
      </c>
      <c r="BE52">
        <f t="shared" si="11"/>
        <v>1.2220318435999999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76.331599999999995</v>
      </c>
      <c r="I53" s="22">
        <v>-1.07727E-2</v>
      </c>
      <c r="J53" s="22">
        <v>43</v>
      </c>
      <c r="K53" s="22">
        <v>1.58264</v>
      </c>
      <c r="L53">
        <f t="shared" si="0"/>
        <v>10.7727</v>
      </c>
      <c r="M53">
        <f t="shared" si="1"/>
        <v>17.057493179999998</v>
      </c>
      <c r="N53" s="9"/>
      <c r="O53" s="22">
        <v>0.116577</v>
      </c>
      <c r="P53" s="22">
        <v>163.773</v>
      </c>
      <c r="Q53" s="22">
        <v>-1.41327E-2</v>
      </c>
      <c r="R53" s="22">
        <v>43</v>
      </c>
      <c r="S53" s="22">
        <v>0.11605799999999999</v>
      </c>
      <c r="T53">
        <f t="shared" si="2"/>
        <v>14.1327</v>
      </c>
      <c r="U53">
        <f t="shared" si="3"/>
        <v>1.6475477678999999</v>
      </c>
      <c r="X53" s="9"/>
      <c r="Y53" s="22">
        <v>1.5833999999999999</v>
      </c>
      <c r="Z53" s="22">
        <v>239.78800000000001</v>
      </c>
      <c r="AA53" s="22">
        <v>-7.3303200000000004E-3</v>
      </c>
      <c r="AB53" s="22">
        <v>43</v>
      </c>
      <c r="AC53" s="22">
        <v>1.5823400000000001</v>
      </c>
      <c r="AD53">
        <f t="shared" si="4"/>
        <v>7.3303200000000004</v>
      </c>
      <c r="AE53">
        <f t="shared" si="5"/>
        <v>11.606828688</v>
      </c>
      <c r="AF53" s="9"/>
      <c r="AG53" s="22">
        <v>0.116577</v>
      </c>
      <c r="AH53" s="22">
        <v>311.8</v>
      </c>
      <c r="AI53" s="22">
        <v>-1.18469E-2</v>
      </c>
      <c r="AJ53" s="22">
        <v>43</v>
      </c>
      <c r="AK53" s="22">
        <v>0.11618000000000001</v>
      </c>
      <c r="AL53">
        <f t="shared" si="6"/>
        <v>11.8469</v>
      </c>
      <c r="AM53">
        <f t="shared" si="7"/>
        <v>1.3810760612999999</v>
      </c>
      <c r="AP53" s="9"/>
      <c r="AQ53" s="22">
        <v>1.5833999999999999</v>
      </c>
      <c r="AR53" s="22">
        <v>399.39600000000002</v>
      </c>
      <c r="AS53" s="22">
        <v>-6.3781699999999998E-3</v>
      </c>
      <c r="AT53" s="22">
        <v>43</v>
      </c>
      <c r="AU53" s="22">
        <v>1.58264</v>
      </c>
      <c r="AV53">
        <f t="shared" si="8"/>
        <v>6.3781699999999999</v>
      </c>
      <c r="AW53">
        <f t="shared" si="9"/>
        <v>10.099194378</v>
      </c>
      <c r="AX53" s="9"/>
      <c r="AY53" s="22">
        <v>0.116577</v>
      </c>
      <c r="AZ53" s="22">
        <v>512.25800000000004</v>
      </c>
      <c r="BA53" s="22">
        <v>-1.0888699999999999E-2</v>
      </c>
      <c r="BB53" s="22">
        <v>43</v>
      </c>
      <c r="BC53" s="22">
        <v>0.116119</v>
      </c>
      <c r="BD53">
        <f t="shared" si="10"/>
        <v>10.8887</v>
      </c>
      <c r="BE53">
        <f t="shared" si="11"/>
        <v>1.2693719799000001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76.432299999999998</v>
      </c>
      <c r="I54" s="22">
        <v>-1.0855099999999999E-2</v>
      </c>
      <c r="J54" s="22">
        <v>44</v>
      </c>
      <c r="K54" s="22">
        <v>1.57745</v>
      </c>
      <c r="L54">
        <f t="shared" si="0"/>
        <v>10.8551</v>
      </c>
      <c r="M54">
        <f t="shared" si="1"/>
        <v>17.133364187000002</v>
      </c>
      <c r="N54" s="9"/>
      <c r="O54" s="22">
        <v>0.121613</v>
      </c>
      <c r="P54" s="22">
        <v>163.874</v>
      </c>
      <c r="Q54" s="22">
        <v>-1.41022E-2</v>
      </c>
      <c r="R54" s="22">
        <v>44</v>
      </c>
      <c r="S54" s="22">
        <v>0.121155</v>
      </c>
      <c r="T54">
        <f t="shared" si="2"/>
        <v>14.1022</v>
      </c>
      <c r="U54">
        <f t="shared" si="3"/>
        <v>1.7150108486</v>
      </c>
      <c r="X54" s="9"/>
      <c r="Y54" s="22">
        <v>1.5783700000000001</v>
      </c>
      <c r="Z54" s="22">
        <v>239.88900000000001</v>
      </c>
      <c r="AA54" s="22">
        <v>-7.5714099999999998E-3</v>
      </c>
      <c r="AB54" s="22">
        <v>44</v>
      </c>
      <c r="AC54" s="22">
        <v>1.5777600000000001</v>
      </c>
      <c r="AD54">
        <f t="shared" si="4"/>
        <v>7.5714100000000002</v>
      </c>
      <c r="AE54">
        <f t="shared" si="5"/>
        <v>11.950486401700001</v>
      </c>
      <c r="AF54" s="9"/>
      <c r="AG54" s="22">
        <v>0.121613</v>
      </c>
      <c r="AH54" s="22">
        <v>311.90100000000001</v>
      </c>
      <c r="AI54" s="22">
        <v>-1.17859E-2</v>
      </c>
      <c r="AJ54" s="22">
        <v>44</v>
      </c>
      <c r="AK54" s="22">
        <v>0.121155</v>
      </c>
      <c r="AL54">
        <f t="shared" si="6"/>
        <v>11.7859</v>
      </c>
      <c r="AM54">
        <f t="shared" si="7"/>
        <v>1.4333186567</v>
      </c>
      <c r="AP54" s="9"/>
      <c r="AQ54" s="22">
        <v>1.5783700000000001</v>
      </c>
      <c r="AR54" s="22">
        <v>399.49700000000001</v>
      </c>
      <c r="AS54" s="22">
        <v>-6.5124500000000004E-3</v>
      </c>
      <c r="AT54" s="22">
        <v>44</v>
      </c>
      <c r="AU54" s="22">
        <v>1.57745</v>
      </c>
      <c r="AV54">
        <f t="shared" si="8"/>
        <v>6.5124500000000003</v>
      </c>
      <c r="AW54">
        <f t="shared" si="9"/>
        <v>10.279055706500001</v>
      </c>
      <c r="AX54" s="9"/>
      <c r="AY54" s="22">
        <v>0.121613</v>
      </c>
      <c r="AZ54" s="22">
        <v>512.35900000000004</v>
      </c>
      <c r="BA54" s="22">
        <v>-1.08734E-2</v>
      </c>
      <c r="BB54" s="22">
        <v>44</v>
      </c>
      <c r="BC54" s="22">
        <v>0.121185</v>
      </c>
      <c r="BD54">
        <f t="shared" si="10"/>
        <v>10.8734</v>
      </c>
      <c r="BE54">
        <f t="shared" si="11"/>
        <v>1.3223467942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76.533100000000005</v>
      </c>
      <c r="I55" s="22">
        <v>-1.08612E-2</v>
      </c>
      <c r="J55" s="22">
        <v>45</v>
      </c>
      <c r="K55" s="22">
        <v>1.5728800000000001</v>
      </c>
      <c r="L55">
        <f t="shared" si="0"/>
        <v>10.8612</v>
      </c>
      <c r="M55">
        <f t="shared" si="1"/>
        <v>17.088251795999998</v>
      </c>
      <c r="N55" s="9"/>
      <c r="O55" s="22">
        <v>0.12664800000000001</v>
      </c>
      <c r="P55" s="22">
        <v>163.97499999999999</v>
      </c>
      <c r="Q55" s="22">
        <v>-1.40503E-2</v>
      </c>
      <c r="R55" s="22">
        <v>45</v>
      </c>
      <c r="S55" s="22">
        <v>0.12606800000000001</v>
      </c>
      <c r="T55">
        <f t="shared" si="2"/>
        <v>14.0503</v>
      </c>
      <c r="U55">
        <f t="shared" si="3"/>
        <v>1.7794423944000002</v>
      </c>
      <c r="X55" s="9"/>
      <c r="Y55" s="22">
        <v>1.5733299999999999</v>
      </c>
      <c r="Z55" s="22">
        <v>239.99</v>
      </c>
      <c r="AA55" s="22">
        <v>-7.5866700000000002E-3</v>
      </c>
      <c r="AB55" s="22">
        <v>45</v>
      </c>
      <c r="AC55" s="22">
        <v>1.5728800000000001</v>
      </c>
      <c r="AD55">
        <f t="shared" si="4"/>
        <v>7.5866699999999998</v>
      </c>
      <c r="AE55">
        <f t="shared" si="5"/>
        <v>11.936335511099999</v>
      </c>
      <c r="AF55" s="9"/>
      <c r="AG55" s="22">
        <v>0.12664800000000001</v>
      </c>
      <c r="AH55" s="22">
        <v>312.00200000000001</v>
      </c>
      <c r="AI55" s="22">
        <v>-1.17889E-2</v>
      </c>
      <c r="AJ55" s="22">
        <v>45</v>
      </c>
      <c r="AK55" s="22">
        <v>0.12612899999999999</v>
      </c>
      <c r="AL55">
        <f t="shared" si="6"/>
        <v>11.7889</v>
      </c>
      <c r="AM55">
        <f t="shared" si="7"/>
        <v>1.4930406072000002</v>
      </c>
      <c r="AP55" s="9"/>
      <c r="AQ55" s="22">
        <v>1.5733299999999999</v>
      </c>
      <c r="AR55" s="22">
        <v>399.59699999999998</v>
      </c>
      <c r="AS55" s="22">
        <v>-6.6680899999999998E-3</v>
      </c>
      <c r="AT55" s="22">
        <v>45</v>
      </c>
      <c r="AU55" s="22">
        <v>1.5722700000000001</v>
      </c>
      <c r="AV55">
        <f t="shared" si="8"/>
        <v>6.6680899999999994</v>
      </c>
      <c r="AW55">
        <f t="shared" si="9"/>
        <v>10.491106039699998</v>
      </c>
      <c r="AX55" s="9"/>
      <c r="AY55" s="22">
        <v>0.12664800000000001</v>
      </c>
      <c r="AZ55" s="22">
        <v>512.45899999999995</v>
      </c>
      <c r="BA55" s="22">
        <v>-1.0848999999999999E-2</v>
      </c>
      <c r="BB55" s="22">
        <v>45</v>
      </c>
      <c r="BC55" s="22">
        <v>0.12615999999999999</v>
      </c>
      <c r="BD55">
        <f t="shared" si="10"/>
        <v>10.848999999999998</v>
      </c>
      <c r="BE55">
        <f t="shared" si="11"/>
        <v>1.3740041519999999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76.633799999999994</v>
      </c>
      <c r="I56" s="22">
        <v>-1.0958900000000001E-2</v>
      </c>
      <c r="J56" s="22">
        <v>46</v>
      </c>
      <c r="K56" s="22">
        <v>1.56769</v>
      </c>
      <c r="L56">
        <f t="shared" si="0"/>
        <v>10.9589</v>
      </c>
      <c r="M56">
        <f t="shared" si="1"/>
        <v>17.18684287</v>
      </c>
      <c r="N56" s="9"/>
      <c r="O56" s="22">
        <v>0.13168299999999999</v>
      </c>
      <c r="P56" s="22">
        <v>164.07499999999999</v>
      </c>
      <c r="Q56" s="22">
        <v>-1.4047199999999999E-2</v>
      </c>
      <c r="R56" s="22">
        <v>46</v>
      </c>
      <c r="S56" s="22">
        <v>0.131165</v>
      </c>
      <c r="T56">
        <f t="shared" si="2"/>
        <v>14.0472</v>
      </c>
      <c r="U56">
        <f t="shared" si="3"/>
        <v>1.8497774376</v>
      </c>
      <c r="X56" s="9"/>
      <c r="Y56" s="22">
        <v>1.5683</v>
      </c>
      <c r="Z56" s="22">
        <v>240.09</v>
      </c>
      <c r="AA56" s="22">
        <v>-7.8094499999999999E-3</v>
      </c>
      <c r="AB56" s="22">
        <v>46</v>
      </c>
      <c r="AC56" s="22">
        <v>1.56799</v>
      </c>
      <c r="AD56">
        <f t="shared" si="4"/>
        <v>7.80945</v>
      </c>
      <c r="AE56">
        <f t="shared" si="5"/>
        <v>12.247560435</v>
      </c>
      <c r="AF56" s="9"/>
      <c r="AG56" s="22">
        <v>0.13168299999999999</v>
      </c>
      <c r="AH56" s="22">
        <v>312.10300000000001</v>
      </c>
      <c r="AI56" s="22">
        <v>-1.16852E-2</v>
      </c>
      <c r="AJ56" s="22">
        <v>46</v>
      </c>
      <c r="AK56" s="22">
        <v>0.13125600000000001</v>
      </c>
      <c r="AL56">
        <f t="shared" si="6"/>
        <v>11.6852</v>
      </c>
      <c r="AM56">
        <f t="shared" si="7"/>
        <v>1.5387421915999999</v>
      </c>
      <c r="AP56" s="9"/>
      <c r="AQ56" s="22">
        <v>1.5683</v>
      </c>
      <c r="AR56" s="22">
        <v>399.69799999999998</v>
      </c>
      <c r="AS56" s="22">
        <v>-6.7810099999999996E-3</v>
      </c>
      <c r="AT56" s="22">
        <v>46</v>
      </c>
      <c r="AU56" s="22">
        <v>1.56738</v>
      </c>
      <c r="AV56">
        <f t="shared" si="8"/>
        <v>6.7810099999999993</v>
      </c>
      <c r="AW56">
        <f t="shared" si="9"/>
        <v>10.634657982999999</v>
      </c>
      <c r="AX56" s="9"/>
      <c r="AY56" s="22">
        <v>0.13168299999999999</v>
      </c>
      <c r="AZ56" s="22">
        <v>512.55999999999995</v>
      </c>
      <c r="BA56" s="22">
        <v>-1.08185E-2</v>
      </c>
      <c r="BB56" s="22">
        <v>46</v>
      </c>
      <c r="BC56" s="22">
        <v>0.13119500000000001</v>
      </c>
      <c r="BD56">
        <f t="shared" si="10"/>
        <v>10.8185</v>
      </c>
      <c r="BE56">
        <f t="shared" si="11"/>
        <v>1.4246125354999999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76.734499999999997</v>
      </c>
      <c r="I57" s="22">
        <v>-1.1019899999999999E-2</v>
      </c>
      <c r="J57" s="22">
        <v>47</v>
      </c>
      <c r="K57" s="22">
        <v>1.5625</v>
      </c>
      <c r="L57">
        <f t="shared" si="0"/>
        <v>11.0199</v>
      </c>
      <c r="M57">
        <f t="shared" si="1"/>
        <v>17.226968874000001</v>
      </c>
      <c r="N57" s="9"/>
      <c r="O57" s="22">
        <v>0.13671900000000001</v>
      </c>
      <c r="P57" s="22">
        <v>164.17599999999999</v>
      </c>
      <c r="Q57" s="22">
        <v>-1.39893E-2</v>
      </c>
      <c r="R57" s="22">
        <v>47</v>
      </c>
      <c r="S57" s="22">
        <v>0.13619999999999999</v>
      </c>
      <c r="T57">
        <f t="shared" si="2"/>
        <v>13.9893</v>
      </c>
      <c r="U57">
        <f t="shared" si="3"/>
        <v>1.9126031067</v>
      </c>
      <c r="X57" s="9"/>
      <c r="Y57" s="22">
        <v>1.5632600000000001</v>
      </c>
      <c r="Z57" s="22">
        <v>240.191</v>
      </c>
      <c r="AA57" s="22">
        <v>-7.8979500000000008E-3</v>
      </c>
      <c r="AB57" s="22">
        <v>47</v>
      </c>
      <c r="AC57" s="22">
        <v>1.56219</v>
      </c>
      <c r="AD57">
        <f t="shared" si="4"/>
        <v>7.8979500000000007</v>
      </c>
      <c r="AE57">
        <f t="shared" si="5"/>
        <v>12.346549317000003</v>
      </c>
      <c r="AF57" s="9"/>
      <c r="AG57" s="22">
        <v>0.13671900000000001</v>
      </c>
      <c r="AH57" s="22">
        <v>312.20299999999997</v>
      </c>
      <c r="AI57" s="22">
        <v>-1.16913E-2</v>
      </c>
      <c r="AJ57" s="22">
        <v>47</v>
      </c>
      <c r="AK57" s="22">
        <v>0.13616900000000001</v>
      </c>
      <c r="AL57">
        <f t="shared" si="6"/>
        <v>11.6913</v>
      </c>
      <c r="AM57">
        <f t="shared" si="7"/>
        <v>1.5984228447000002</v>
      </c>
      <c r="AP57" s="9"/>
      <c r="AQ57" s="22">
        <v>1.5632600000000001</v>
      </c>
      <c r="AR57" s="22">
        <v>399.79899999999998</v>
      </c>
      <c r="AS57" s="22">
        <v>-6.8908700000000003E-3</v>
      </c>
      <c r="AT57" s="22">
        <v>47</v>
      </c>
      <c r="AU57" s="22">
        <v>1.5625</v>
      </c>
      <c r="AV57">
        <f t="shared" si="8"/>
        <v>6.8908700000000005</v>
      </c>
      <c r="AW57">
        <f t="shared" si="9"/>
        <v>10.772221436200001</v>
      </c>
      <c r="AX57" s="9"/>
      <c r="AY57" s="22">
        <v>0.13671900000000001</v>
      </c>
      <c r="AZ57" s="22">
        <v>512.66099999999994</v>
      </c>
      <c r="BA57" s="22">
        <v>-1.08215E-2</v>
      </c>
      <c r="BB57" s="22">
        <v>47</v>
      </c>
      <c r="BC57" s="22">
        <v>0.13622999999999999</v>
      </c>
      <c r="BD57">
        <f t="shared" si="10"/>
        <v>10.8215</v>
      </c>
      <c r="BE57">
        <f t="shared" si="11"/>
        <v>1.4795046585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76.8352</v>
      </c>
      <c r="I58" s="22">
        <v>-1.1065699999999999E-2</v>
      </c>
      <c r="J58" s="22">
        <v>48</v>
      </c>
      <c r="K58" s="22">
        <v>1.55762</v>
      </c>
      <c r="L58">
        <f t="shared" si="0"/>
        <v>11.0657</v>
      </c>
      <c r="M58">
        <f t="shared" si="1"/>
        <v>17.242905710999999</v>
      </c>
      <c r="N58" s="9"/>
      <c r="O58" s="22">
        <v>0.14175399999999999</v>
      </c>
      <c r="P58" s="22">
        <v>164.27699999999999</v>
      </c>
      <c r="Q58" s="22">
        <v>-1.39252E-2</v>
      </c>
      <c r="R58" s="22">
        <v>48</v>
      </c>
      <c r="S58" s="22">
        <v>0.141235</v>
      </c>
      <c r="T58">
        <f t="shared" si="2"/>
        <v>13.9252</v>
      </c>
      <c r="U58">
        <f t="shared" si="3"/>
        <v>1.9739528008</v>
      </c>
      <c r="X58" s="9"/>
      <c r="Y58" s="22">
        <v>1.55823</v>
      </c>
      <c r="Z58" s="22">
        <v>240.292</v>
      </c>
      <c r="AA58" s="22">
        <v>-7.9803500000000006E-3</v>
      </c>
      <c r="AB58" s="22">
        <v>48</v>
      </c>
      <c r="AC58" s="22">
        <v>1.55762</v>
      </c>
      <c r="AD58">
        <f t="shared" si="4"/>
        <v>7.9803500000000005</v>
      </c>
      <c r="AE58">
        <f t="shared" si="5"/>
        <v>12.435220780500002</v>
      </c>
      <c r="AF58" s="9"/>
      <c r="AG58" s="22">
        <v>0.14175399999999999</v>
      </c>
      <c r="AH58" s="22">
        <v>312.30399999999997</v>
      </c>
      <c r="AI58" s="22">
        <v>-1.1621100000000001E-2</v>
      </c>
      <c r="AJ58" s="22">
        <v>48</v>
      </c>
      <c r="AK58" s="22">
        <v>0.141266</v>
      </c>
      <c r="AL58">
        <f t="shared" si="6"/>
        <v>11.6211</v>
      </c>
      <c r="AM58">
        <f t="shared" si="7"/>
        <v>1.6473374094</v>
      </c>
      <c r="AP58" s="9"/>
      <c r="AQ58" s="22">
        <v>1.55823</v>
      </c>
      <c r="AR58" s="22">
        <v>399.899</v>
      </c>
      <c r="AS58" s="22">
        <v>-7.0098900000000004E-3</v>
      </c>
      <c r="AT58" s="22">
        <v>48</v>
      </c>
      <c r="AU58" s="22">
        <v>1.55762</v>
      </c>
      <c r="AV58">
        <f t="shared" si="8"/>
        <v>7.0098900000000004</v>
      </c>
      <c r="AW58">
        <f t="shared" si="9"/>
        <v>10.9230208947</v>
      </c>
      <c r="AX58" s="9"/>
      <c r="AY58" s="22">
        <v>0.14175399999999999</v>
      </c>
      <c r="AZ58" s="22">
        <v>512.76099999999997</v>
      </c>
      <c r="BA58" s="22">
        <v>-1.07635E-2</v>
      </c>
      <c r="BB58" s="22">
        <v>48</v>
      </c>
      <c r="BC58" s="22">
        <v>0.141235</v>
      </c>
      <c r="BD58">
        <f t="shared" si="10"/>
        <v>10.763500000000001</v>
      </c>
      <c r="BE58">
        <f t="shared" si="11"/>
        <v>1.5257691790000001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76.935900000000004</v>
      </c>
      <c r="I59" s="22">
        <v>-1.1114499999999999E-2</v>
      </c>
      <c r="J59" s="22">
        <v>49</v>
      </c>
      <c r="K59" s="22">
        <v>1.55243</v>
      </c>
      <c r="L59">
        <f t="shared" si="0"/>
        <v>11.1145</v>
      </c>
      <c r="M59">
        <f t="shared" si="1"/>
        <v>17.262930255000001</v>
      </c>
      <c r="N59" s="9"/>
      <c r="O59" s="22">
        <v>0.14679</v>
      </c>
      <c r="P59" s="22">
        <v>164.37700000000001</v>
      </c>
      <c r="Q59" s="22">
        <v>-1.39069E-2</v>
      </c>
      <c r="R59" s="22">
        <v>49</v>
      </c>
      <c r="S59" s="22">
        <v>0.14630099999999999</v>
      </c>
      <c r="T59">
        <f t="shared" si="2"/>
        <v>13.9069</v>
      </c>
      <c r="U59">
        <f t="shared" si="3"/>
        <v>2.041393851</v>
      </c>
      <c r="X59" s="9"/>
      <c r="Y59" s="22">
        <v>1.5531900000000001</v>
      </c>
      <c r="Z59" s="22">
        <v>240.393</v>
      </c>
      <c r="AA59" s="22">
        <v>-8.0322299999999996E-3</v>
      </c>
      <c r="AB59" s="22">
        <v>49</v>
      </c>
      <c r="AC59" s="22">
        <v>1.55182</v>
      </c>
      <c r="AD59">
        <f t="shared" si="4"/>
        <v>8.0322300000000002</v>
      </c>
      <c r="AE59">
        <f t="shared" si="5"/>
        <v>12.475579313700001</v>
      </c>
      <c r="AF59" s="9"/>
      <c r="AG59" s="22">
        <v>0.14679</v>
      </c>
      <c r="AH59" s="22">
        <v>312.40499999999997</v>
      </c>
      <c r="AI59" s="22">
        <v>-1.1572300000000001E-2</v>
      </c>
      <c r="AJ59" s="22">
        <v>49</v>
      </c>
      <c r="AK59" s="22">
        <v>0.14636199999999999</v>
      </c>
      <c r="AL59">
        <f t="shared" si="6"/>
        <v>11.5723</v>
      </c>
      <c r="AM59">
        <f t="shared" si="7"/>
        <v>1.6986979170000001</v>
      </c>
      <c r="AP59" s="9"/>
      <c r="AQ59" s="22">
        <v>1.5531900000000001</v>
      </c>
      <c r="AR59" s="22">
        <v>400</v>
      </c>
      <c r="AS59" s="22">
        <v>-7.1258500000000004E-3</v>
      </c>
      <c r="AT59" s="22">
        <v>49</v>
      </c>
      <c r="AU59" s="22">
        <v>1.55304</v>
      </c>
      <c r="AV59">
        <f t="shared" si="8"/>
        <v>7.1258500000000007</v>
      </c>
      <c r="AW59">
        <f t="shared" si="9"/>
        <v>11.067798961500001</v>
      </c>
      <c r="AX59" s="9"/>
      <c r="AY59" s="22">
        <v>0.14679</v>
      </c>
      <c r="AZ59" s="22">
        <v>512.86199999999997</v>
      </c>
      <c r="BA59" s="22">
        <v>-1.0720800000000001E-2</v>
      </c>
      <c r="BB59" s="22">
        <v>49</v>
      </c>
      <c r="BC59" s="22">
        <v>0.14633199999999999</v>
      </c>
      <c r="BD59">
        <f t="shared" si="10"/>
        <v>10.720800000000001</v>
      </c>
      <c r="BE59">
        <f t="shared" si="11"/>
        <v>1.5737062320000001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77.036600000000007</v>
      </c>
      <c r="I60" s="22">
        <v>-1.1224400000000001E-2</v>
      </c>
      <c r="J60" s="22">
        <v>50</v>
      </c>
      <c r="K60" s="22">
        <v>1.5478499999999999</v>
      </c>
      <c r="L60">
        <f t="shared" si="0"/>
        <v>11.224400000000001</v>
      </c>
      <c r="M60">
        <f t="shared" si="1"/>
        <v>17.377167104000002</v>
      </c>
      <c r="N60" s="9"/>
      <c r="O60" s="22">
        <v>0.15182499999999999</v>
      </c>
      <c r="P60" s="22">
        <v>164.47800000000001</v>
      </c>
      <c r="Q60" s="22">
        <v>-1.3913E-2</v>
      </c>
      <c r="R60" s="22">
        <v>50</v>
      </c>
      <c r="S60" s="22">
        <v>0.151306</v>
      </c>
      <c r="T60">
        <f t="shared" si="2"/>
        <v>13.913</v>
      </c>
      <c r="U60">
        <f t="shared" si="3"/>
        <v>2.1123412249999998</v>
      </c>
      <c r="X60" s="9"/>
      <c r="Y60" s="22">
        <v>1.54816</v>
      </c>
      <c r="Z60" s="22">
        <v>240.49299999999999</v>
      </c>
      <c r="AA60" s="22">
        <v>-8.1634499999999992E-3</v>
      </c>
      <c r="AB60" s="22">
        <v>50</v>
      </c>
      <c r="AC60" s="22">
        <v>1.54755</v>
      </c>
      <c r="AD60">
        <f t="shared" si="4"/>
        <v>8.1634499999999992</v>
      </c>
      <c r="AE60">
        <f t="shared" si="5"/>
        <v>12.638326751999999</v>
      </c>
      <c r="AF60" s="9"/>
      <c r="AG60" s="22">
        <v>0.15182499999999999</v>
      </c>
      <c r="AH60" s="22">
        <v>312.505</v>
      </c>
      <c r="AI60" s="22">
        <v>-1.15662E-2</v>
      </c>
      <c r="AJ60" s="22">
        <v>50</v>
      </c>
      <c r="AK60" s="22">
        <v>0.151306</v>
      </c>
      <c r="AL60">
        <f t="shared" si="6"/>
        <v>11.5662</v>
      </c>
      <c r="AM60">
        <f t="shared" si="7"/>
        <v>1.7560383149999998</v>
      </c>
      <c r="AP60" s="9"/>
      <c r="AQ60" s="22">
        <v>1.54816</v>
      </c>
      <c r="AR60" s="22">
        <v>400.101</v>
      </c>
      <c r="AS60" s="22">
        <v>-7.1929899999999998E-3</v>
      </c>
      <c r="AT60" s="22">
        <v>50</v>
      </c>
      <c r="AU60" s="22">
        <v>1.5472399999999999</v>
      </c>
      <c r="AV60">
        <f t="shared" si="8"/>
        <v>7.19299</v>
      </c>
      <c r="AW60">
        <f t="shared" si="9"/>
        <v>11.135899398399999</v>
      </c>
      <c r="AX60" s="9"/>
      <c r="AY60" s="22">
        <v>0.15182499999999999</v>
      </c>
      <c r="AZ60" s="22">
        <v>512.96299999999997</v>
      </c>
      <c r="BA60" s="22">
        <v>-1.07178E-2</v>
      </c>
      <c r="BB60" s="22">
        <v>50</v>
      </c>
      <c r="BC60" s="22">
        <v>0.151367</v>
      </c>
      <c r="BD60">
        <f t="shared" si="10"/>
        <v>10.7178</v>
      </c>
      <c r="BE60">
        <f t="shared" si="11"/>
        <v>1.627229985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77.137299999999996</v>
      </c>
      <c r="I61" s="22">
        <v>-1.1279300000000001E-2</v>
      </c>
      <c r="J61" s="22">
        <v>51</v>
      </c>
      <c r="K61" s="22">
        <v>1.5426599999999999</v>
      </c>
      <c r="L61">
        <f t="shared" si="0"/>
        <v>11.279300000000001</v>
      </c>
      <c r="M61">
        <f t="shared" si="1"/>
        <v>17.405313416000002</v>
      </c>
      <c r="N61" s="9"/>
      <c r="O61" s="22">
        <v>0.15686</v>
      </c>
      <c r="P61" s="22">
        <v>164.57900000000001</v>
      </c>
      <c r="Q61" s="22">
        <v>-1.3861099999999999E-2</v>
      </c>
      <c r="R61" s="22">
        <v>51</v>
      </c>
      <c r="S61" s="22">
        <v>0.15631100000000001</v>
      </c>
      <c r="T61">
        <f t="shared" si="2"/>
        <v>13.861099999999999</v>
      </c>
      <c r="U61">
        <f t="shared" si="3"/>
        <v>2.1742521459999997</v>
      </c>
      <c r="X61" s="9"/>
      <c r="Y61" s="22">
        <v>1.54312</v>
      </c>
      <c r="Z61" s="22">
        <v>240.59399999999999</v>
      </c>
      <c r="AA61" s="22">
        <v>-8.2580599999999994E-3</v>
      </c>
      <c r="AB61" s="22">
        <v>51</v>
      </c>
      <c r="AC61" s="22">
        <v>1.54236</v>
      </c>
      <c r="AD61">
        <f t="shared" si="4"/>
        <v>8.2580599999999986</v>
      </c>
      <c r="AE61">
        <f t="shared" si="5"/>
        <v>12.743177547199998</v>
      </c>
      <c r="AF61" s="9"/>
      <c r="AG61" s="22">
        <v>0.15686</v>
      </c>
      <c r="AH61" s="22">
        <v>312.60599999999999</v>
      </c>
      <c r="AI61" s="22">
        <v>-1.15356E-2</v>
      </c>
      <c r="AJ61" s="22">
        <v>51</v>
      </c>
      <c r="AK61" s="22">
        <v>0.15637200000000001</v>
      </c>
      <c r="AL61">
        <f t="shared" si="6"/>
        <v>11.535600000000001</v>
      </c>
      <c r="AM61">
        <f t="shared" si="7"/>
        <v>1.8094742160000001</v>
      </c>
      <c r="AP61" s="9"/>
      <c r="AQ61" s="22">
        <v>1.54312</v>
      </c>
      <c r="AR61" s="22">
        <v>400.202</v>
      </c>
      <c r="AS61" s="22">
        <v>-7.2753899999999996E-3</v>
      </c>
      <c r="AT61" s="22">
        <v>51</v>
      </c>
      <c r="AU61" s="22">
        <v>1.5426599999999999</v>
      </c>
      <c r="AV61">
        <f t="shared" si="8"/>
        <v>7.2753899999999998</v>
      </c>
      <c r="AW61">
        <f t="shared" si="9"/>
        <v>11.2267998168</v>
      </c>
      <c r="AX61" s="9"/>
      <c r="AY61" s="22">
        <v>0.15686</v>
      </c>
      <c r="AZ61" s="22">
        <v>513.06399999999996</v>
      </c>
      <c r="BA61" s="22">
        <v>-1.06689E-2</v>
      </c>
      <c r="BB61" s="22">
        <v>51</v>
      </c>
      <c r="BC61" s="22">
        <v>0.15640299999999999</v>
      </c>
      <c r="BD61">
        <f t="shared" si="10"/>
        <v>10.668900000000001</v>
      </c>
      <c r="BE61">
        <f t="shared" si="11"/>
        <v>1.673523654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77.238</v>
      </c>
      <c r="I62" s="22">
        <v>-1.1361700000000001E-2</v>
      </c>
      <c r="J62" s="22">
        <v>52</v>
      </c>
      <c r="K62" s="22">
        <v>1.53748</v>
      </c>
      <c r="L62">
        <f t="shared" si="0"/>
        <v>11.361700000000001</v>
      </c>
      <c r="M62">
        <f t="shared" si="1"/>
        <v>17.475317153000002</v>
      </c>
      <c r="N62" s="9"/>
      <c r="O62" s="22">
        <v>0.16189600000000001</v>
      </c>
      <c r="P62" s="22">
        <v>164.679</v>
      </c>
      <c r="Q62" s="22">
        <v>-1.38306E-2</v>
      </c>
      <c r="R62" s="22">
        <v>52</v>
      </c>
      <c r="S62" s="22">
        <v>0.16137699999999999</v>
      </c>
      <c r="T62">
        <f t="shared" si="2"/>
        <v>13.8306</v>
      </c>
      <c r="U62">
        <f t="shared" si="3"/>
        <v>2.2391188176000001</v>
      </c>
      <c r="X62" s="9"/>
      <c r="Y62" s="22">
        <v>1.53809</v>
      </c>
      <c r="Z62" s="22">
        <v>240.69499999999999</v>
      </c>
      <c r="AA62" s="22">
        <v>-8.3496100000000004E-3</v>
      </c>
      <c r="AB62" s="22">
        <v>52</v>
      </c>
      <c r="AC62" s="22">
        <v>1.5377799999999999</v>
      </c>
      <c r="AD62">
        <f t="shared" si="4"/>
        <v>8.3496100000000002</v>
      </c>
      <c r="AE62">
        <f t="shared" si="5"/>
        <v>12.842451644900001</v>
      </c>
      <c r="AF62" s="9"/>
      <c r="AG62" s="22">
        <v>0.16189600000000001</v>
      </c>
      <c r="AH62" s="22">
        <v>312.70699999999999</v>
      </c>
      <c r="AI62" s="22">
        <v>-1.14929E-2</v>
      </c>
      <c r="AJ62" s="22">
        <v>52</v>
      </c>
      <c r="AK62" s="22">
        <v>0.16140699999999999</v>
      </c>
      <c r="AL62">
        <f t="shared" si="6"/>
        <v>11.492900000000001</v>
      </c>
      <c r="AM62">
        <f t="shared" si="7"/>
        <v>1.8606545384000002</v>
      </c>
      <c r="AP62" s="9"/>
      <c r="AQ62" s="22">
        <v>1.53809</v>
      </c>
      <c r="AR62" s="22">
        <v>400.30200000000002</v>
      </c>
      <c r="AS62" s="22">
        <v>-7.3791500000000001E-3</v>
      </c>
      <c r="AT62" s="22">
        <v>52</v>
      </c>
      <c r="AU62" s="22">
        <v>1.5371699999999999</v>
      </c>
      <c r="AV62">
        <f t="shared" si="8"/>
        <v>7.3791500000000001</v>
      </c>
      <c r="AW62">
        <f t="shared" si="9"/>
        <v>11.3497968235</v>
      </c>
      <c r="AX62" s="9"/>
      <c r="AY62" s="22">
        <v>0.16189600000000001</v>
      </c>
      <c r="AZ62" s="22">
        <v>513.16399999999999</v>
      </c>
      <c r="BA62" s="22">
        <v>-1.0671999999999999E-2</v>
      </c>
      <c r="BB62" s="22">
        <v>52</v>
      </c>
      <c r="BC62" s="22">
        <v>0.16137699999999999</v>
      </c>
      <c r="BD62">
        <f t="shared" si="10"/>
        <v>10.671999999999999</v>
      </c>
      <c r="BE62">
        <f t="shared" si="11"/>
        <v>1.727754112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77.338700000000003</v>
      </c>
      <c r="I63" s="22">
        <v>-1.13464E-2</v>
      </c>
      <c r="J63" s="22">
        <v>53</v>
      </c>
      <c r="K63" s="22">
        <v>1.5325899999999999</v>
      </c>
      <c r="L63">
        <f t="shared" si="0"/>
        <v>11.346399999999999</v>
      </c>
      <c r="M63">
        <f t="shared" si="1"/>
        <v>17.394598519999999</v>
      </c>
      <c r="N63" s="9"/>
      <c r="O63" s="22">
        <v>0.166931</v>
      </c>
      <c r="P63" s="22">
        <v>164.78</v>
      </c>
      <c r="Q63" s="22">
        <v>-1.3781699999999999E-2</v>
      </c>
      <c r="R63" s="22">
        <v>53</v>
      </c>
      <c r="S63" s="22">
        <v>0.166382</v>
      </c>
      <c r="T63">
        <f t="shared" si="2"/>
        <v>13.781699999999999</v>
      </c>
      <c r="U63">
        <f t="shared" si="3"/>
        <v>2.3005929626999997</v>
      </c>
      <c r="X63" s="9"/>
      <c r="Y63" s="22">
        <v>1.53305</v>
      </c>
      <c r="Z63" s="22">
        <v>240.79499999999999</v>
      </c>
      <c r="AA63" s="22">
        <v>-8.4350599999999994E-3</v>
      </c>
      <c r="AB63" s="22">
        <v>53</v>
      </c>
      <c r="AC63" s="22">
        <v>1.5322899999999999</v>
      </c>
      <c r="AD63">
        <f t="shared" si="4"/>
        <v>8.43506</v>
      </c>
      <c r="AE63">
        <f t="shared" si="5"/>
        <v>12.931368732999999</v>
      </c>
      <c r="AF63" s="9"/>
      <c r="AG63" s="22">
        <v>0.166931</v>
      </c>
      <c r="AH63" s="22">
        <v>312.80799999999999</v>
      </c>
      <c r="AI63" s="22">
        <v>-1.14471E-2</v>
      </c>
      <c r="AJ63" s="22">
        <v>53</v>
      </c>
      <c r="AK63" s="22">
        <v>0.166412</v>
      </c>
      <c r="AL63">
        <f t="shared" si="6"/>
        <v>11.447100000000001</v>
      </c>
      <c r="AM63">
        <f t="shared" si="7"/>
        <v>1.9108758501000001</v>
      </c>
      <c r="AP63" s="9"/>
      <c r="AQ63" s="22">
        <v>1.53305</v>
      </c>
      <c r="AR63" s="22">
        <v>400.40300000000002</v>
      </c>
      <c r="AS63" s="22">
        <v>-7.4523899999999997E-3</v>
      </c>
      <c r="AT63" s="22">
        <v>53</v>
      </c>
      <c r="AU63" s="22">
        <v>1.5325899999999999</v>
      </c>
      <c r="AV63">
        <f t="shared" si="8"/>
        <v>7.4523899999999994</v>
      </c>
      <c r="AW63">
        <f t="shared" si="9"/>
        <v>11.424886489499999</v>
      </c>
      <c r="AX63" s="9"/>
      <c r="AY63" s="22">
        <v>0.166931</v>
      </c>
      <c r="AZ63" s="22">
        <v>513.26499999999999</v>
      </c>
      <c r="BA63" s="22">
        <v>-1.06537E-2</v>
      </c>
      <c r="BB63" s="22">
        <v>53</v>
      </c>
      <c r="BC63" s="22">
        <v>0.16647300000000001</v>
      </c>
      <c r="BD63">
        <f t="shared" si="10"/>
        <v>10.653700000000001</v>
      </c>
      <c r="BE63">
        <f t="shared" si="11"/>
        <v>1.7784327947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77.439400000000006</v>
      </c>
      <c r="I64" s="22">
        <v>-1.1438E-2</v>
      </c>
      <c r="J64" s="22">
        <v>54</v>
      </c>
      <c r="K64" s="22">
        <v>1.5274000000000001</v>
      </c>
      <c r="L64">
        <f t="shared" si="0"/>
        <v>11.438000000000001</v>
      </c>
      <c r="M64">
        <f t="shared" si="1"/>
        <v>17.477492760000001</v>
      </c>
      <c r="N64" s="9"/>
      <c r="O64" s="22">
        <v>0.17196700000000001</v>
      </c>
      <c r="P64" s="22">
        <v>164.881</v>
      </c>
      <c r="Q64" s="22">
        <v>-1.3754300000000001E-2</v>
      </c>
      <c r="R64" s="22">
        <v>54</v>
      </c>
      <c r="S64" s="22">
        <v>0.17141700000000001</v>
      </c>
      <c r="T64">
        <f t="shared" si="2"/>
        <v>13.754300000000001</v>
      </c>
      <c r="U64">
        <f t="shared" si="3"/>
        <v>2.3652857081000001</v>
      </c>
      <c r="X64" s="9"/>
      <c r="Y64" s="22">
        <v>1.5280199999999999</v>
      </c>
      <c r="Z64" s="22">
        <v>240.89599999999999</v>
      </c>
      <c r="AA64" s="22">
        <v>-8.5449199999999993E-3</v>
      </c>
      <c r="AB64" s="22">
        <v>54</v>
      </c>
      <c r="AC64" s="22">
        <v>1.5267900000000001</v>
      </c>
      <c r="AD64">
        <f t="shared" si="4"/>
        <v>8.5449199999999994</v>
      </c>
      <c r="AE64">
        <f t="shared" si="5"/>
        <v>13.056808658399998</v>
      </c>
      <c r="AF64" s="9"/>
      <c r="AG64" s="22">
        <v>0.17196700000000001</v>
      </c>
      <c r="AH64" s="22">
        <v>312.90800000000002</v>
      </c>
      <c r="AI64" s="22">
        <v>-1.14471E-2</v>
      </c>
      <c r="AJ64" s="22">
        <v>54</v>
      </c>
      <c r="AK64" s="22">
        <v>0.17147799999999999</v>
      </c>
      <c r="AL64">
        <f t="shared" si="6"/>
        <v>11.447100000000001</v>
      </c>
      <c r="AM64">
        <f t="shared" si="7"/>
        <v>1.9685234457000003</v>
      </c>
      <c r="AP64" s="9"/>
      <c r="AQ64" s="22">
        <v>1.5280199999999999</v>
      </c>
      <c r="AR64" s="22">
        <v>400.50400000000002</v>
      </c>
      <c r="AS64" s="22">
        <v>-7.5073199999999996E-3</v>
      </c>
      <c r="AT64" s="22">
        <v>54</v>
      </c>
      <c r="AU64" s="22">
        <v>1.5264899999999999</v>
      </c>
      <c r="AV64">
        <f t="shared" si="8"/>
        <v>7.50732</v>
      </c>
      <c r="AW64">
        <f t="shared" si="9"/>
        <v>11.4713351064</v>
      </c>
      <c r="AX64" s="9"/>
      <c r="AY64" s="22">
        <v>0.17196700000000001</v>
      </c>
      <c r="AZ64" s="22">
        <v>513.36599999999999</v>
      </c>
      <c r="BA64" s="22">
        <v>-1.0638399999999999E-2</v>
      </c>
      <c r="BB64" s="22">
        <v>54</v>
      </c>
      <c r="BC64" s="22">
        <v>0.17147799999999999</v>
      </c>
      <c r="BD64">
        <f t="shared" si="10"/>
        <v>10.638399999999999</v>
      </c>
      <c r="BE64">
        <f t="shared" si="11"/>
        <v>1.8294537328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77.540099999999995</v>
      </c>
      <c r="I65" s="22">
        <v>-1.14471E-2</v>
      </c>
      <c r="J65" s="22">
        <v>55</v>
      </c>
      <c r="K65" s="22">
        <v>1.5225200000000001</v>
      </c>
      <c r="L65">
        <f t="shared" si="0"/>
        <v>11.447100000000001</v>
      </c>
      <c r="M65">
        <f t="shared" si="1"/>
        <v>17.433704358</v>
      </c>
      <c r="N65" s="9"/>
      <c r="O65" s="22">
        <v>0.17700199999999999</v>
      </c>
      <c r="P65" s="22">
        <v>164.982</v>
      </c>
      <c r="Q65" s="22">
        <v>-1.37695E-2</v>
      </c>
      <c r="R65" s="22">
        <v>55</v>
      </c>
      <c r="S65" s="22">
        <v>0.176453</v>
      </c>
      <c r="T65">
        <f t="shared" si="2"/>
        <v>13.769500000000001</v>
      </c>
      <c r="U65">
        <f t="shared" si="3"/>
        <v>2.437229039</v>
      </c>
      <c r="X65" s="9"/>
      <c r="Y65" s="22">
        <v>1.52298</v>
      </c>
      <c r="Z65" s="22">
        <v>240.99700000000001</v>
      </c>
      <c r="AA65" s="22">
        <v>-8.6059599999999993E-3</v>
      </c>
      <c r="AB65" s="22">
        <v>55</v>
      </c>
      <c r="AC65" s="22">
        <v>1.5228299999999999</v>
      </c>
      <c r="AD65">
        <f t="shared" si="4"/>
        <v>8.6059599999999996</v>
      </c>
      <c r="AE65">
        <f t="shared" si="5"/>
        <v>13.1067049608</v>
      </c>
      <c r="AF65" s="9"/>
      <c r="AG65" s="22">
        <v>0.17700199999999999</v>
      </c>
      <c r="AH65" s="22">
        <v>313.00900000000001</v>
      </c>
      <c r="AI65" s="22">
        <v>-1.1416600000000001E-2</v>
      </c>
      <c r="AJ65" s="22">
        <v>55</v>
      </c>
      <c r="AK65" s="22">
        <v>0.176483</v>
      </c>
      <c r="AL65">
        <f t="shared" si="6"/>
        <v>11.416600000000001</v>
      </c>
      <c r="AM65">
        <f t="shared" si="7"/>
        <v>2.0207610331999999</v>
      </c>
      <c r="AP65" s="9"/>
      <c r="AQ65" s="22">
        <v>1.52298</v>
      </c>
      <c r="AR65" s="22">
        <v>400.60399999999998</v>
      </c>
      <c r="AS65" s="22">
        <v>-7.58057E-3</v>
      </c>
      <c r="AT65" s="22">
        <v>55</v>
      </c>
      <c r="AU65" s="22">
        <v>1.5222199999999999</v>
      </c>
      <c r="AV65">
        <f t="shared" si="8"/>
        <v>7.5805699999999998</v>
      </c>
      <c r="AW65">
        <f t="shared" si="9"/>
        <v>11.545056498599999</v>
      </c>
      <c r="AX65" s="9"/>
      <c r="AY65" s="22">
        <v>0.17700199999999999</v>
      </c>
      <c r="AZ65" s="22">
        <v>513.46600000000001</v>
      </c>
      <c r="BA65" s="22">
        <v>-1.05865E-2</v>
      </c>
      <c r="BB65" s="22">
        <v>55</v>
      </c>
      <c r="BC65" s="22">
        <v>0.17654400000000001</v>
      </c>
      <c r="BD65">
        <f t="shared" si="10"/>
        <v>10.586500000000001</v>
      </c>
      <c r="BE65">
        <f t="shared" si="11"/>
        <v>1.873831673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77.640799999999999</v>
      </c>
      <c r="I66" s="22">
        <v>-1.1483800000000001E-2</v>
      </c>
      <c r="J66" s="22">
        <v>56</v>
      </c>
      <c r="K66" s="22">
        <v>1.5176400000000001</v>
      </c>
      <c r="L66">
        <f t="shared" si="0"/>
        <v>11.4838</v>
      </c>
      <c r="M66">
        <f t="shared" si="1"/>
        <v>17.431719372</v>
      </c>
      <c r="N66" s="9"/>
      <c r="O66" s="22">
        <v>0.182037</v>
      </c>
      <c r="P66" s="22">
        <v>165.08199999999999</v>
      </c>
      <c r="Q66" s="22">
        <v>-1.3726800000000001E-2</v>
      </c>
      <c r="R66" s="22">
        <v>56</v>
      </c>
      <c r="S66" s="22">
        <v>0.18145800000000001</v>
      </c>
      <c r="T66">
        <f t="shared" si="2"/>
        <v>13.726800000000001</v>
      </c>
      <c r="U66">
        <f t="shared" si="3"/>
        <v>2.4987854916000001</v>
      </c>
      <c r="X66" s="9"/>
      <c r="Y66" s="22">
        <v>1.5179400000000001</v>
      </c>
      <c r="Z66" s="22">
        <v>241.09800000000001</v>
      </c>
      <c r="AA66" s="22">
        <v>-8.6944599999999993E-3</v>
      </c>
      <c r="AB66" s="22">
        <v>56</v>
      </c>
      <c r="AC66" s="22">
        <v>1.5173300000000001</v>
      </c>
      <c r="AD66">
        <f t="shared" si="4"/>
        <v>8.6944599999999994</v>
      </c>
      <c r="AE66">
        <f t="shared" si="5"/>
        <v>13.197668612399999</v>
      </c>
      <c r="AF66" s="9"/>
      <c r="AG66" s="22">
        <v>0.182037</v>
      </c>
      <c r="AH66" s="22">
        <v>313.11</v>
      </c>
      <c r="AI66" s="22">
        <v>-1.1373899999999999E-2</v>
      </c>
      <c r="AJ66" s="22">
        <v>56</v>
      </c>
      <c r="AK66" s="22">
        <v>0.18145800000000001</v>
      </c>
      <c r="AL66">
        <f t="shared" si="6"/>
        <v>11.373899999999999</v>
      </c>
      <c r="AM66">
        <f t="shared" si="7"/>
        <v>2.0704706342999999</v>
      </c>
      <c r="AP66" s="9"/>
      <c r="AQ66" s="22">
        <v>1.5179400000000001</v>
      </c>
      <c r="AR66" s="22">
        <v>400.70499999999998</v>
      </c>
      <c r="AS66" s="22">
        <v>-7.66602E-3</v>
      </c>
      <c r="AT66" s="22">
        <v>56</v>
      </c>
      <c r="AU66" s="22">
        <v>1.5176400000000001</v>
      </c>
      <c r="AV66">
        <f t="shared" si="8"/>
        <v>7.6660199999999996</v>
      </c>
      <c r="AW66">
        <f t="shared" si="9"/>
        <v>11.6365583988</v>
      </c>
      <c r="AX66" s="9"/>
      <c r="AY66" s="22">
        <v>0.182037</v>
      </c>
      <c r="AZ66" s="22">
        <v>513.56700000000001</v>
      </c>
      <c r="BA66" s="22">
        <v>-1.05621E-2</v>
      </c>
      <c r="BB66" s="22">
        <v>56</v>
      </c>
      <c r="BC66" s="22">
        <v>0.18154899999999999</v>
      </c>
      <c r="BD66">
        <f t="shared" si="10"/>
        <v>10.562099999999999</v>
      </c>
      <c r="BE66">
        <f t="shared" si="11"/>
        <v>1.9226929976999998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77.741600000000005</v>
      </c>
      <c r="I67" s="22">
        <v>-1.15234E-2</v>
      </c>
      <c r="J67" s="22">
        <v>57</v>
      </c>
      <c r="K67" s="22">
        <v>1.5127600000000001</v>
      </c>
      <c r="L67">
        <f t="shared" si="0"/>
        <v>11.523399999999999</v>
      </c>
      <c r="M67">
        <f t="shared" si="1"/>
        <v>17.433867093999996</v>
      </c>
      <c r="N67" s="9"/>
      <c r="O67" s="22">
        <v>0.18707299999999999</v>
      </c>
      <c r="P67" s="22">
        <v>165.18299999999999</v>
      </c>
      <c r="Q67" s="22">
        <v>-1.3687100000000001E-2</v>
      </c>
      <c r="R67" s="22">
        <v>57</v>
      </c>
      <c r="S67" s="22">
        <v>0.18652299999999999</v>
      </c>
      <c r="T67">
        <f t="shared" si="2"/>
        <v>13.687100000000001</v>
      </c>
      <c r="U67">
        <f t="shared" si="3"/>
        <v>2.5604868583</v>
      </c>
      <c r="X67" s="9"/>
      <c r="Y67" s="22">
        <v>1.51291</v>
      </c>
      <c r="Z67" s="22">
        <v>241.19800000000001</v>
      </c>
      <c r="AA67" s="22">
        <v>-8.7646500000000006E-3</v>
      </c>
      <c r="AB67" s="22">
        <v>57</v>
      </c>
      <c r="AC67" s="22">
        <v>1.5124500000000001</v>
      </c>
      <c r="AD67">
        <f t="shared" si="4"/>
        <v>8.7646500000000014</v>
      </c>
      <c r="AE67">
        <f t="shared" si="5"/>
        <v>13.260126631500002</v>
      </c>
      <c r="AF67" s="9"/>
      <c r="AG67" s="22">
        <v>0.18707299999999999</v>
      </c>
      <c r="AH67" s="22">
        <v>313.20999999999998</v>
      </c>
      <c r="AI67" s="22">
        <v>-1.1367800000000001E-2</v>
      </c>
      <c r="AJ67" s="22">
        <v>57</v>
      </c>
      <c r="AK67" s="22">
        <v>0.186584</v>
      </c>
      <c r="AL67">
        <f t="shared" si="6"/>
        <v>11.367800000000001</v>
      </c>
      <c r="AM67">
        <f t="shared" si="7"/>
        <v>2.1266084493999999</v>
      </c>
      <c r="AP67" s="9"/>
      <c r="AQ67" s="22">
        <v>1.51291</v>
      </c>
      <c r="AR67" s="22">
        <v>400.80599999999998</v>
      </c>
      <c r="AS67" s="22">
        <v>-7.7270500000000001E-3</v>
      </c>
      <c r="AT67" s="22">
        <v>57</v>
      </c>
      <c r="AU67" s="22">
        <v>1.5121500000000001</v>
      </c>
      <c r="AV67">
        <f t="shared" si="8"/>
        <v>7.7270500000000002</v>
      </c>
      <c r="AW67">
        <f t="shared" si="9"/>
        <v>11.690331215500001</v>
      </c>
      <c r="AX67" s="9"/>
      <c r="AY67" s="22">
        <v>0.18707299999999999</v>
      </c>
      <c r="AZ67" s="22">
        <v>513.66800000000001</v>
      </c>
      <c r="BA67" s="22">
        <v>-1.05316E-2</v>
      </c>
      <c r="BB67" s="22">
        <v>57</v>
      </c>
      <c r="BC67" s="22">
        <v>0.186584</v>
      </c>
      <c r="BD67">
        <f t="shared" si="10"/>
        <v>10.531600000000001</v>
      </c>
      <c r="BE67">
        <f t="shared" si="11"/>
        <v>1.9701780068000001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77.842299999999994</v>
      </c>
      <c r="I68" s="22">
        <v>-1.1502099999999999E-2</v>
      </c>
      <c r="J68" s="22">
        <v>58</v>
      </c>
      <c r="K68" s="22">
        <v>1.5063500000000001</v>
      </c>
      <c r="L68">
        <f t="shared" si="0"/>
        <v>11.502099999999999</v>
      </c>
      <c r="M68">
        <f t="shared" si="1"/>
        <v>17.343671526999998</v>
      </c>
      <c r="N68" s="9"/>
      <c r="O68" s="22">
        <v>0.192108</v>
      </c>
      <c r="P68" s="22">
        <v>165.28399999999999</v>
      </c>
      <c r="Q68" s="22">
        <v>-1.3684099999999999E-2</v>
      </c>
      <c r="R68" s="22">
        <v>58</v>
      </c>
      <c r="S68" s="22">
        <v>0.191528</v>
      </c>
      <c r="T68">
        <f t="shared" si="2"/>
        <v>13.684099999999999</v>
      </c>
      <c r="U68">
        <f t="shared" si="3"/>
        <v>2.6288250827999997</v>
      </c>
      <c r="X68" s="9"/>
      <c r="Y68" s="22">
        <v>1.50787</v>
      </c>
      <c r="Z68" s="22">
        <v>241.29900000000001</v>
      </c>
      <c r="AA68" s="22">
        <v>-8.8104199999999994E-3</v>
      </c>
      <c r="AB68" s="22">
        <v>58</v>
      </c>
      <c r="AC68" s="22">
        <v>1.50787</v>
      </c>
      <c r="AD68">
        <f t="shared" si="4"/>
        <v>8.8104199999999988</v>
      </c>
      <c r="AE68">
        <f t="shared" si="5"/>
        <v>13.284968005399998</v>
      </c>
      <c r="AF68" s="9"/>
      <c r="AG68" s="22">
        <v>0.192108</v>
      </c>
      <c r="AH68" s="22">
        <v>313.31099999999998</v>
      </c>
      <c r="AI68" s="22">
        <v>-1.13159E-2</v>
      </c>
      <c r="AJ68" s="22">
        <v>58</v>
      </c>
      <c r="AK68" s="22">
        <v>0.19162000000000001</v>
      </c>
      <c r="AL68">
        <f t="shared" si="6"/>
        <v>11.315900000000001</v>
      </c>
      <c r="AM68">
        <f t="shared" si="7"/>
        <v>2.1738749172</v>
      </c>
      <c r="AP68" s="9"/>
      <c r="AQ68" s="22">
        <v>1.50787</v>
      </c>
      <c r="AR68" s="22">
        <v>400.90699999999998</v>
      </c>
      <c r="AS68" s="22">
        <v>-7.8155499999999992E-3</v>
      </c>
      <c r="AT68" s="22">
        <v>58</v>
      </c>
      <c r="AU68" s="22">
        <v>1.5069600000000001</v>
      </c>
      <c r="AV68">
        <f t="shared" si="8"/>
        <v>7.8155499999999991</v>
      </c>
      <c r="AW68">
        <f t="shared" si="9"/>
        <v>11.784833378499998</v>
      </c>
      <c r="AX68" s="9"/>
      <c r="AY68" s="22">
        <v>0.192108</v>
      </c>
      <c r="AZ68" s="22">
        <v>513.76800000000003</v>
      </c>
      <c r="BA68" s="22">
        <v>-1.05316E-2</v>
      </c>
      <c r="BB68" s="22">
        <v>58</v>
      </c>
      <c r="BC68" s="22">
        <v>0.191528</v>
      </c>
      <c r="BD68">
        <f t="shared" si="10"/>
        <v>10.531600000000001</v>
      </c>
      <c r="BE68">
        <f t="shared" si="11"/>
        <v>2.0232046128000003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77.942999999999998</v>
      </c>
      <c r="I69" s="22">
        <v>-1.1584499999999999E-2</v>
      </c>
      <c r="J69" s="22">
        <v>59</v>
      </c>
      <c r="K69" s="22">
        <v>1.5020800000000001</v>
      </c>
      <c r="L69">
        <f t="shared" si="0"/>
        <v>11.584499999999998</v>
      </c>
      <c r="M69">
        <f t="shared" si="1"/>
        <v>17.409649979999998</v>
      </c>
      <c r="N69" s="9"/>
      <c r="O69" s="22">
        <v>0.19714400000000001</v>
      </c>
      <c r="P69" s="22">
        <v>165.38399999999999</v>
      </c>
      <c r="Q69" s="22">
        <v>-1.3650499999999999E-2</v>
      </c>
      <c r="R69" s="22">
        <v>59</v>
      </c>
      <c r="S69" s="22">
        <v>0.19659399999999999</v>
      </c>
      <c r="T69">
        <f t="shared" si="2"/>
        <v>13.650499999999999</v>
      </c>
      <c r="U69">
        <f t="shared" si="3"/>
        <v>2.6911141720000002</v>
      </c>
      <c r="X69" s="9"/>
      <c r="Y69" s="22">
        <v>1.50284</v>
      </c>
      <c r="Z69" s="22">
        <v>241.4</v>
      </c>
      <c r="AA69" s="22">
        <v>-8.8836699999999998E-3</v>
      </c>
      <c r="AB69" s="22">
        <v>59</v>
      </c>
      <c r="AC69" s="22">
        <v>1.50146</v>
      </c>
      <c r="AD69">
        <f t="shared" si="4"/>
        <v>8.8836700000000004</v>
      </c>
      <c r="AE69">
        <f t="shared" si="5"/>
        <v>13.350734622800001</v>
      </c>
      <c r="AF69" s="9"/>
      <c r="AG69" s="22">
        <v>0.19714400000000001</v>
      </c>
      <c r="AH69" s="22">
        <v>313.41199999999998</v>
      </c>
      <c r="AI69" s="22">
        <v>-1.12946E-2</v>
      </c>
      <c r="AJ69" s="22">
        <v>59</v>
      </c>
      <c r="AK69" s="22">
        <v>0.196655</v>
      </c>
      <c r="AL69">
        <f t="shared" si="6"/>
        <v>11.294600000000001</v>
      </c>
      <c r="AM69">
        <f t="shared" si="7"/>
        <v>2.2266626224000001</v>
      </c>
      <c r="AP69" s="9"/>
      <c r="AQ69" s="22">
        <v>1.50284</v>
      </c>
      <c r="AR69" s="22">
        <v>401.00700000000001</v>
      </c>
      <c r="AS69" s="22">
        <v>-7.8796400000000003E-3</v>
      </c>
      <c r="AT69" s="22">
        <v>59</v>
      </c>
      <c r="AU69" s="22">
        <v>1.50177</v>
      </c>
      <c r="AV69">
        <f t="shared" si="8"/>
        <v>7.8796400000000002</v>
      </c>
      <c r="AW69">
        <f t="shared" si="9"/>
        <v>11.8418381776</v>
      </c>
      <c r="AX69" s="9"/>
      <c r="AY69" s="22">
        <v>0.19714400000000001</v>
      </c>
      <c r="AZ69" s="22">
        <v>513.86900000000003</v>
      </c>
      <c r="BA69" s="22">
        <v>-1.05072E-2</v>
      </c>
      <c r="BB69" s="22">
        <v>59</v>
      </c>
      <c r="BC69" s="22">
        <v>0.196686</v>
      </c>
      <c r="BD69">
        <f t="shared" si="10"/>
        <v>10.507199999999999</v>
      </c>
      <c r="BE69">
        <f t="shared" si="11"/>
        <v>2.0714314368000002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78.043700000000001</v>
      </c>
      <c r="I70" s="22">
        <v>-1.1572300000000001E-2</v>
      </c>
      <c r="J70" s="22">
        <v>60</v>
      </c>
      <c r="K70" s="22">
        <v>1.49719</v>
      </c>
      <c r="L70">
        <f t="shared" si="0"/>
        <v>11.5723</v>
      </c>
      <c r="M70">
        <f t="shared" si="1"/>
        <v>17.332990940000002</v>
      </c>
      <c r="N70" s="9"/>
      <c r="O70" s="22">
        <v>0.202179</v>
      </c>
      <c r="P70" s="22">
        <v>165.48500000000001</v>
      </c>
      <c r="Q70" s="22">
        <v>-1.36414E-2</v>
      </c>
      <c r="R70" s="22">
        <v>60</v>
      </c>
      <c r="S70" s="22">
        <v>0.20166000000000001</v>
      </c>
      <c r="T70">
        <f t="shared" si="2"/>
        <v>13.641399999999999</v>
      </c>
      <c r="U70">
        <f t="shared" si="3"/>
        <v>2.7580046105999996</v>
      </c>
      <c r="X70" s="9"/>
      <c r="Y70" s="22">
        <v>1.4978</v>
      </c>
      <c r="Z70" s="22">
        <v>241.5</v>
      </c>
      <c r="AA70" s="22">
        <v>-8.9569100000000002E-3</v>
      </c>
      <c r="AB70" s="22">
        <v>60</v>
      </c>
      <c r="AC70" s="22">
        <v>1.49719</v>
      </c>
      <c r="AD70">
        <f t="shared" si="4"/>
        <v>8.9569100000000006</v>
      </c>
      <c r="AE70">
        <f t="shared" si="5"/>
        <v>13.415659798000002</v>
      </c>
      <c r="AF70" s="9"/>
      <c r="AG70" s="22">
        <v>0.202179</v>
      </c>
      <c r="AH70" s="22">
        <v>313.51299999999998</v>
      </c>
      <c r="AI70" s="22">
        <v>-1.1261E-2</v>
      </c>
      <c r="AJ70" s="22">
        <v>60</v>
      </c>
      <c r="AK70" s="22">
        <v>0.20163</v>
      </c>
      <c r="AL70">
        <f t="shared" si="6"/>
        <v>11.261000000000001</v>
      </c>
      <c r="AM70">
        <f t="shared" si="7"/>
        <v>2.2767377190000002</v>
      </c>
      <c r="AP70" s="9"/>
      <c r="AQ70" s="22">
        <v>1.4978</v>
      </c>
      <c r="AR70" s="22">
        <v>401.108</v>
      </c>
      <c r="AS70" s="22">
        <v>-7.8948999999999998E-3</v>
      </c>
      <c r="AT70" s="22">
        <v>60</v>
      </c>
      <c r="AU70" s="22">
        <v>1.49719</v>
      </c>
      <c r="AV70">
        <f t="shared" si="8"/>
        <v>7.8948999999999998</v>
      </c>
      <c r="AW70">
        <f t="shared" si="9"/>
        <v>11.82498122</v>
      </c>
      <c r="AX70" s="9"/>
      <c r="AY70" s="22">
        <v>0.202179</v>
      </c>
      <c r="AZ70" s="22">
        <v>513.97</v>
      </c>
      <c r="BA70" s="22">
        <v>-1.04706E-2</v>
      </c>
      <c r="BB70" s="22">
        <v>60</v>
      </c>
      <c r="BC70" s="22">
        <v>0.20163</v>
      </c>
      <c r="BD70">
        <f t="shared" si="10"/>
        <v>10.470599999999999</v>
      </c>
      <c r="BE70">
        <f t="shared" si="11"/>
        <v>2.1169354374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78.144400000000005</v>
      </c>
      <c r="I71" s="22">
        <v>-1.1599699999999999E-2</v>
      </c>
      <c r="J71" s="22">
        <v>61</v>
      </c>
      <c r="K71" s="22">
        <v>1.49231</v>
      </c>
      <c r="L71">
        <f t="shared" si="0"/>
        <v>11.599699999999999</v>
      </c>
      <c r="M71">
        <f t="shared" si="1"/>
        <v>17.315684168999997</v>
      </c>
      <c r="N71" s="9"/>
      <c r="O71" s="22">
        <v>0.20721400000000001</v>
      </c>
      <c r="P71" s="22">
        <v>165.58600000000001</v>
      </c>
      <c r="Q71" s="22">
        <v>-1.35773E-2</v>
      </c>
      <c r="R71" s="22">
        <v>61</v>
      </c>
      <c r="S71" s="22">
        <v>0.20666499999999999</v>
      </c>
      <c r="T71">
        <f t="shared" si="2"/>
        <v>13.577300000000001</v>
      </c>
      <c r="U71">
        <f t="shared" si="3"/>
        <v>2.8134066422000004</v>
      </c>
      <c r="X71" s="9"/>
      <c r="Y71" s="22">
        <v>1.4927699999999999</v>
      </c>
      <c r="Z71" s="22">
        <v>241.601</v>
      </c>
      <c r="AA71" s="22">
        <v>-9.0026900000000007E-3</v>
      </c>
      <c r="AB71" s="22">
        <v>61</v>
      </c>
      <c r="AC71" s="22">
        <v>1.49231</v>
      </c>
      <c r="AD71">
        <f t="shared" si="4"/>
        <v>9.0026900000000012</v>
      </c>
      <c r="AE71">
        <f t="shared" si="5"/>
        <v>13.438945551300002</v>
      </c>
      <c r="AF71" s="9"/>
      <c r="AG71" s="22">
        <v>0.20721400000000001</v>
      </c>
      <c r="AH71" s="22">
        <v>313.613</v>
      </c>
      <c r="AI71" s="22">
        <v>-1.1245700000000001E-2</v>
      </c>
      <c r="AJ71" s="22">
        <v>61</v>
      </c>
      <c r="AK71" s="22">
        <v>0.20672599999999999</v>
      </c>
      <c r="AL71">
        <f t="shared" si="6"/>
        <v>11.245700000000001</v>
      </c>
      <c r="AM71">
        <f t="shared" si="7"/>
        <v>2.3302664798000001</v>
      </c>
      <c r="AP71" s="9"/>
      <c r="AQ71" s="22">
        <v>1.4927699999999999</v>
      </c>
      <c r="AR71" s="22">
        <v>401.209</v>
      </c>
      <c r="AS71" s="22">
        <v>-7.9406700000000004E-3</v>
      </c>
      <c r="AT71" s="22">
        <v>61</v>
      </c>
      <c r="AU71" s="22">
        <v>1.4917</v>
      </c>
      <c r="AV71">
        <f t="shared" si="8"/>
        <v>7.9406700000000008</v>
      </c>
      <c r="AW71">
        <f t="shared" si="9"/>
        <v>11.853593955900001</v>
      </c>
      <c r="AX71" s="9"/>
      <c r="AY71" s="22">
        <v>0.20721400000000001</v>
      </c>
      <c r="AZ71" s="22">
        <v>514.07100000000003</v>
      </c>
      <c r="BA71" s="22">
        <v>-1.04584E-2</v>
      </c>
      <c r="BB71" s="22">
        <v>61</v>
      </c>
      <c r="BC71" s="22">
        <v>0.20672599999999999</v>
      </c>
      <c r="BD71">
        <f t="shared" si="10"/>
        <v>10.458399999999999</v>
      </c>
      <c r="BE71">
        <f t="shared" si="11"/>
        <v>2.1671268975999998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78.245099999999994</v>
      </c>
      <c r="I72" s="22">
        <v>-1.16486E-2</v>
      </c>
      <c r="J72" s="22">
        <v>62</v>
      </c>
      <c r="K72" s="22">
        <v>1.48682</v>
      </c>
      <c r="L72">
        <f t="shared" si="0"/>
        <v>11.6486</v>
      </c>
      <c r="M72">
        <f t="shared" si="1"/>
        <v>17.329971678</v>
      </c>
      <c r="N72" s="9"/>
      <c r="O72" s="22">
        <v>0.21224999999999999</v>
      </c>
      <c r="P72" s="22">
        <v>165.68700000000001</v>
      </c>
      <c r="Q72" s="22">
        <v>-1.3598600000000001E-2</v>
      </c>
      <c r="R72" s="22">
        <v>62</v>
      </c>
      <c r="S72" s="22">
        <v>0.21167</v>
      </c>
      <c r="T72">
        <f t="shared" si="2"/>
        <v>13.598600000000001</v>
      </c>
      <c r="U72">
        <f t="shared" si="3"/>
        <v>2.8863028500000003</v>
      </c>
      <c r="X72" s="9"/>
      <c r="Y72" s="22">
        <v>1.48773</v>
      </c>
      <c r="Z72" s="22">
        <v>241.702</v>
      </c>
      <c r="AA72" s="22">
        <v>-9.0423599999999993E-3</v>
      </c>
      <c r="AB72" s="22">
        <v>62</v>
      </c>
      <c r="AC72" s="22">
        <v>1.48712</v>
      </c>
      <c r="AD72">
        <f t="shared" si="4"/>
        <v>9.0423599999999986</v>
      </c>
      <c r="AE72">
        <f t="shared" si="5"/>
        <v>13.452590242799998</v>
      </c>
      <c r="AF72" s="9"/>
      <c r="AG72" s="22">
        <v>0.21224999999999999</v>
      </c>
      <c r="AH72" s="22">
        <v>313.714</v>
      </c>
      <c r="AI72" s="22">
        <v>-1.12488E-2</v>
      </c>
      <c r="AJ72" s="22">
        <v>62</v>
      </c>
      <c r="AK72" s="22">
        <v>0.211731</v>
      </c>
      <c r="AL72">
        <f t="shared" si="6"/>
        <v>11.248799999999999</v>
      </c>
      <c r="AM72">
        <f t="shared" si="7"/>
        <v>2.3875577999999997</v>
      </c>
      <c r="AP72" s="9"/>
      <c r="AQ72" s="22">
        <v>1.48773</v>
      </c>
      <c r="AR72" s="22">
        <v>401.30900000000003</v>
      </c>
      <c r="AS72" s="22">
        <v>-7.9742400000000005E-3</v>
      </c>
      <c r="AT72" s="22">
        <v>62</v>
      </c>
      <c r="AU72" s="22">
        <v>1.48682</v>
      </c>
      <c r="AV72">
        <f t="shared" si="8"/>
        <v>7.9742400000000009</v>
      </c>
      <c r="AW72">
        <f t="shared" si="9"/>
        <v>11.863516075200002</v>
      </c>
      <c r="AX72" s="9"/>
      <c r="AY72" s="22">
        <v>0.21224999999999999</v>
      </c>
      <c r="AZ72" s="22">
        <v>514.17100000000005</v>
      </c>
      <c r="BA72" s="22">
        <v>-1.0437E-2</v>
      </c>
      <c r="BB72" s="22">
        <v>62</v>
      </c>
      <c r="BC72" s="22">
        <v>0.211731</v>
      </c>
      <c r="BD72">
        <f t="shared" si="10"/>
        <v>10.436999999999999</v>
      </c>
      <c r="BE72">
        <f t="shared" si="11"/>
        <v>2.21525325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78.345799999999997</v>
      </c>
      <c r="I73" s="22">
        <v>-1.16791E-2</v>
      </c>
      <c r="J73" s="22">
        <v>63</v>
      </c>
      <c r="K73" s="22">
        <v>1.48254</v>
      </c>
      <c r="L73">
        <f t="shared" si="0"/>
        <v>11.6791</v>
      </c>
      <c r="M73">
        <f t="shared" si="1"/>
        <v>17.31660157</v>
      </c>
      <c r="N73" s="9"/>
      <c r="O73" s="22">
        <v>0.21728500000000001</v>
      </c>
      <c r="P73" s="22">
        <v>165.78700000000001</v>
      </c>
      <c r="Q73" s="22">
        <v>-1.35254E-2</v>
      </c>
      <c r="R73" s="22">
        <v>63</v>
      </c>
      <c r="S73" s="22">
        <v>0.21679699999999999</v>
      </c>
      <c r="T73">
        <f t="shared" si="2"/>
        <v>13.525399999999999</v>
      </c>
      <c r="U73">
        <f t="shared" si="3"/>
        <v>2.9388665390000002</v>
      </c>
      <c r="X73" s="9"/>
      <c r="Y73" s="22">
        <v>1.4826999999999999</v>
      </c>
      <c r="Z73" s="22">
        <v>241.80199999999999</v>
      </c>
      <c r="AA73" s="22">
        <v>-9.0606699999999998E-3</v>
      </c>
      <c r="AB73" s="22">
        <v>63</v>
      </c>
      <c r="AC73" s="22">
        <v>1.48224</v>
      </c>
      <c r="AD73">
        <f t="shared" si="4"/>
        <v>9.06067</v>
      </c>
      <c r="AE73">
        <f t="shared" si="5"/>
        <v>13.434255408999999</v>
      </c>
      <c r="AF73" s="9"/>
      <c r="AG73" s="22">
        <v>0.21728500000000001</v>
      </c>
      <c r="AH73" s="22">
        <v>313.815</v>
      </c>
      <c r="AI73" s="22">
        <v>-1.11603E-2</v>
      </c>
      <c r="AJ73" s="22">
        <v>63</v>
      </c>
      <c r="AK73" s="22">
        <v>0.21679699999999999</v>
      </c>
      <c r="AL73">
        <f t="shared" si="6"/>
        <v>11.160299999999999</v>
      </c>
      <c r="AM73">
        <f t="shared" si="7"/>
        <v>2.4249657855</v>
      </c>
      <c r="AP73" s="9"/>
      <c r="AQ73" s="22">
        <v>1.4826999999999999</v>
      </c>
      <c r="AR73" s="22">
        <v>401.41</v>
      </c>
      <c r="AS73" s="22">
        <v>-8.0383299999999998E-3</v>
      </c>
      <c r="AT73" s="22">
        <v>63</v>
      </c>
      <c r="AU73" s="22">
        <v>1.48193</v>
      </c>
      <c r="AV73">
        <f t="shared" si="8"/>
        <v>8.0383300000000002</v>
      </c>
      <c r="AW73">
        <f t="shared" si="9"/>
        <v>11.918431890999999</v>
      </c>
      <c r="AX73" s="9"/>
      <c r="AY73" s="22">
        <v>0.21728500000000001</v>
      </c>
      <c r="AZ73" s="22">
        <v>514.27200000000005</v>
      </c>
      <c r="BA73" s="22">
        <v>-1.03607E-2</v>
      </c>
      <c r="BB73" s="22">
        <v>63</v>
      </c>
      <c r="BC73" s="22">
        <v>0.21679699999999999</v>
      </c>
      <c r="BD73">
        <f t="shared" si="10"/>
        <v>10.360700000000001</v>
      </c>
      <c r="BE73">
        <f t="shared" si="11"/>
        <v>2.2512246995000003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78.4465</v>
      </c>
      <c r="I74" s="22">
        <v>-1.17249E-2</v>
      </c>
      <c r="J74" s="22">
        <v>64</v>
      </c>
      <c r="K74" s="22">
        <v>1.47705</v>
      </c>
      <c r="L74">
        <f t="shared" si="0"/>
        <v>11.7249</v>
      </c>
      <c r="M74">
        <f t="shared" si="1"/>
        <v>17.325415734</v>
      </c>
      <c r="N74" s="9"/>
      <c r="O74" s="22">
        <v>0.22232099999999999</v>
      </c>
      <c r="P74" s="22">
        <v>165.88800000000001</v>
      </c>
      <c r="Q74" s="22">
        <v>-1.34918E-2</v>
      </c>
      <c r="R74" s="22">
        <v>64</v>
      </c>
      <c r="S74" s="22">
        <v>0.22174099999999999</v>
      </c>
      <c r="T74">
        <f t="shared" si="2"/>
        <v>13.4918</v>
      </c>
      <c r="U74">
        <f t="shared" si="3"/>
        <v>2.9995104678</v>
      </c>
      <c r="X74" s="9"/>
      <c r="Y74" s="22">
        <v>1.47766</v>
      </c>
      <c r="Z74" s="22">
        <v>241.90299999999999</v>
      </c>
      <c r="AA74" s="22">
        <v>-9.1491699999999999E-3</v>
      </c>
      <c r="AB74" s="22">
        <v>64</v>
      </c>
      <c r="AC74" s="22">
        <v>1.47644</v>
      </c>
      <c r="AD74">
        <f t="shared" si="4"/>
        <v>9.1491699999999998</v>
      </c>
      <c r="AE74">
        <f t="shared" si="5"/>
        <v>13.5193625422</v>
      </c>
      <c r="AF74" s="9"/>
      <c r="AG74" s="22">
        <v>0.22232099999999999</v>
      </c>
      <c r="AH74" s="22">
        <v>313.91500000000002</v>
      </c>
      <c r="AI74" s="22">
        <v>-1.11755E-2</v>
      </c>
      <c r="AJ74" s="22">
        <v>64</v>
      </c>
      <c r="AK74" s="22">
        <v>0.221771</v>
      </c>
      <c r="AL74">
        <f t="shared" si="6"/>
        <v>11.1755</v>
      </c>
      <c r="AM74">
        <f t="shared" si="7"/>
        <v>2.4845483355</v>
      </c>
      <c r="AP74" s="9"/>
      <c r="AQ74" s="22">
        <v>1.47766</v>
      </c>
      <c r="AR74" s="22">
        <v>401.51100000000002</v>
      </c>
      <c r="AS74" s="22">
        <v>-8.0749499999999991E-3</v>
      </c>
      <c r="AT74" s="22">
        <v>64</v>
      </c>
      <c r="AU74" s="22">
        <v>1.47736</v>
      </c>
      <c r="AV74">
        <f t="shared" si="8"/>
        <v>8.0749499999999994</v>
      </c>
      <c r="AW74">
        <f t="shared" si="9"/>
        <v>11.932030616999999</v>
      </c>
      <c r="AX74" s="9"/>
      <c r="AY74" s="22">
        <v>0.22232099999999999</v>
      </c>
      <c r="AZ74" s="22">
        <v>514.37300000000005</v>
      </c>
      <c r="BA74" s="22">
        <v>-1.03699E-2</v>
      </c>
      <c r="BB74" s="22">
        <v>64</v>
      </c>
      <c r="BC74" s="22">
        <v>0.221832</v>
      </c>
      <c r="BD74">
        <f t="shared" si="10"/>
        <v>10.369899999999999</v>
      </c>
      <c r="BE74">
        <f t="shared" si="11"/>
        <v>2.3054465379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78.547200000000004</v>
      </c>
      <c r="I75" s="22">
        <v>-1.17371E-2</v>
      </c>
      <c r="J75" s="22">
        <v>65</v>
      </c>
      <c r="K75" s="22">
        <v>1.4712499999999999</v>
      </c>
      <c r="L75">
        <f t="shared" si="0"/>
        <v>11.7371</v>
      </c>
      <c r="M75">
        <f t="shared" si="1"/>
        <v>17.284405573000001</v>
      </c>
      <c r="N75" s="9"/>
      <c r="O75" s="22">
        <v>0.227356</v>
      </c>
      <c r="P75" s="22">
        <v>165.989</v>
      </c>
      <c r="Q75" s="22">
        <v>-1.34644E-2</v>
      </c>
      <c r="R75" s="22">
        <v>65</v>
      </c>
      <c r="S75" s="22">
        <v>0.22677600000000001</v>
      </c>
      <c r="T75">
        <f t="shared" si="2"/>
        <v>13.464399999999999</v>
      </c>
      <c r="U75">
        <f t="shared" si="3"/>
        <v>3.0612121264000001</v>
      </c>
      <c r="X75" s="9"/>
      <c r="Y75" s="22">
        <v>1.4726300000000001</v>
      </c>
      <c r="Z75" s="22">
        <v>242.00399999999999</v>
      </c>
      <c r="AA75" s="22">
        <v>-9.1888400000000002E-3</v>
      </c>
      <c r="AB75" s="22">
        <v>65</v>
      </c>
      <c r="AC75" s="22">
        <v>1.47217</v>
      </c>
      <c r="AD75">
        <f t="shared" si="4"/>
        <v>9.1888400000000008</v>
      </c>
      <c r="AE75">
        <f t="shared" si="5"/>
        <v>13.531761449200003</v>
      </c>
      <c r="AF75" s="9"/>
      <c r="AG75" s="22">
        <v>0.227356</v>
      </c>
      <c r="AH75" s="22">
        <v>314.01600000000002</v>
      </c>
      <c r="AI75" s="22">
        <v>-1.1163299999999999E-2</v>
      </c>
      <c r="AJ75" s="22">
        <v>65</v>
      </c>
      <c r="AK75" s="22">
        <v>0.22686799999999999</v>
      </c>
      <c r="AL75">
        <f t="shared" si="6"/>
        <v>11.1633</v>
      </c>
      <c r="AM75">
        <f t="shared" si="7"/>
        <v>2.5380432347999999</v>
      </c>
      <c r="AP75" s="9"/>
      <c r="AQ75" s="22">
        <v>1.4726300000000001</v>
      </c>
      <c r="AR75" s="22">
        <v>401.61099999999999</v>
      </c>
      <c r="AS75" s="22">
        <v>-8.1542999999999997E-3</v>
      </c>
      <c r="AT75" s="22">
        <v>65</v>
      </c>
      <c r="AU75" s="22">
        <v>1.47156</v>
      </c>
      <c r="AV75">
        <f t="shared" si="8"/>
        <v>8.1542999999999992</v>
      </c>
      <c r="AW75">
        <f t="shared" si="9"/>
        <v>12.008266809</v>
      </c>
      <c r="AX75" s="9"/>
      <c r="AY75" s="22">
        <v>0.227356</v>
      </c>
      <c r="AZ75" s="22">
        <v>514.47299999999996</v>
      </c>
      <c r="BA75" s="22">
        <v>-1.03058E-2</v>
      </c>
      <c r="BB75" s="22">
        <v>65</v>
      </c>
      <c r="BC75" s="22">
        <v>0.22683700000000001</v>
      </c>
      <c r="BD75">
        <f t="shared" si="10"/>
        <v>10.3058</v>
      </c>
      <c r="BE75">
        <f t="shared" si="11"/>
        <v>2.3430854648000001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78.647900000000007</v>
      </c>
      <c r="I76" s="22">
        <v>-1.1776699999999999E-2</v>
      </c>
      <c r="J76" s="22">
        <v>66</v>
      </c>
      <c r="K76" s="22">
        <v>1.46637</v>
      </c>
      <c r="L76">
        <f t="shared" ref="L76:L139" si="12">-I76/$F$2*1000</f>
        <v>11.7767</v>
      </c>
      <c r="M76">
        <f t="shared" ref="M76:M139" si="13">L76*G76</f>
        <v>17.283367153</v>
      </c>
      <c r="N76" s="9"/>
      <c r="O76" s="22">
        <v>0.23239099999999999</v>
      </c>
      <c r="P76" s="22">
        <v>166.089</v>
      </c>
      <c r="Q76" s="22">
        <v>-1.3369799999999999E-2</v>
      </c>
      <c r="R76" s="22">
        <v>66</v>
      </c>
      <c r="S76" s="22">
        <v>0.231873</v>
      </c>
      <c r="T76">
        <f t="shared" ref="T76:T139" si="14">-Q76/$F$2*1000</f>
        <v>13.3698</v>
      </c>
      <c r="U76">
        <f t="shared" ref="U76:U139" si="15">T76*O76</f>
        <v>3.1070211917999999</v>
      </c>
      <c r="X76" s="9"/>
      <c r="Y76" s="22">
        <v>1.46759</v>
      </c>
      <c r="Z76" s="22">
        <v>242.10499999999999</v>
      </c>
      <c r="AA76" s="22">
        <v>-9.2132599999999992E-3</v>
      </c>
      <c r="AB76" s="22">
        <v>66</v>
      </c>
      <c r="AC76" s="22">
        <v>1.46759</v>
      </c>
      <c r="AD76">
        <f t="shared" ref="AD76:AD139" si="16">-AA76/$F$2*1000</f>
        <v>9.21326</v>
      </c>
      <c r="AE76">
        <f t="shared" ref="AE76:AE139" si="17">AD76*Y76</f>
        <v>13.521288243399999</v>
      </c>
      <c r="AF76" s="9"/>
      <c r="AG76" s="22">
        <v>0.23239099999999999</v>
      </c>
      <c r="AH76" s="22">
        <v>314.11700000000002</v>
      </c>
      <c r="AI76" s="22">
        <v>-1.10779E-2</v>
      </c>
      <c r="AJ76" s="22">
        <v>66</v>
      </c>
      <c r="AK76" s="22">
        <v>0.231873</v>
      </c>
      <c r="AL76">
        <f t="shared" ref="AL76:AL139" si="18">-AI76/$F$2*1000</f>
        <v>11.0779</v>
      </c>
      <c r="AM76">
        <f t="shared" ref="AM76:AM139" si="19">AL76*AG76</f>
        <v>2.5744042588999996</v>
      </c>
      <c r="AP76" s="9"/>
      <c r="AQ76" s="22">
        <v>1.46759</v>
      </c>
      <c r="AR76" s="22">
        <v>401.71199999999999</v>
      </c>
      <c r="AS76" s="22">
        <v>-8.2122800000000006E-3</v>
      </c>
      <c r="AT76" s="22">
        <v>66</v>
      </c>
      <c r="AU76" s="22">
        <v>1.4666699999999999</v>
      </c>
      <c r="AV76">
        <f t="shared" ref="AV76:AV139" si="20">-AS76/$F$2*1000</f>
        <v>8.2122799999999998</v>
      </c>
      <c r="AW76">
        <f t="shared" ref="AW76:AW139" si="21">AV76*AQ76</f>
        <v>12.052260005199999</v>
      </c>
      <c r="AX76" s="9"/>
      <c r="AY76" s="22">
        <v>0.23239099999999999</v>
      </c>
      <c r="AZ76" s="22">
        <v>514.57399999999996</v>
      </c>
      <c r="BA76" s="22">
        <v>-1.026E-2</v>
      </c>
      <c r="BB76" s="22">
        <v>66</v>
      </c>
      <c r="BC76" s="22">
        <v>0.231903</v>
      </c>
      <c r="BD76">
        <f t="shared" ref="BD76:BD139" si="22">-BA76/$F$2*1000</f>
        <v>10.26</v>
      </c>
      <c r="BE76">
        <f t="shared" ref="BE76:BE139" si="23">BD76*AY76</f>
        <v>2.38433166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78.748599999999996</v>
      </c>
      <c r="I77" s="22">
        <v>-1.18256E-2</v>
      </c>
      <c r="J77" s="22">
        <v>67</v>
      </c>
      <c r="K77" s="22">
        <v>1.4617899999999999</v>
      </c>
      <c r="L77">
        <f t="shared" si="12"/>
        <v>11.8256</v>
      </c>
      <c r="M77">
        <f t="shared" si="13"/>
        <v>17.295531279999999</v>
      </c>
      <c r="N77" s="9"/>
      <c r="O77" s="22">
        <v>0.237427</v>
      </c>
      <c r="P77" s="22">
        <v>166.19</v>
      </c>
      <c r="Q77" s="22">
        <v>-1.33667E-2</v>
      </c>
      <c r="R77" s="22">
        <v>67</v>
      </c>
      <c r="S77" s="22">
        <v>0.23693800000000001</v>
      </c>
      <c r="T77">
        <f t="shared" si="14"/>
        <v>13.3667</v>
      </c>
      <c r="U77">
        <f t="shared" si="15"/>
        <v>3.1736154809000001</v>
      </c>
      <c r="X77" s="9"/>
      <c r="Y77" s="22">
        <v>1.46255</v>
      </c>
      <c r="Z77" s="22">
        <v>242.20500000000001</v>
      </c>
      <c r="AA77" s="22">
        <v>-9.2407199999999991E-3</v>
      </c>
      <c r="AB77" s="22">
        <v>67</v>
      </c>
      <c r="AC77" s="22">
        <v>1.4617899999999999</v>
      </c>
      <c r="AD77">
        <f t="shared" si="16"/>
        <v>9.2407199999999996</v>
      </c>
      <c r="AE77">
        <f t="shared" si="17"/>
        <v>13.515015035999999</v>
      </c>
      <c r="AF77" s="9"/>
      <c r="AG77" s="22">
        <v>0.237427</v>
      </c>
      <c r="AH77" s="22">
        <v>314.21699999999998</v>
      </c>
      <c r="AI77" s="22">
        <v>-1.10413E-2</v>
      </c>
      <c r="AJ77" s="22">
        <v>67</v>
      </c>
      <c r="AK77" s="22">
        <v>0.23693800000000001</v>
      </c>
      <c r="AL77">
        <f t="shared" si="18"/>
        <v>11.0413</v>
      </c>
      <c r="AM77">
        <f t="shared" si="19"/>
        <v>2.6215027351</v>
      </c>
      <c r="AP77" s="9"/>
      <c r="AQ77" s="22">
        <v>1.46255</v>
      </c>
      <c r="AR77" s="22">
        <v>401.81299999999999</v>
      </c>
      <c r="AS77" s="22">
        <v>-8.2977299999999997E-3</v>
      </c>
      <c r="AT77" s="22">
        <v>67</v>
      </c>
      <c r="AU77" s="22">
        <v>1.4617899999999999</v>
      </c>
      <c r="AV77">
        <f t="shared" si="20"/>
        <v>8.2977299999999996</v>
      </c>
      <c r="AW77">
        <f t="shared" si="21"/>
        <v>12.135845011499999</v>
      </c>
      <c r="AX77" s="9"/>
      <c r="AY77" s="22">
        <v>0.237427</v>
      </c>
      <c r="AZ77" s="22">
        <v>514.67499999999995</v>
      </c>
      <c r="BA77" s="22">
        <v>-1.02661E-2</v>
      </c>
      <c r="BB77" s="22">
        <v>67</v>
      </c>
      <c r="BC77" s="22">
        <v>0.23693800000000001</v>
      </c>
      <c r="BD77">
        <f t="shared" si="22"/>
        <v>10.2661</v>
      </c>
      <c r="BE77">
        <f t="shared" si="23"/>
        <v>2.4374493246999998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78.849299999999999</v>
      </c>
      <c r="I78" s="22">
        <v>-1.1859099999999999E-2</v>
      </c>
      <c r="J78" s="22">
        <v>68</v>
      </c>
      <c r="K78" s="22">
        <v>1.4565999999999999</v>
      </c>
      <c r="L78">
        <f t="shared" si="12"/>
        <v>11.8591</v>
      </c>
      <c r="M78">
        <f t="shared" si="13"/>
        <v>17.284875432</v>
      </c>
      <c r="N78" s="9"/>
      <c r="O78" s="22">
        <v>0.24246200000000001</v>
      </c>
      <c r="P78" s="22">
        <v>166.291</v>
      </c>
      <c r="Q78" s="22">
        <v>-1.33209E-2</v>
      </c>
      <c r="R78" s="22">
        <v>68</v>
      </c>
      <c r="S78" s="22">
        <v>0.24191299999999999</v>
      </c>
      <c r="T78">
        <f t="shared" si="14"/>
        <v>13.3209</v>
      </c>
      <c r="U78">
        <f t="shared" si="15"/>
        <v>3.2298120558000001</v>
      </c>
      <c r="X78" s="9"/>
      <c r="Y78" s="22">
        <v>1.4575199999999999</v>
      </c>
      <c r="Z78" s="22">
        <v>242.30600000000001</v>
      </c>
      <c r="AA78" s="22">
        <v>-9.3139599999999996E-3</v>
      </c>
      <c r="AB78" s="22">
        <v>68</v>
      </c>
      <c r="AC78" s="22">
        <v>1.4569099999999999</v>
      </c>
      <c r="AD78">
        <f t="shared" si="16"/>
        <v>9.3139599999999998</v>
      </c>
      <c r="AE78">
        <f t="shared" si="17"/>
        <v>13.575282979199999</v>
      </c>
      <c r="AF78" s="9"/>
      <c r="AG78" s="22">
        <v>0.24246200000000001</v>
      </c>
      <c r="AH78" s="22">
        <v>314.31799999999998</v>
      </c>
      <c r="AI78" s="22">
        <v>-1.10016E-2</v>
      </c>
      <c r="AJ78" s="22">
        <v>68</v>
      </c>
      <c r="AK78" s="22">
        <v>0.24197399999999999</v>
      </c>
      <c r="AL78">
        <f t="shared" si="18"/>
        <v>11.0016</v>
      </c>
      <c r="AM78">
        <f t="shared" si="19"/>
        <v>2.6674699392000001</v>
      </c>
      <c r="AP78" s="9"/>
      <c r="AQ78" s="22">
        <v>1.4575199999999999</v>
      </c>
      <c r="AR78" s="22">
        <v>401.91399999999999</v>
      </c>
      <c r="AS78" s="22">
        <v>-8.2977299999999997E-3</v>
      </c>
      <c r="AT78" s="22">
        <v>68</v>
      </c>
      <c r="AU78" s="22">
        <v>1.4562999999999999</v>
      </c>
      <c r="AV78">
        <f t="shared" si="20"/>
        <v>8.2977299999999996</v>
      </c>
      <c r="AW78">
        <f t="shared" si="21"/>
        <v>12.094107429599999</v>
      </c>
      <c r="AX78" s="9"/>
      <c r="AY78" s="22">
        <v>0.24246200000000001</v>
      </c>
      <c r="AZ78" s="22">
        <v>514.77599999999995</v>
      </c>
      <c r="BA78" s="22">
        <v>-1.0269199999999999E-2</v>
      </c>
      <c r="BB78" s="22">
        <v>68</v>
      </c>
      <c r="BC78" s="22">
        <v>0.24194299999999999</v>
      </c>
      <c r="BD78">
        <f t="shared" si="22"/>
        <v>10.2692</v>
      </c>
      <c r="BE78">
        <f t="shared" si="23"/>
        <v>2.4898907704000002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78.95</v>
      </c>
      <c r="I79" s="22">
        <v>-1.1911E-2</v>
      </c>
      <c r="J79" s="22">
        <v>69</v>
      </c>
      <c r="K79" s="22">
        <v>1.4523299999999999</v>
      </c>
      <c r="L79">
        <f t="shared" si="12"/>
        <v>11.911</v>
      </c>
      <c r="M79">
        <f t="shared" si="13"/>
        <v>17.300489280000001</v>
      </c>
      <c r="N79" s="9"/>
      <c r="O79" s="22">
        <v>0.247498</v>
      </c>
      <c r="P79" s="22">
        <v>166.39099999999999</v>
      </c>
      <c r="Q79" s="22">
        <v>-1.33636E-2</v>
      </c>
      <c r="R79" s="22">
        <v>69</v>
      </c>
      <c r="S79" s="22">
        <v>0.246979</v>
      </c>
      <c r="T79">
        <f t="shared" si="14"/>
        <v>13.3636</v>
      </c>
      <c r="U79">
        <f t="shared" si="15"/>
        <v>3.3074642727999999</v>
      </c>
      <c r="X79" s="9"/>
      <c r="Y79" s="22">
        <v>1.45248</v>
      </c>
      <c r="Z79" s="22">
        <v>242.40700000000001</v>
      </c>
      <c r="AA79" s="22">
        <v>-9.3109100000000004E-3</v>
      </c>
      <c r="AB79" s="22">
        <v>69</v>
      </c>
      <c r="AC79" s="22">
        <v>1.4511099999999999</v>
      </c>
      <c r="AD79">
        <f t="shared" si="16"/>
        <v>9.3109099999999998</v>
      </c>
      <c r="AE79">
        <f t="shared" si="17"/>
        <v>13.523910556799999</v>
      </c>
      <c r="AF79" s="9"/>
      <c r="AG79" s="22">
        <v>0.247498</v>
      </c>
      <c r="AH79" s="22">
        <v>314.41899999999998</v>
      </c>
      <c r="AI79" s="22">
        <v>-1.0986299999999999E-2</v>
      </c>
      <c r="AJ79" s="22">
        <v>69</v>
      </c>
      <c r="AK79" s="22">
        <v>0.24704000000000001</v>
      </c>
      <c r="AL79">
        <f t="shared" si="18"/>
        <v>10.9863</v>
      </c>
      <c r="AM79">
        <f t="shared" si="19"/>
        <v>2.7190872773999999</v>
      </c>
      <c r="AP79" s="9"/>
      <c r="AQ79" s="22">
        <v>1.45248</v>
      </c>
      <c r="AR79" s="22">
        <v>402.01400000000001</v>
      </c>
      <c r="AS79" s="22">
        <v>-8.3435100000000002E-3</v>
      </c>
      <c r="AT79" s="22">
        <v>69</v>
      </c>
      <c r="AU79" s="22">
        <v>1.4520299999999999</v>
      </c>
      <c r="AV79">
        <f t="shared" si="20"/>
        <v>8.3435100000000002</v>
      </c>
      <c r="AW79">
        <f t="shared" si="21"/>
        <v>12.1187814048</v>
      </c>
      <c r="AX79" s="9"/>
      <c r="AY79" s="22">
        <v>0.247498</v>
      </c>
      <c r="AZ79" s="22">
        <v>514.87599999999998</v>
      </c>
      <c r="BA79" s="22">
        <v>-1.02173E-2</v>
      </c>
      <c r="BB79" s="22">
        <v>69</v>
      </c>
      <c r="BC79" s="22">
        <v>0.24700900000000001</v>
      </c>
      <c r="BD79">
        <f t="shared" si="22"/>
        <v>10.2173</v>
      </c>
      <c r="BE79">
        <f t="shared" si="23"/>
        <v>2.5287613153999997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79.050799999999995</v>
      </c>
      <c r="I80" s="22">
        <v>-1.1886600000000001E-2</v>
      </c>
      <c r="J80" s="22">
        <v>70</v>
      </c>
      <c r="K80" s="22">
        <v>1.4465300000000001</v>
      </c>
      <c r="L80">
        <f t="shared" si="12"/>
        <v>11.886600000000001</v>
      </c>
      <c r="M80">
        <f t="shared" si="13"/>
        <v>17.205259170000001</v>
      </c>
      <c r="N80" s="9"/>
      <c r="O80" s="22">
        <v>0.25253300000000001</v>
      </c>
      <c r="P80" s="22">
        <v>166.49199999999999</v>
      </c>
      <c r="Q80" s="22">
        <v>-1.33087E-2</v>
      </c>
      <c r="R80" s="22">
        <v>70</v>
      </c>
      <c r="S80" s="22">
        <v>0.25186199999999997</v>
      </c>
      <c r="T80">
        <f t="shared" si="14"/>
        <v>13.3087</v>
      </c>
      <c r="U80">
        <f t="shared" si="15"/>
        <v>3.3608859370999999</v>
      </c>
      <c r="X80" s="9"/>
      <c r="Y80" s="22">
        <v>1.4474499999999999</v>
      </c>
      <c r="Z80" s="22">
        <v>242.50700000000001</v>
      </c>
      <c r="AA80" s="22">
        <v>-9.3536399999999999E-3</v>
      </c>
      <c r="AB80" s="22">
        <v>70</v>
      </c>
      <c r="AC80" s="22">
        <v>1.4462299999999999</v>
      </c>
      <c r="AD80">
        <f t="shared" si="16"/>
        <v>9.3536400000000004</v>
      </c>
      <c r="AE80">
        <f t="shared" si="17"/>
        <v>13.538926218</v>
      </c>
      <c r="AF80" s="9"/>
      <c r="AG80" s="22">
        <v>0.25253300000000001</v>
      </c>
      <c r="AH80" s="22">
        <v>314.52</v>
      </c>
      <c r="AI80" s="22">
        <v>-1.0986299999999999E-2</v>
      </c>
      <c r="AJ80" s="22">
        <v>70</v>
      </c>
      <c r="AK80" s="22">
        <v>0.25204500000000002</v>
      </c>
      <c r="AL80">
        <f t="shared" si="18"/>
        <v>10.9863</v>
      </c>
      <c r="AM80">
        <f t="shared" si="19"/>
        <v>2.7744032979000002</v>
      </c>
      <c r="AP80" s="9"/>
      <c r="AQ80" s="22">
        <v>1.4474499999999999</v>
      </c>
      <c r="AR80" s="22">
        <v>402.11500000000001</v>
      </c>
      <c r="AS80" s="22">
        <v>-8.4167500000000006E-3</v>
      </c>
      <c r="AT80" s="22">
        <v>70</v>
      </c>
      <c r="AU80" s="22">
        <v>1.4465300000000001</v>
      </c>
      <c r="AV80">
        <f t="shared" si="20"/>
        <v>8.4167500000000004</v>
      </c>
      <c r="AW80">
        <f t="shared" si="21"/>
        <v>12.1828247875</v>
      </c>
      <c r="AX80" s="9"/>
      <c r="AY80" s="22">
        <v>0.25253300000000001</v>
      </c>
      <c r="AZ80" s="22">
        <v>514.97699999999998</v>
      </c>
      <c r="BA80" s="22">
        <v>-1.02051E-2</v>
      </c>
      <c r="BB80" s="22">
        <v>70</v>
      </c>
      <c r="BC80" s="22">
        <v>0.25201400000000002</v>
      </c>
      <c r="BD80">
        <f t="shared" si="22"/>
        <v>10.2051</v>
      </c>
      <c r="BE80">
        <f t="shared" si="23"/>
        <v>2.5771245183000002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79.151499999999999</v>
      </c>
      <c r="I81" s="22">
        <v>-1.19019E-2</v>
      </c>
      <c r="J81" s="22">
        <v>71</v>
      </c>
      <c r="K81" s="22">
        <v>1.4413499999999999</v>
      </c>
      <c r="L81">
        <f t="shared" si="12"/>
        <v>11.901899999999999</v>
      </c>
      <c r="M81">
        <f t="shared" si="13"/>
        <v>17.167419579000001</v>
      </c>
      <c r="N81" s="9"/>
      <c r="O81" s="22">
        <v>0.25756800000000002</v>
      </c>
      <c r="P81" s="22">
        <v>166.59299999999999</v>
      </c>
      <c r="Q81" s="22">
        <v>-1.33087E-2</v>
      </c>
      <c r="R81" s="22">
        <v>71</v>
      </c>
      <c r="S81" s="22">
        <v>0.25695800000000002</v>
      </c>
      <c r="T81">
        <f t="shared" si="14"/>
        <v>13.3087</v>
      </c>
      <c r="U81">
        <f t="shared" si="15"/>
        <v>3.4278952416000004</v>
      </c>
      <c r="X81" s="9"/>
      <c r="Y81" s="22">
        <v>1.44241</v>
      </c>
      <c r="Z81" s="22">
        <v>242.608</v>
      </c>
      <c r="AA81" s="22">
        <v>-9.3749999999999997E-3</v>
      </c>
      <c r="AB81" s="22">
        <v>71</v>
      </c>
      <c r="AC81" s="22">
        <v>1.4416500000000001</v>
      </c>
      <c r="AD81">
        <f t="shared" si="16"/>
        <v>9.375</v>
      </c>
      <c r="AE81">
        <f t="shared" si="17"/>
        <v>13.52259375</v>
      </c>
      <c r="AF81" s="9"/>
      <c r="AG81" s="22">
        <v>0.25756800000000002</v>
      </c>
      <c r="AH81" s="22">
        <v>314.62</v>
      </c>
      <c r="AI81" s="22">
        <v>-1.08948E-2</v>
      </c>
      <c r="AJ81" s="22">
        <v>71</v>
      </c>
      <c r="AK81" s="22">
        <v>0.25705</v>
      </c>
      <c r="AL81">
        <f t="shared" si="18"/>
        <v>10.8948</v>
      </c>
      <c r="AM81">
        <f t="shared" si="19"/>
        <v>2.8061518464000001</v>
      </c>
      <c r="AP81" s="9"/>
      <c r="AQ81" s="22">
        <v>1.44241</v>
      </c>
      <c r="AR81" s="22">
        <v>402.21600000000001</v>
      </c>
      <c r="AS81" s="22">
        <v>-8.4320100000000002E-3</v>
      </c>
      <c r="AT81" s="22">
        <v>71</v>
      </c>
      <c r="AU81" s="22">
        <v>1.4413499999999999</v>
      </c>
      <c r="AV81">
        <f t="shared" si="20"/>
        <v>8.43201</v>
      </c>
      <c r="AW81">
        <f t="shared" si="21"/>
        <v>12.1624155441</v>
      </c>
      <c r="AX81" s="9"/>
      <c r="AY81" s="22">
        <v>0.25756800000000002</v>
      </c>
      <c r="AZ81" s="22">
        <v>515.07799999999997</v>
      </c>
      <c r="BA81" s="22">
        <v>-1.0199E-2</v>
      </c>
      <c r="BB81" s="22">
        <v>71</v>
      </c>
      <c r="BC81" s="22">
        <v>0.257019</v>
      </c>
      <c r="BD81">
        <f t="shared" si="22"/>
        <v>10.199</v>
      </c>
      <c r="BE81">
        <f t="shared" si="23"/>
        <v>2.6269360320000001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79.252200000000002</v>
      </c>
      <c r="I82" s="22">
        <v>-1.1926300000000001E-2</v>
      </c>
      <c r="J82" s="22">
        <v>72</v>
      </c>
      <c r="K82" s="22">
        <v>1.4364600000000001</v>
      </c>
      <c r="L82">
        <f t="shared" si="12"/>
        <v>11.926300000000001</v>
      </c>
      <c r="M82">
        <f t="shared" si="13"/>
        <v>17.142625094000003</v>
      </c>
      <c r="N82" s="9"/>
      <c r="O82" s="22">
        <v>0.262604</v>
      </c>
      <c r="P82" s="22">
        <v>166.69399999999999</v>
      </c>
      <c r="Q82" s="22">
        <v>-1.3262899999999999E-2</v>
      </c>
      <c r="R82" s="22">
        <v>72</v>
      </c>
      <c r="S82" s="22">
        <v>0.26205400000000001</v>
      </c>
      <c r="T82">
        <f t="shared" si="14"/>
        <v>13.2629</v>
      </c>
      <c r="U82">
        <f t="shared" si="15"/>
        <v>3.4828905915999999</v>
      </c>
      <c r="X82" s="9"/>
      <c r="Y82" s="22">
        <v>1.4373800000000001</v>
      </c>
      <c r="Z82" s="22">
        <v>242.709</v>
      </c>
      <c r="AA82" s="22">
        <v>-9.3627899999999993E-3</v>
      </c>
      <c r="AB82" s="22">
        <v>72</v>
      </c>
      <c r="AC82" s="22">
        <v>1.4364600000000001</v>
      </c>
      <c r="AD82">
        <f t="shared" si="16"/>
        <v>9.3627899999999986</v>
      </c>
      <c r="AE82">
        <f t="shared" si="17"/>
        <v>13.4578870902</v>
      </c>
      <c r="AF82" s="9"/>
      <c r="AG82" s="22">
        <v>0.262604</v>
      </c>
      <c r="AH82" s="22">
        <v>314.721</v>
      </c>
      <c r="AI82" s="22">
        <v>-1.09222E-2</v>
      </c>
      <c r="AJ82" s="22">
        <v>72</v>
      </c>
      <c r="AK82" s="22">
        <v>0.26205400000000001</v>
      </c>
      <c r="AL82">
        <f t="shared" si="18"/>
        <v>10.9222</v>
      </c>
      <c r="AM82">
        <f t="shared" si="19"/>
        <v>2.8682134088</v>
      </c>
      <c r="AP82" s="9"/>
      <c r="AQ82" s="22">
        <v>1.4373800000000001</v>
      </c>
      <c r="AR82" s="22">
        <v>402.31599999999997</v>
      </c>
      <c r="AS82" s="22">
        <v>-8.45337E-3</v>
      </c>
      <c r="AT82" s="22">
        <v>72</v>
      </c>
      <c r="AU82" s="22">
        <v>1.4367700000000001</v>
      </c>
      <c r="AV82">
        <f t="shared" si="20"/>
        <v>8.4533699999999996</v>
      </c>
      <c r="AW82">
        <f t="shared" si="21"/>
        <v>12.1507049706</v>
      </c>
      <c r="AX82" s="9"/>
      <c r="AY82" s="22">
        <v>0.262604</v>
      </c>
      <c r="AZ82" s="22">
        <v>515.178</v>
      </c>
      <c r="BA82" s="22">
        <v>-1.01563E-2</v>
      </c>
      <c r="BB82" s="22">
        <v>72</v>
      </c>
      <c r="BC82" s="22">
        <v>0.26208500000000001</v>
      </c>
      <c r="BD82">
        <f t="shared" si="22"/>
        <v>10.1563</v>
      </c>
      <c r="BE82">
        <f t="shared" si="23"/>
        <v>2.6670850052000001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79.352900000000005</v>
      </c>
      <c r="I83" s="22">
        <v>-1.18713E-2</v>
      </c>
      <c r="J83" s="22">
        <v>73</v>
      </c>
      <c r="K83" s="22">
        <v>1.4315800000000001</v>
      </c>
      <c r="L83">
        <f t="shared" si="12"/>
        <v>11.8713</v>
      </c>
      <c r="M83">
        <f t="shared" si="13"/>
        <v>17.003737842</v>
      </c>
      <c r="N83" s="9"/>
      <c r="O83" s="22">
        <v>0.26763900000000002</v>
      </c>
      <c r="P83" s="22">
        <v>166.79400000000001</v>
      </c>
      <c r="Q83" s="22">
        <v>-1.3201900000000001E-2</v>
      </c>
      <c r="R83" s="22">
        <v>73</v>
      </c>
      <c r="S83" s="22">
        <v>0.26702900000000002</v>
      </c>
      <c r="T83">
        <f t="shared" si="14"/>
        <v>13.2019</v>
      </c>
      <c r="U83">
        <f t="shared" si="15"/>
        <v>3.5333433141000001</v>
      </c>
      <c r="X83" s="9"/>
      <c r="Y83" s="22">
        <v>1.4323399999999999</v>
      </c>
      <c r="Z83" s="22">
        <v>242.81</v>
      </c>
      <c r="AA83" s="22">
        <v>-9.4055200000000005E-3</v>
      </c>
      <c r="AB83" s="22">
        <v>73</v>
      </c>
      <c r="AC83" s="22">
        <v>1.43188</v>
      </c>
      <c r="AD83">
        <f t="shared" si="16"/>
        <v>9.405520000000001</v>
      </c>
      <c r="AE83">
        <f t="shared" si="17"/>
        <v>13.4719025168</v>
      </c>
      <c r="AF83" s="9"/>
      <c r="AG83" s="22">
        <v>0.26763900000000002</v>
      </c>
      <c r="AH83" s="22">
        <v>314.822</v>
      </c>
      <c r="AI83" s="22">
        <v>-1.0876500000000001E-2</v>
      </c>
      <c r="AJ83" s="22">
        <v>73</v>
      </c>
      <c r="AK83" s="22">
        <v>0.26715100000000003</v>
      </c>
      <c r="AL83">
        <f t="shared" si="18"/>
        <v>10.8765</v>
      </c>
      <c r="AM83">
        <f t="shared" si="19"/>
        <v>2.9109755835000004</v>
      </c>
      <c r="AP83" s="9"/>
      <c r="AQ83" s="22">
        <v>1.4323399999999999</v>
      </c>
      <c r="AR83" s="22">
        <v>402.41699999999997</v>
      </c>
      <c r="AS83" s="22">
        <v>-8.4716800000000005E-3</v>
      </c>
      <c r="AT83" s="22">
        <v>73</v>
      </c>
      <c r="AU83" s="22">
        <v>1.4315800000000001</v>
      </c>
      <c r="AV83">
        <f t="shared" si="20"/>
        <v>8.471680000000001</v>
      </c>
      <c r="AW83">
        <f t="shared" si="21"/>
        <v>12.134326131200002</v>
      </c>
      <c r="AX83" s="9"/>
      <c r="AY83" s="22">
        <v>0.26763900000000002</v>
      </c>
      <c r="AZ83" s="22">
        <v>515.279</v>
      </c>
      <c r="BA83" s="22">
        <v>-1.01654E-2</v>
      </c>
      <c r="BB83" s="22">
        <v>73</v>
      </c>
      <c r="BC83" s="22">
        <v>0.26708999999999999</v>
      </c>
      <c r="BD83">
        <f t="shared" si="22"/>
        <v>10.1654</v>
      </c>
      <c r="BE83">
        <f t="shared" si="23"/>
        <v>2.7206574906000003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79.453599999999994</v>
      </c>
      <c r="I84" s="22">
        <v>-1.18835E-2</v>
      </c>
      <c r="J84" s="22">
        <v>74</v>
      </c>
      <c r="K84" s="22">
        <v>1.42639</v>
      </c>
      <c r="L84">
        <f t="shared" si="12"/>
        <v>11.8835</v>
      </c>
      <c r="M84">
        <f t="shared" si="13"/>
        <v>16.961438385000001</v>
      </c>
      <c r="N84" s="9"/>
      <c r="O84" s="22">
        <v>0.272675</v>
      </c>
      <c r="P84" s="22">
        <v>166.89500000000001</v>
      </c>
      <c r="Q84" s="22">
        <v>-1.31653E-2</v>
      </c>
      <c r="R84" s="22">
        <v>74</v>
      </c>
      <c r="S84" s="22">
        <v>0.272034</v>
      </c>
      <c r="T84">
        <f t="shared" si="14"/>
        <v>13.1653</v>
      </c>
      <c r="U84">
        <f t="shared" si="15"/>
        <v>3.5898481775</v>
      </c>
      <c r="X84" s="9"/>
      <c r="Y84" s="22">
        <v>1.4273100000000001</v>
      </c>
      <c r="Z84" s="22">
        <v>242.91</v>
      </c>
      <c r="AA84" s="22">
        <v>-9.4329800000000005E-3</v>
      </c>
      <c r="AB84" s="22">
        <v>74</v>
      </c>
      <c r="AC84" s="22">
        <v>1.427</v>
      </c>
      <c r="AD84">
        <f t="shared" si="16"/>
        <v>9.4329800000000006</v>
      </c>
      <c r="AE84">
        <f t="shared" si="17"/>
        <v>13.463786683800002</v>
      </c>
      <c r="AF84" s="9"/>
      <c r="AG84" s="22">
        <v>0.272675</v>
      </c>
      <c r="AH84" s="22">
        <v>314.92200000000003</v>
      </c>
      <c r="AI84" s="22">
        <v>-1.08459E-2</v>
      </c>
      <c r="AJ84" s="22">
        <v>74</v>
      </c>
      <c r="AK84" s="22">
        <v>0.27212500000000001</v>
      </c>
      <c r="AL84">
        <f t="shared" si="18"/>
        <v>10.8459</v>
      </c>
      <c r="AM84">
        <f t="shared" si="19"/>
        <v>2.9574057825</v>
      </c>
      <c r="AP84" s="9"/>
      <c r="AQ84" s="22">
        <v>1.4273100000000001</v>
      </c>
      <c r="AR84" s="22">
        <v>402.51799999999997</v>
      </c>
      <c r="AS84" s="22">
        <v>-8.4838899999999991E-3</v>
      </c>
      <c r="AT84" s="22">
        <v>74</v>
      </c>
      <c r="AU84" s="22">
        <v>1.4267000000000001</v>
      </c>
      <c r="AV84">
        <f t="shared" si="20"/>
        <v>8.4838899999999988</v>
      </c>
      <c r="AW84">
        <f t="shared" si="21"/>
        <v>12.109141035899999</v>
      </c>
      <c r="AX84" s="9"/>
      <c r="AY84" s="22">
        <v>0.272675</v>
      </c>
      <c r="AZ84" s="22">
        <v>515.38</v>
      </c>
      <c r="BA84" s="22">
        <v>-1.0180700000000001E-2</v>
      </c>
      <c r="BB84" s="22">
        <v>74</v>
      </c>
      <c r="BC84" s="22">
        <v>0.27218599999999998</v>
      </c>
      <c r="BD84">
        <f t="shared" si="22"/>
        <v>10.180700000000002</v>
      </c>
      <c r="BE84">
        <f t="shared" si="23"/>
        <v>2.7760223725000004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79.554299999999998</v>
      </c>
      <c r="I85" s="22">
        <v>-1.1947599999999999E-2</v>
      </c>
      <c r="J85" s="22">
        <v>75</v>
      </c>
      <c r="K85" s="22">
        <v>1.4215100000000001</v>
      </c>
      <c r="L85">
        <f t="shared" si="12"/>
        <v>11.9476</v>
      </c>
      <c r="M85">
        <f t="shared" si="13"/>
        <v>16.992713051999999</v>
      </c>
      <c r="N85" s="9"/>
      <c r="O85" s="22">
        <v>0.27771000000000001</v>
      </c>
      <c r="P85" s="22">
        <v>166.99600000000001</v>
      </c>
      <c r="Q85" s="22">
        <v>-1.31409E-2</v>
      </c>
      <c r="R85" s="22">
        <v>75</v>
      </c>
      <c r="S85" s="22">
        <v>0.27719100000000002</v>
      </c>
      <c r="T85">
        <f t="shared" si="14"/>
        <v>13.1409</v>
      </c>
      <c r="U85">
        <f t="shared" si="15"/>
        <v>3.6493593390000001</v>
      </c>
      <c r="X85" s="9"/>
      <c r="Y85" s="22">
        <v>1.4222699999999999</v>
      </c>
      <c r="Z85" s="22">
        <v>243.011</v>
      </c>
      <c r="AA85" s="22">
        <v>-9.4787599999999993E-3</v>
      </c>
      <c r="AB85" s="22">
        <v>75</v>
      </c>
      <c r="AC85" s="22">
        <v>1.42181</v>
      </c>
      <c r="AD85">
        <f t="shared" si="16"/>
        <v>9.4787599999999994</v>
      </c>
      <c r="AE85">
        <f t="shared" si="17"/>
        <v>13.481355985199999</v>
      </c>
      <c r="AF85" s="9"/>
      <c r="AG85" s="22">
        <v>0.27771000000000001</v>
      </c>
      <c r="AH85" s="22">
        <v>315.02300000000002</v>
      </c>
      <c r="AI85" s="22">
        <v>-1.0842900000000001E-2</v>
      </c>
      <c r="AJ85" s="22">
        <v>75</v>
      </c>
      <c r="AK85" s="22">
        <v>0.27722200000000002</v>
      </c>
      <c r="AL85">
        <f t="shared" si="18"/>
        <v>10.8429</v>
      </c>
      <c r="AM85">
        <f t="shared" si="19"/>
        <v>3.0111817590000003</v>
      </c>
      <c r="AP85" s="9"/>
      <c r="AQ85" s="22">
        <v>1.4222699999999999</v>
      </c>
      <c r="AR85" s="22">
        <v>402.61900000000003</v>
      </c>
      <c r="AS85" s="22">
        <v>-8.5449199999999993E-3</v>
      </c>
      <c r="AT85" s="22">
        <v>75</v>
      </c>
      <c r="AU85" s="22">
        <v>1.4212</v>
      </c>
      <c r="AV85">
        <f t="shared" si="20"/>
        <v>8.5449199999999994</v>
      </c>
      <c r="AW85">
        <f t="shared" si="21"/>
        <v>12.153183368399999</v>
      </c>
      <c r="AX85" s="9"/>
      <c r="AY85" s="22">
        <v>0.27771000000000001</v>
      </c>
      <c r="AZ85" s="22">
        <v>515.48099999999999</v>
      </c>
      <c r="BA85" s="22">
        <v>-1.0104399999999999E-2</v>
      </c>
      <c r="BB85" s="22">
        <v>75</v>
      </c>
      <c r="BC85" s="22">
        <v>0.27722200000000002</v>
      </c>
      <c r="BD85">
        <f t="shared" si="22"/>
        <v>10.1044</v>
      </c>
      <c r="BE85">
        <f t="shared" si="23"/>
        <v>2.8060929240000001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79.655000000000001</v>
      </c>
      <c r="I86" s="22">
        <v>-1.1920200000000001E-2</v>
      </c>
      <c r="J86" s="22">
        <v>76</v>
      </c>
      <c r="K86" s="22">
        <v>1.41632</v>
      </c>
      <c r="L86">
        <f t="shared" si="12"/>
        <v>11.920200000000001</v>
      </c>
      <c r="M86">
        <f t="shared" si="13"/>
        <v>16.893784248000003</v>
      </c>
      <c r="N86" s="9"/>
      <c r="O86" s="22">
        <v>0.28274500000000002</v>
      </c>
      <c r="P86" s="22">
        <v>167.096</v>
      </c>
      <c r="Q86" s="22">
        <v>-1.31226E-2</v>
      </c>
      <c r="R86" s="22">
        <v>76</v>
      </c>
      <c r="S86" s="22">
        <v>0.28207399999999999</v>
      </c>
      <c r="T86">
        <f t="shared" si="14"/>
        <v>13.1226</v>
      </c>
      <c r="U86">
        <f t="shared" si="15"/>
        <v>3.7103495370000004</v>
      </c>
      <c r="X86" s="9"/>
      <c r="Y86" s="22">
        <v>1.4172400000000001</v>
      </c>
      <c r="Z86" s="22">
        <v>243.11199999999999</v>
      </c>
      <c r="AA86" s="22">
        <v>-9.5123299999999994E-3</v>
      </c>
      <c r="AB86" s="22">
        <v>76</v>
      </c>
      <c r="AC86" s="22">
        <v>1.4166300000000001</v>
      </c>
      <c r="AD86">
        <f t="shared" si="16"/>
        <v>9.5123299999999986</v>
      </c>
      <c r="AE86">
        <f t="shared" si="17"/>
        <v>13.481254569199999</v>
      </c>
      <c r="AF86" s="9"/>
      <c r="AG86" s="22">
        <v>0.28274500000000002</v>
      </c>
      <c r="AH86" s="22">
        <v>315.12400000000002</v>
      </c>
      <c r="AI86" s="22">
        <v>-1.0803200000000001E-2</v>
      </c>
      <c r="AJ86" s="22">
        <v>76</v>
      </c>
      <c r="AK86" s="22">
        <v>0.28213500000000002</v>
      </c>
      <c r="AL86">
        <f t="shared" si="18"/>
        <v>10.8032</v>
      </c>
      <c r="AM86">
        <f t="shared" si="19"/>
        <v>3.0545507840000004</v>
      </c>
      <c r="AP86" s="9"/>
      <c r="AQ86" s="22">
        <v>1.4172400000000001</v>
      </c>
      <c r="AR86" s="22">
        <v>402.71899999999999</v>
      </c>
      <c r="AS86" s="22">
        <v>-8.5723899999999992E-3</v>
      </c>
      <c r="AT86" s="22">
        <v>76</v>
      </c>
      <c r="AU86" s="22">
        <v>1.4160200000000001</v>
      </c>
      <c r="AV86">
        <f t="shared" si="20"/>
        <v>8.5723899999999986</v>
      </c>
      <c r="AW86">
        <f t="shared" si="21"/>
        <v>12.149134003599999</v>
      </c>
      <c r="AX86" s="9"/>
      <c r="AY86" s="22">
        <v>0.28274500000000002</v>
      </c>
      <c r="AZ86" s="22">
        <v>515.58100000000002</v>
      </c>
      <c r="BA86" s="22">
        <v>-1.00708E-2</v>
      </c>
      <c r="BB86" s="22">
        <v>76</v>
      </c>
      <c r="BC86" s="22">
        <v>0.28222700000000001</v>
      </c>
      <c r="BD86">
        <f t="shared" si="22"/>
        <v>10.0708</v>
      </c>
      <c r="BE86">
        <f t="shared" si="23"/>
        <v>2.8474683460000003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79.755700000000004</v>
      </c>
      <c r="I87" s="22">
        <v>-1.1932399999999999E-2</v>
      </c>
      <c r="J87" s="22">
        <v>77</v>
      </c>
      <c r="K87" s="22">
        <v>1.41113</v>
      </c>
      <c r="L87">
        <f t="shared" si="12"/>
        <v>11.932399999999999</v>
      </c>
      <c r="M87">
        <f t="shared" si="13"/>
        <v>16.850935279999998</v>
      </c>
      <c r="N87" s="9"/>
      <c r="O87" s="22">
        <v>0.28778100000000001</v>
      </c>
      <c r="P87" s="22">
        <v>167.197</v>
      </c>
      <c r="Q87" s="22">
        <v>-1.30951E-2</v>
      </c>
      <c r="R87" s="22">
        <v>77</v>
      </c>
      <c r="S87" s="22">
        <v>0.28723100000000001</v>
      </c>
      <c r="T87">
        <f t="shared" si="14"/>
        <v>13.0951</v>
      </c>
      <c r="U87">
        <f t="shared" si="15"/>
        <v>3.7685209731000002</v>
      </c>
      <c r="X87" s="9"/>
      <c r="Y87" s="22">
        <v>1.4121999999999999</v>
      </c>
      <c r="Z87" s="22">
        <v>243.21199999999999</v>
      </c>
      <c r="AA87" s="22">
        <v>-9.5153800000000004E-3</v>
      </c>
      <c r="AB87" s="22">
        <v>77</v>
      </c>
      <c r="AC87" s="22">
        <v>1.41205</v>
      </c>
      <c r="AD87">
        <f t="shared" si="16"/>
        <v>9.5153800000000004</v>
      </c>
      <c r="AE87">
        <f t="shared" si="17"/>
        <v>13.437619635999999</v>
      </c>
      <c r="AF87" s="9"/>
      <c r="AG87" s="22">
        <v>0.28778100000000001</v>
      </c>
      <c r="AH87" s="22">
        <v>315.22500000000002</v>
      </c>
      <c r="AI87" s="22">
        <v>-1.07574E-2</v>
      </c>
      <c r="AJ87" s="22">
        <v>77</v>
      </c>
      <c r="AK87" s="22">
        <v>0.287323</v>
      </c>
      <c r="AL87">
        <f t="shared" si="18"/>
        <v>10.757400000000001</v>
      </c>
      <c r="AM87">
        <f t="shared" si="19"/>
        <v>3.0957753294000003</v>
      </c>
      <c r="AP87" s="9"/>
      <c r="AQ87" s="22">
        <v>1.4121999999999999</v>
      </c>
      <c r="AR87" s="22">
        <v>402.82</v>
      </c>
      <c r="AS87" s="22">
        <v>-8.5693399999999999E-3</v>
      </c>
      <c r="AT87" s="22">
        <v>77</v>
      </c>
      <c r="AU87" s="22">
        <v>1.41174</v>
      </c>
      <c r="AV87">
        <f t="shared" si="20"/>
        <v>8.5693400000000004</v>
      </c>
      <c r="AW87">
        <f t="shared" si="21"/>
        <v>12.101621948</v>
      </c>
      <c r="AX87" s="9"/>
      <c r="AY87" s="22">
        <v>0.28778100000000001</v>
      </c>
      <c r="AZ87" s="22">
        <v>515.68200000000002</v>
      </c>
      <c r="BA87" s="22">
        <v>-1.0052500000000001E-2</v>
      </c>
      <c r="BB87" s="22">
        <v>77</v>
      </c>
      <c r="BC87" s="22">
        <v>0.28726200000000002</v>
      </c>
      <c r="BD87">
        <f t="shared" si="22"/>
        <v>10.0525</v>
      </c>
      <c r="BE87">
        <f t="shared" si="23"/>
        <v>2.8929185025000002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79.856399999999994</v>
      </c>
      <c r="I88" s="22">
        <v>-1.2026999999999999E-2</v>
      </c>
      <c r="J88" s="22">
        <v>78</v>
      </c>
      <c r="K88" s="22">
        <v>1.40656</v>
      </c>
      <c r="L88">
        <f t="shared" si="12"/>
        <v>12.026999999999999</v>
      </c>
      <c r="M88">
        <f t="shared" si="13"/>
        <v>16.924033590000001</v>
      </c>
      <c r="N88" s="9"/>
      <c r="O88" s="22">
        <v>0.29281600000000002</v>
      </c>
      <c r="P88" s="22">
        <v>167.298</v>
      </c>
      <c r="Q88" s="22">
        <v>-1.30768E-2</v>
      </c>
      <c r="R88" s="22">
        <v>78</v>
      </c>
      <c r="S88" s="22">
        <v>0.29220600000000002</v>
      </c>
      <c r="T88">
        <f t="shared" si="14"/>
        <v>13.076799999999999</v>
      </c>
      <c r="U88">
        <f t="shared" si="15"/>
        <v>3.8290962687999999</v>
      </c>
      <c r="X88" s="9"/>
      <c r="Y88" s="22">
        <v>1.40717</v>
      </c>
      <c r="Z88" s="22">
        <v>243.31299999999999</v>
      </c>
      <c r="AA88" s="22">
        <v>-9.5153800000000004E-3</v>
      </c>
      <c r="AB88" s="22">
        <v>78</v>
      </c>
      <c r="AC88" s="22">
        <v>1.40625</v>
      </c>
      <c r="AD88">
        <f t="shared" si="16"/>
        <v>9.5153800000000004</v>
      </c>
      <c r="AE88">
        <f t="shared" si="17"/>
        <v>13.389757274600001</v>
      </c>
      <c r="AF88" s="9"/>
      <c r="AG88" s="22">
        <v>0.29281600000000002</v>
      </c>
      <c r="AH88" s="22">
        <v>315.32499999999999</v>
      </c>
      <c r="AI88" s="22">
        <v>-1.07513E-2</v>
      </c>
      <c r="AJ88" s="22">
        <v>78</v>
      </c>
      <c r="AK88" s="22">
        <v>0.29229699999999997</v>
      </c>
      <c r="AL88">
        <f t="shared" si="18"/>
        <v>10.751300000000001</v>
      </c>
      <c r="AM88">
        <f t="shared" si="19"/>
        <v>3.1481526608000006</v>
      </c>
      <c r="AP88" s="9"/>
      <c r="AQ88" s="22">
        <v>1.40717</v>
      </c>
      <c r="AR88" s="22">
        <v>402.92099999999999</v>
      </c>
      <c r="AS88" s="22">
        <v>-8.5693399999999999E-3</v>
      </c>
      <c r="AT88" s="22">
        <v>78</v>
      </c>
      <c r="AU88" s="22">
        <v>1.40625</v>
      </c>
      <c r="AV88">
        <f t="shared" si="20"/>
        <v>8.5693400000000004</v>
      </c>
      <c r="AW88">
        <f t="shared" si="21"/>
        <v>12.058518167800001</v>
      </c>
      <c r="AX88" s="9"/>
      <c r="AY88" s="22">
        <v>0.29281600000000002</v>
      </c>
      <c r="AZ88" s="22">
        <v>515.78300000000002</v>
      </c>
      <c r="BA88" s="22">
        <v>-1.00769E-2</v>
      </c>
      <c r="BB88" s="22">
        <v>78</v>
      </c>
      <c r="BC88" s="22">
        <v>0.292267</v>
      </c>
      <c r="BD88">
        <f t="shared" si="22"/>
        <v>10.0769</v>
      </c>
      <c r="BE88">
        <f t="shared" si="23"/>
        <v>2.9506775504000005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79.957099999999997</v>
      </c>
      <c r="I89" s="22">
        <v>-1.2023900000000001E-2</v>
      </c>
      <c r="J89" s="22">
        <v>79</v>
      </c>
      <c r="K89" s="22">
        <v>1.40137</v>
      </c>
      <c r="L89">
        <f t="shared" si="12"/>
        <v>12.023900000000001</v>
      </c>
      <c r="M89">
        <f t="shared" si="13"/>
        <v>16.859070907000003</v>
      </c>
      <c r="N89" s="9"/>
      <c r="O89" s="22">
        <v>0.29785200000000001</v>
      </c>
      <c r="P89" s="22">
        <v>167.399</v>
      </c>
      <c r="Q89" s="22">
        <v>-1.30554E-2</v>
      </c>
      <c r="R89" s="22">
        <v>79</v>
      </c>
      <c r="S89" s="22">
        <v>0.297211</v>
      </c>
      <c r="T89">
        <f t="shared" si="14"/>
        <v>13.055400000000001</v>
      </c>
      <c r="U89">
        <f t="shared" si="15"/>
        <v>3.8885770008000002</v>
      </c>
      <c r="X89" s="9"/>
      <c r="Y89" s="22">
        <v>1.4021300000000001</v>
      </c>
      <c r="Z89" s="22">
        <v>243.41399999999999</v>
      </c>
      <c r="AA89" s="22">
        <v>-9.5428500000000003E-3</v>
      </c>
      <c r="AB89" s="22">
        <v>79</v>
      </c>
      <c r="AC89" s="22">
        <v>1.40137</v>
      </c>
      <c r="AD89">
        <f t="shared" si="16"/>
        <v>9.5428499999999996</v>
      </c>
      <c r="AE89">
        <f t="shared" si="17"/>
        <v>13.3803162705</v>
      </c>
      <c r="AF89" s="9"/>
      <c r="AG89" s="22">
        <v>0.29785200000000001</v>
      </c>
      <c r="AH89" s="22">
        <v>315.42599999999999</v>
      </c>
      <c r="AI89" s="22">
        <v>-1.07025E-2</v>
      </c>
      <c r="AJ89" s="22">
        <v>79</v>
      </c>
      <c r="AK89" s="22">
        <v>0.29730200000000001</v>
      </c>
      <c r="AL89">
        <f t="shared" si="18"/>
        <v>10.702500000000001</v>
      </c>
      <c r="AM89">
        <f t="shared" si="19"/>
        <v>3.1877610300000003</v>
      </c>
      <c r="AP89" s="9"/>
      <c r="AQ89" s="22">
        <v>1.4021300000000001</v>
      </c>
      <c r="AR89" s="22">
        <v>403.02100000000002</v>
      </c>
      <c r="AS89" s="22">
        <v>-8.6334199999999993E-3</v>
      </c>
      <c r="AT89" s="22">
        <v>79</v>
      </c>
      <c r="AU89" s="22">
        <v>1.40106</v>
      </c>
      <c r="AV89">
        <f t="shared" si="20"/>
        <v>8.6334199999999992</v>
      </c>
      <c r="AW89">
        <f t="shared" si="21"/>
        <v>12.1051771846</v>
      </c>
      <c r="AX89" s="9"/>
      <c r="AY89" s="22">
        <v>0.29785200000000001</v>
      </c>
      <c r="AZ89" s="22">
        <v>515.88300000000004</v>
      </c>
      <c r="BA89" s="22">
        <v>-1.00372E-2</v>
      </c>
      <c r="BB89" s="22">
        <v>79</v>
      </c>
      <c r="BC89" s="22">
        <v>0.29733300000000001</v>
      </c>
      <c r="BD89">
        <f t="shared" si="22"/>
        <v>10.0372</v>
      </c>
      <c r="BE89">
        <f t="shared" si="23"/>
        <v>2.9896000944000001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80.0578</v>
      </c>
      <c r="I90" s="22">
        <v>-1.20056E-2</v>
      </c>
      <c r="J90" s="22">
        <v>80</v>
      </c>
      <c r="K90" s="22">
        <v>1.39618</v>
      </c>
      <c r="L90">
        <f t="shared" si="12"/>
        <v>12.005599999999999</v>
      </c>
      <c r="M90">
        <f t="shared" si="13"/>
        <v>16.772903703999997</v>
      </c>
      <c r="N90" s="9"/>
      <c r="O90" s="22">
        <v>0.30288700000000002</v>
      </c>
      <c r="P90" s="22">
        <v>167.499</v>
      </c>
      <c r="Q90" s="22">
        <v>-1.2997399999999999E-2</v>
      </c>
      <c r="R90" s="22">
        <v>80</v>
      </c>
      <c r="S90" s="22">
        <v>0.30230699999999999</v>
      </c>
      <c r="T90">
        <f t="shared" si="14"/>
        <v>12.997399999999999</v>
      </c>
      <c r="U90">
        <f t="shared" si="15"/>
        <v>3.9367434937999999</v>
      </c>
      <c r="X90" s="9"/>
      <c r="Y90" s="22">
        <v>1.3970899999999999</v>
      </c>
      <c r="Z90" s="22">
        <v>243.51499999999999</v>
      </c>
      <c r="AA90" s="22">
        <v>-9.5672599999999993E-3</v>
      </c>
      <c r="AB90" s="22">
        <v>80</v>
      </c>
      <c r="AC90" s="22">
        <v>1.3964799999999999</v>
      </c>
      <c r="AD90">
        <f t="shared" si="16"/>
        <v>9.5672599999999992</v>
      </c>
      <c r="AE90">
        <f t="shared" si="17"/>
        <v>13.366323273399999</v>
      </c>
      <c r="AF90" s="9"/>
      <c r="AG90" s="22">
        <v>0.30288700000000002</v>
      </c>
      <c r="AH90" s="22">
        <v>315.52699999999999</v>
      </c>
      <c r="AI90" s="22">
        <v>-1.0659800000000001E-2</v>
      </c>
      <c r="AJ90" s="22">
        <v>80</v>
      </c>
      <c r="AK90" s="22">
        <v>0.30236800000000003</v>
      </c>
      <c r="AL90">
        <f t="shared" si="18"/>
        <v>10.659800000000001</v>
      </c>
      <c r="AM90">
        <f t="shared" si="19"/>
        <v>3.2287148426000005</v>
      </c>
      <c r="AP90" s="9"/>
      <c r="AQ90" s="22">
        <v>1.3970899999999999</v>
      </c>
      <c r="AR90" s="22">
        <v>403.12200000000001</v>
      </c>
      <c r="AS90" s="22">
        <v>-8.6334199999999993E-3</v>
      </c>
      <c r="AT90" s="22">
        <v>80</v>
      </c>
      <c r="AU90" s="22">
        <v>1.3964799999999999</v>
      </c>
      <c r="AV90">
        <f t="shared" si="20"/>
        <v>8.6334199999999992</v>
      </c>
      <c r="AW90">
        <f t="shared" si="21"/>
        <v>12.061664747799998</v>
      </c>
      <c r="AX90" s="9"/>
      <c r="AY90" s="22">
        <v>0.30288700000000002</v>
      </c>
      <c r="AZ90" s="22">
        <v>515.98400000000004</v>
      </c>
      <c r="BA90" s="22">
        <v>-1.0015899999999999E-2</v>
      </c>
      <c r="BB90" s="22">
        <v>80</v>
      </c>
      <c r="BC90" s="22">
        <v>0.30230699999999999</v>
      </c>
      <c r="BD90">
        <f t="shared" si="22"/>
        <v>10.0159</v>
      </c>
      <c r="BE90">
        <f t="shared" si="23"/>
        <v>3.0336859033000003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80.158500000000004</v>
      </c>
      <c r="I91" s="22">
        <v>-1.2008700000000001E-2</v>
      </c>
      <c r="J91" s="22">
        <v>81</v>
      </c>
      <c r="K91" s="22">
        <v>1.3913</v>
      </c>
      <c r="L91">
        <f t="shared" si="12"/>
        <v>12.008700000000001</v>
      </c>
      <c r="M91">
        <f t="shared" si="13"/>
        <v>16.716830922000003</v>
      </c>
      <c r="N91" s="9"/>
      <c r="O91" s="22">
        <v>0.30792199999999997</v>
      </c>
      <c r="P91" s="22">
        <v>167.6</v>
      </c>
      <c r="Q91" s="22">
        <v>-1.2997399999999999E-2</v>
      </c>
      <c r="R91" s="22">
        <v>81</v>
      </c>
      <c r="S91" s="22">
        <v>0.30728100000000003</v>
      </c>
      <c r="T91">
        <f t="shared" si="14"/>
        <v>12.997399999999999</v>
      </c>
      <c r="U91">
        <f t="shared" si="15"/>
        <v>4.0021854027999995</v>
      </c>
      <c r="X91" s="9"/>
      <c r="Y91" s="22">
        <v>1.3920600000000001</v>
      </c>
      <c r="Z91" s="22">
        <v>243.61500000000001</v>
      </c>
      <c r="AA91" s="22">
        <v>-9.5764200000000004E-3</v>
      </c>
      <c r="AB91" s="22">
        <v>81</v>
      </c>
      <c r="AC91" s="22">
        <v>1.3913</v>
      </c>
      <c r="AD91">
        <f t="shared" si="16"/>
        <v>9.5764200000000006</v>
      </c>
      <c r="AE91">
        <f t="shared" si="17"/>
        <v>13.330951225200002</v>
      </c>
      <c r="AF91" s="9"/>
      <c r="AG91" s="22">
        <v>0.30792199999999997</v>
      </c>
      <c r="AH91" s="22">
        <v>315.62700000000001</v>
      </c>
      <c r="AI91" s="22">
        <v>-1.0638399999999999E-2</v>
      </c>
      <c r="AJ91" s="22">
        <v>81</v>
      </c>
      <c r="AK91" s="22">
        <v>0.30740400000000001</v>
      </c>
      <c r="AL91">
        <f t="shared" si="18"/>
        <v>10.638399999999999</v>
      </c>
      <c r="AM91">
        <f t="shared" si="19"/>
        <v>3.2757974047999996</v>
      </c>
      <c r="AP91" s="9"/>
      <c r="AQ91" s="22">
        <v>1.3920600000000001</v>
      </c>
      <c r="AR91" s="22">
        <v>403.22300000000001</v>
      </c>
      <c r="AS91" s="22">
        <v>-8.6517299999999998E-3</v>
      </c>
      <c r="AT91" s="22">
        <v>81</v>
      </c>
      <c r="AU91" s="22">
        <v>1.3915999999999999</v>
      </c>
      <c r="AV91">
        <f t="shared" si="20"/>
        <v>8.6517300000000006</v>
      </c>
      <c r="AW91">
        <f t="shared" si="21"/>
        <v>12.043727263800001</v>
      </c>
      <c r="AX91" s="9"/>
      <c r="AY91" s="22">
        <v>0.30792199999999997</v>
      </c>
      <c r="AZ91" s="22">
        <v>516.08500000000004</v>
      </c>
      <c r="BA91" s="22">
        <v>-9.9914600000000006E-3</v>
      </c>
      <c r="BB91" s="22">
        <v>81</v>
      </c>
      <c r="BC91" s="22">
        <v>0.30734299999999998</v>
      </c>
      <c r="BD91">
        <f t="shared" si="22"/>
        <v>9.99146</v>
      </c>
      <c r="BE91">
        <f t="shared" si="23"/>
        <v>3.0765903461199997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80.259299999999996</v>
      </c>
      <c r="I92" s="22">
        <v>-1.2036099999999999E-2</v>
      </c>
      <c r="J92" s="22">
        <v>82</v>
      </c>
      <c r="K92" s="22">
        <v>1.38611</v>
      </c>
      <c r="L92">
        <f t="shared" si="12"/>
        <v>12.036099999999999</v>
      </c>
      <c r="M92">
        <f t="shared" si="13"/>
        <v>16.694311421999998</v>
      </c>
      <c r="N92" s="9"/>
      <c r="O92" s="22">
        <v>0.31295800000000001</v>
      </c>
      <c r="P92" s="22">
        <v>167.70099999999999</v>
      </c>
      <c r="Q92" s="22">
        <v>-1.29791E-2</v>
      </c>
      <c r="R92" s="22">
        <v>82</v>
      </c>
      <c r="S92" s="22">
        <v>0.31243900000000002</v>
      </c>
      <c r="T92">
        <f t="shared" si="14"/>
        <v>12.979100000000001</v>
      </c>
      <c r="U92">
        <f t="shared" si="15"/>
        <v>4.0619131778000002</v>
      </c>
      <c r="X92" s="9"/>
      <c r="Y92" s="22">
        <v>1.3870199999999999</v>
      </c>
      <c r="Z92" s="22">
        <v>243.71600000000001</v>
      </c>
      <c r="AA92" s="22">
        <v>-9.5977800000000002E-3</v>
      </c>
      <c r="AB92" s="22">
        <v>82</v>
      </c>
      <c r="AC92" s="22">
        <v>1.38611</v>
      </c>
      <c r="AD92">
        <f t="shared" si="16"/>
        <v>9.5977800000000002</v>
      </c>
      <c r="AE92">
        <f t="shared" si="17"/>
        <v>13.3123128156</v>
      </c>
      <c r="AF92" s="9"/>
      <c r="AG92" s="22">
        <v>0.31295800000000001</v>
      </c>
      <c r="AH92" s="22">
        <v>315.72800000000001</v>
      </c>
      <c r="AI92" s="22">
        <v>-1.06506E-2</v>
      </c>
      <c r="AJ92" s="22">
        <v>82</v>
      </c>
      <c r="AK92" s="22">
        <v>0.31243900000000002</v>
      </c>
      <c r="AL92">
        <f t="shared" si="18"/>
        <v>10.650599999999999</v>
      </c>
      <c r="AM92">
        <f t="shared" si="19"/>
        <v>3.3331904747999999</v>
      </c>
      <c r="AP92" s="9"/>
      <c r="AQ92" s="22">
        <v>1.3870199999999999</v>
      </c>
      <c r="AR92" s="22">
        <v>403.32400000000001</v>
      </c>
      <c r="AS92" s="22">
        <v>-8.6914100000000001E-3</v>
      </c>
      <c r="AT92" s="22">
        <v>82</v>
      </c>
      <c r="AU92" s="22">
        <v>1.38611</v>
      </c>
      <c r="AV92">
        <f t="shared" si="20"/>
        <v>8.6914099999999994</v>
      </c>
      <c r="AW92">
        <f t="shared" si="21"/>
        <v>12.055159498199998</v>
      </c>
      <c r="AX92" s="9"/>
      <c r="AY92" s="22">
        <v>0.31295800000000001</v>
      </c>
      <c r="AZ92" s="22">
        <v>516.18499999999995</v>
      </c>
      <c r="BA92" s="22">
        <v>-9.9914600000000006E-3</v>
      </c>
      <c r="BB92" s="22">
        <v>82</v>
      </c>
      <c r="BC92" s="22">
        <v>0.31240800000000002</v>
      </c>
      <c r="BD92">
        <f t="shared" si="22"/>
        <v>9.99146</v>
      </c>
      <c r="BE92">
        <f t="shared" si="23"/>
        <v>3.1269073386800001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80.36</v>
      </c>
      <c r="I93" s="22">
        <v>-1.2023900000000001E-2</v>
      </c>
      <c r="J93" s="22">
        <v>83</v>
      </c>
      <c r="K93" s="22">
        <v>1.3815299999999999</v>
      </c>
      <c r="L93">
        <f t="shared" si="12"/>
        <v>12.023900000000001</v>
      </c>
      <c r="M93">
        <f t="shared" si="13"/>
        <v>16.616909561000003</v>
      </c>
      <c r="N93" s="9"/>
      <c r="O93" s="22">
        <v>0.31799300000000003</v>
      </c>
      <c r="P93" s="22">
        <v>167.80099999999999</v>
      </c>
      <c r="Q93" s="22">
        <v>-1.29303E-2</v>
      </c>
      <c r="R93" s="22">
        <v>83</v>
      </c>
      <c r="S93" s="22">
        <v>0.317413</v>
      </c>
      <c r="T93">
        <f t="shared" si="14"/>
        <v>12.930300000000001</v>
      </c>
      <c r="U93">
        <f t="shared" si="15"/>
        <v>4.1117448879000005</v>
      </c>
      <c r="X93" s="9"/>
      <c r="Y93" s="22">
        <v>1.3819900000000001</v>
      </c>
      <c r="Z93" s="22">
        <v>243.81700000000001</v>
      </c>
      <c r="AA93" s="22">
        <v>-9.6466099999999999E-3</v>
      </c>
      <c r="AB93" s="22">
        <v>83</v>
      </c>
      <c r="AC93" s="22">
        <v>1.3815299999999999</v>
      </c>
      <c r="AD93">
        <f t="shared" si="16"/>
        <v>9.646609999999999</v>
      </c>
      <c r="AE93">
        <f t="shared" si="17"/>
        <v>13.331518553899999</v>
      </c>
      <c r="AF93" s="9"/>
      <c r="AG93" s="22">
        <v>0.31799300000000003</v>
      </c>
      <c r="AH93" s="22">
        <v>315.82900000000001</v>
      </c>
      <c r="AI93" s="22">
        <v>-1.06567E-2</v>
      </c>
      <c r="AJ93" s="22">
        <v>83</v>
      </c>
      <c r="AK93" s="22">
        <v>0.31738300000000003</v>
      </c>
      <c r="AL93">
        <f t="shared" si="18"/>
        <v>10.656700000000001</v>
      </c>
      <c r="AM93">
        <f t="shared" si="19"/>
        <v>3.3887560031000006</v>
      </c>
      <c r="AP93" s="9"/>
      <c r="AQ93" s="22">
        <v>1.3819900000000001</v>
      </c>
      <c r="AR93" s="22">
        <v>403.42399999999998</v>
      </c>
      <c r="AS93" s="22">
        <v>-8.7158200000000009E-3</v>
      </c>
      <c r="AT93" s="22">
        <v>83</v>
      </c>
      <c r="AU93" s="22">
        <v>1.3809199999999999</v>
      </c>
      <c r="AV93">
        <f t="shared" si="20"/>
        <v>8.7158200000000008</v>
      </c>
      <c r="AW93">
        <f t="shared" si="21"/>
        <v>12.045176081800001</v>
      </c>
      <c r="AX93" s="9"/>
      <c r="AY93" s="22">
        <v>0.31799300000000003</v>
      </c>
      <c r="AZ93" s="22">
        <v>516.28599999999994</v>
      </c>
      <c r="BA93" s="22">
        <v>-9.9731400000000001E-3</v>
      </c>
      <c r="BB93" s="22">
        <v>83</v>
      </c>
      <c r="BC93" s="22">
        <v>0.317413</v>
      </c>
      <c r="BD93">
        <f t="shared" si="22"/>
        <v>9.9731400000000008</v>
      </c>
      <c r="BE93">
        <f t="shared" si="23"/>
        <v>3.1713887080200007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80.460700000000003</v>
      </c>
      <c r="I94" s="22">
        <v>-1.20728E-2</v>
      </c>
      <c r="J94" s="22">
        <v>84</v>
      </c>
      <c r="K94" s="22">
        <v>1.3757299999999999</v>
      </c>
      <c r="L94">
        <f t="shared" si="12"/>
        <v>12.072799999999999</v>
      </c>
      <c r="M94">
        <f t="shared" si="13"/>
        <v>16.623641959999997</v>
      </c>
      <c r="N94" s="9"/>
      <c r="O94" s="22">
        <v>0.32302900000000001</v>
      </c>
      <c r="P94" s="22">
        <v>167.90199999999999</v>
      </c>
      <c r="Q94" s="22">
        <v>-1.2914999999999999E-2</v>
      </c>
      <c r="R94" s="22">
        <v>84</v>
      </c>
      <c r="S94" s="22">
        <v>0.32244899999999999</v>
      </c>
      <c r="T94">
        <f t="shared" si="14"/>
        <v>12.914999999999999</v>
      </c>
      <c r="U94">
        <f t="shared" si="15"/>
        <v>4.1719195349999998</v>
      </c>
      <c r="X94" s="9"/>
      <c r="Y94" s="22">
        <v>1.3769499999999999</v>
      </c>
      <c r="Z94" s="22">
        <v>243.917</v>
      </c>
      <c r="AA94" s="22">
        <v>-9.6252400000000002E-3</v>
      </c>
      <c r="AB94" s="22">
        <v>84</v>
      </c>
      <c r="AC94" s="22">
        <v>1.3760399999999999</v>
      </c>
      <c r="AD94">
        <f t="shared" si="16"/>
        <v>9.6252399999999998</v>
      </c>
      <c r="AE94">
        <f t="shared" si="17"/>
        <v>13.253474217999999</v>
      </c>
      <c r="AF94" s="9"/>
      <c r="AG94" s="22">
        <v>0.32302900000000001</v>
      </c>
      <c r="AH94" s="22">
        <v>315.93</v>
      </c>
      <c r="AI94" s="22">
        <v>-1.06293E-2</v>
      </c>
      <c r="AJ94" s="22">
        <v>84</v>
      </c>
      <c r="AK94" s="22">
        <v>0.32244899999999999</v>
      </c>
      <c r="AL94">
        <f t="shared" si="18"/>
        <v>10.629299999999999</v>
      </c>
      <c r="AM94">
        <f t="shared" si="19"/>
        <v>3.4335721496999998</v>
      </c>
      <c r="AP94" s="9"/>
      <c r="AQ94" s="22">
        <v>1.3769499999999999</v>
      </c>
      <c r="AR94" s="22">
        <v>403.52499999999998</v>
      </c>
      <c r="AS94" s="22">
        <v>-8.7188700000000001E-3</v>
      </c>
      <c r="AT94" s="22">
        <v>84</v>
      </c>
      <c r="AU94" s="22">
        <v>1.3757299999999999</v>
      </c>
      <c r="AV94">
        <f t="shared" si="20"/>
        <v>8.7188700000000008</v>
      </c>
      <c r="AW94">
        <f t="shared" si="21"/>
        <v>12.0054480465</v>
      </c>
      <c r="AX94" s="9"/>
      <c r="AY94" s="22">
        <v>0.32302900000000001</v>
      </c>
      <c r="AZ94" s="22">
        <v>516.38699999999994</v>
      </c>
      <c r="BA94" s="22">
        <v>-9.9273699999999996E-3</v>
      </c>
      <c r="BB94" s="22">
        <v>84</v>
      </c>
      <c r="BC94" s="22">
        <v>0.32247900000000002</v>
      </c>
      <c r="BD94">
        <f t="shared" si="22"/>
        <v>9.9273699999999998</v>
      </c>
      <c r="BE94">
        <f t="shared" si="23"/>
        <v>3.2068284037299999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80.561400000000006</v>
      </c>
      <c r="I95" s="22">
        <v>-1.20941E-2</v>
      </c>
      <c r="J95" s="22">
        <v>85</v>
      </c>
      <c r="K95" s="22">
        <v>1.3714599999999999</v>
      </c>
      <c r="L95">
        <f t="shared" si="12"/>
        <v>12.094099999999999</v>
      </c>
      <c r="M95">
        <f t="shared" si="13"/>
        <v>16.592137672</v>
      </c>
      <c r="N95" s="9"/>
      <c r="O95" s="22">
        <v>0.32806400000000002</v>
      </c>
      <c r="P95" s="22">
        <v>168.00299999999999</v>
      </c>
      <c r="Q95" s="22">
        <v>-1.2893699999999999E-2</v>
      </c>
      <c r="R95" s="22">
        <v>85</v>
      </c>
      <c r="S95" s="22">
        <v>0.327484</v>
      </c>
      <c r="T95">
        <f t="shared" si="14"/>
        <v>12.893699999999999</v>
      </c>
      <c r="U95">
        <f t="shared" si="15"/>
        <v>4.2299587968000001</v>
      </c>
      <c r="X95" s="9"/>
      <c r="Y95" s="22">
        <v>1.37192</v>
      </c>
      <c r="Z95" s="22">
        <v>244.018</v>
      </c>
      <c r="AA95" s="22">
        <v>-9.6527100000000001E-3</v>
      </c>
      <c r="AB95" s="22">
        <v>85</v>
      </c>
      <c r="AC95" s="22">
        <v>1.3711500000000001</v>
      </c>
      <c r="AD95">
        <f t="shared" si="16"/>
        <v>9.6527100000000008</v>
      </c>
      <c r="AE95">
        <f t="shared" si="17"/>
        <v>13.242745903200001</v>
      </c>
      <c r="AF95" s="9"/>
      <c r="AG95" s="22">
        <v>0.32806400000000002</v>
      </c>
      <c r="AH95" s="22">
        <v>316.02999999999997</v>
      </c>
      <c r="AI95" s="22">
        <v>-1.05865E-2</v>
      </c>
      <c r="AJ95" s="22">
        <v>85</v>
      </c>
      <c r="AK95" s="22">
        <v>0.327515</v>
      </c>
      <c r="AL95">
        <f t="shared" si="18"/>
        <v>10.586500000000001</v>
      </c>
      <c r="AM95">
        <f t="shared" si="19"/>
        <v>3.4730495360000004</v>
      </c>
      <c r="AP95" s="9"/>
      <c r="AQ95" s="22">
        <v>1.37192</v>
      </c>
      <c r="AR95" s="22">
        <v>403.62599999999998</v>
      </c>
      <c r="AS95" s="22">
        <v>-8.74634E-3</v>
      </c>
      <c r="AT95" s="22">
        <v>85</v>
      </c>
      <c r="AU95" s="22">
        <v>1.3711500000000001</v>
      </c>
      <c r="AV95">
        <f t="shared" si="20"/>
        <v>8.74634</v>
      </c>
      <c r="AW95">
        <f t="shared" si="21"/>
        <v>11.9992787728</v>
      </c>
      <c r="AX95" s="9"/>
      <c r="AY95" s="22">
        <v>0.32806400000000002</v>
      </c>
      <c r="AZ95" s="22">
        <v>516.48800000000006</v>
      </c>
      <c r="BA95" s="22">
        <v>-9.9395799999999999E-3</v>
      </c>
      <c r="BB95" s="22">
        <v>85</v>
      </c>
      <c r="BC95" s="22">
        <v>0.32754499999999998</v>
      </c>
      <c r="BD95">
        <f t="shared" si="22"/>
        <v>9.9395799999999994</v>
      </c>
      <c r="BE95">
        <f t="shared" si="23"/>
        <v>3.2608183731200002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80.662099999999995</v>
      </c>
      <c r="I96" s="22">
        <v>-1.2069699999999999E-2</v>
      </c>
      <c r="J96" s="22">
        <v>86</v>
      </c>
      <c r="K96" s="22">
        <v>1.3662700000000001</v>
      </c>
      <c r="L96">
        <f t="shared" si="12"/>
        <v>12.069699999999999</v>
      </c>
      <c r="M96">
        <f t="shared" si="13"/>
        <v>16.497831536</v>
      </c>
      <c r="N96" s="9"/>
      <c r="O96" s="22">
        <v>0.33309899999999998</v>
      </c>
      <c r="P96" s="22">
        <v>168.10400000000001</v>
      </c>
      <c r="Q96" s="22">
        <v>-1.2847900000000001E-2</v>
      </c>
      <c r="R96" s="22">
        <v>86</v>
      </c>
      <c r="S96" s="22">
        <v>0.33251999999999998</v>
      </c>
      <c r="T96">
        <f t="shared" si="14"/>
        <v>12.847900000000001</v>
      </c>
      <c r="U96">
        <f t="shared" si="15"/>
        <v>4.2796226420999997</v>
      </c>
      <c r="X96" s="9"/>
      <c r="Y96" s="22">
        <v>1.3668800000000001</v>
      </c>
      <c r="Z96" s="22">
        <v>244.119</v>
      </c>
      <c r="AA96" s="22">
        <v>-9.6862800000000002E-3</v>
      </c>
      <c r="AB96" s="22">
        <v>86</v>
      </c>
      <c r="AC96" s="22">
        <v>1.3656600000000001</v>
      </c>
      <c r="AD96">
        <f t="shared" si="16"/>
        <v>9.68628</v>
      </c>
      <c r="AE96">
        <f t="shared" si="17"/>
        <v>13.239982406400001</v>
      </c>
      <c r="AF96" s="9"/>
      <c r="AG96" s="22">
        <v>0.33309899999999998</v>
      </c>
      <c r="AH96" s="22">
        <v>316.13099999999997</v>
      </c>
      <c r="AI96" s="22">
        <v>-1.05713E-2</v>
      </c>
      <c r="AJ96" s="22">
        <v>86</v>
      </c>
      <c r="AK96" s="22">
        <v>0.33258100000000002</v>
      </c>
      <c r="AL96">
        <f t="shared" si="18"/>
        <v>10.571300000000001</v>
      </c>
      <c r="AM96">
        <f t="shared" si="19"/>
        <v>3.5212894587000001</v>
      </c>
      <c r="AP96" s="9"/>
      <c r="AQ96" s="22">
        <v>1.3668800000000001</v>
      </c>
      <c r="AR96" s="22">
        <v>403.726</v>
      </c>
      <c r="AS96" s="22">
        <v>-8.74634E-3</v>
      </c>
      <c r="AT96" s="22">
        <v>86</v>
      </c>
      <c r="AU96" s="22">
        <v>1.3659699999999999</v>
      </c>
      <c r="AV96">
        <f t="shared" si="20"/>
        <v>8.74634</v>
      </c>
      <c r="AW96">
        <f t="shared" si="21"/>
        <v>11.9551972192</v>
      </c>
      <c r="AX96" s="9"/>
      <c r="AY96" s="22">
        <v>0.33309899999999998</v>
      </c>
      <c r="AZ96" s="22">
        <v>516.58799999999997</v>
      </c>
      <c r="BA96" s="22">
        <v>-9.91211E-3</v>
      </c>
      <c r="BB96" s="22">
        <v>86</v>
      </c>
      <c r="BC96" s="22">
        <v>0.33255000000000001</v>
      </c>
      <c r="BD96">
        <f t="shared" si="22"/>
        <v>9.9121100000000002</v>
      </c>
      <c r="BE96">
        <f t="shared" si="23"/>
        <v>3.3017139288899999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80.762799999999999</v>
      </c>
      <c r="I97" s="22">
        <v>-1.21063E-2</v>
      </c>
      <c r="J97" s="22">
        <v>87</v>
      </c>
      <c r="K97" s="22">
        <v>1.3610800000000001</v>
      </c>
      <c r="L97">
        <f t="shared" si="12"/>
        <v>12.106300000000001</v>
      </c>
      <c r="M97">
        <f t="shared" si="13"/>
        <v>16.486964655000001</v>
      </c>
      <c r="N97" s="9"/>
      <c r="O97" s="22">
        <v>0.33813500000000002</v>
      </c>
      <c r="P97" s="22">
        <v>168.20400000000001</v>
      </c>
      <c r="Q97" s="22">
        <v>-1.2851E-2</v>
      </c>
      <c r="R97" s="22">
        <v>87</v>
      </c>
      <c r="S97" s="22">
        <v>0.33755499999999999</v>
      </c>
      <c r="T97">
        <f t="shared" si="14"/>
        <v>12.850999999999999</v>
      </c>
      <c r="U97">
        <f t="shared" si="15"/>
        <v>4.3453728849999997</v>
      </c>
      <c r="X97" s="9"/>
      <c r="Y97" s="22">
        <v>1.36185</v>
      </c>
      <c r="Z97" s="22">
        <v>244.21899999999999</v>
      </c>
      <c r="AA97" s="22">
        <v>-9.7167999999999994E-3</v>
      </c>
      <c r="AB97" s="22">
        <v>87</v>
      </c>
      <c r="AC97" s="22">
        <v>1.3607800000000001</v>
      </c>
      <c r="AD97">
        <f t="shared" si="16"/>
        <v>9.7167999999999992</v>
      </c>
      <c r="AE97">
        <f t="shared" si="17"/>
        <v>13.232824079999999</v>
      </c>
      <c r="AF97" s="9"/>
      <c r="AG97" s="22">
        <v>0.33813500000000002</v>
      </c>
      <c r="AH97" s="22">
        <v>316.23200000000003</v>
      </c>
      <c r="AI97" s="22">
        <v>-1.04706E-2</v>
      </c>
      <c r="AJ97" s="22">
        <v>87</v>
      </c>
      <c r="AK97" s="22">
        <v>0.33761600000000003</v>
      </c>
      <c r="AL97">
        <f t="shared" si="18"/>
        <v>10.470599999999999</v>
      </c>
      <c r="AM97">
        <f t="shared" si="19"/>
        <v>3.5404763309999998</v>
      </c>
      <c r="AP97" s="9"/>
      <c r="AQ97" s="22">
        <v>1.36185</v>
      </c>
      <c r="AR97" s="22">
        <v>403.827</v>
      </c>
      <c r="AS97" s="22">
        <v>-8.7860100000000003E-3</v>
      </c>
      <c r="AT97" s="22">
        <v>87</v>
      </c>
      <c r="AU97" s="22">
        <v>1.3607800000000001</v>
      </c>
      <c r="AV97">
        <f t="shared" si="20"/>
        <v>8.786010000000001</v>
      </c>
      <c r="AW97">
        <f t="shared" si="21"/>
        <v>11.965227718500001</v>
      </c>
      <c r="AX97" s="9"/>
      <c r="AY97" s="22">
        <v>0.33813500000000002</v>
      </c>
      <c r="AZ97" s="22">
        <v>516.68899999999996</v>
      </c>
      <c r="BA97" s="22">
        <v>-9.8541299999999991E-3</v>
      </c>
      <c r="BB97" s="22">
        <v>87</v>
      </c>
      <c r="BC97" s="22">
        <v>0.33761600000000003</v>
      </c>
      <c r="BD97">
        <f t="shared" si="22"/>
        <v>9.8541299999999996</v>
      </c>
      <c r="BE97">
        <f t="shared" si="23"/>
        <v>3.33202624755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80.863500000000002</v>
      </c>
      <c r="I98" s="22">
        <v>-1.21002E-2</v>
      </c>
      <c r="J98" s="22">
        <v>88</v>
      </c>
      <c r="K98" s="22">
        <v>1.3562000000000001</v>
      </c>
      <c r="L98">
        <f t="shared" si="12"/>
        <v>12.100200000000001</v>
      </c>
      <c r="M98">
        <f t="shared" si="13"/>
        <v>16.417672362000001</v>
      </c>
      <c r="N98" s="9"/>
      <c r="O98" s="22">
        <v>0.34316999999999998</v>
      </c>
      <c r="P98" s="22">
        <v>168.30500000000001</v>
      </c>
      <c r="Q98" s="22">
        <v>-1.28662E-2</v>
      </c>
      <c r="R98" s="22">
        <v>88</v>
      </c>
      <c r="S98" s="22">
        <v>0.34252899999999997</v>
      </c>
      <c r="T98">
        <f t="shared" si="14"/>
        <v>12.866199999999999</v>
      </c>
      <c r="U98">
        <f t="shared" si="15"/>
        <v>4.4152938539999997</v>
      </c>
      <c r="X98" s="9"/>
      <c r="Y98" s="22">
        <v>1.3568100000000001</v>
      </c>
      <c r="Z98" s="22">
        <v>244.32</v>
      </c>
      <c r="AA98" s="22">
        <v>-9.6984900000000006E-3</v>
      </c>
      <c r="AB98" s="22">
        <v>88</v>
      </c>
      <c r="AC98" s="22">
        <v>1.3559000000000001</v>
      </c>
      <c r="AD98">
        <f t="shared" si="16"/>
        <v>9.6984900000000014</v>
      </c>
      <c r="AE98">
        <f t="shared" si="17"/>
        <v>13.159008216900002</v>
      </c>
      <c r="AF98" s="9"/>
      <c r="AG98" s="22">
        <v>0.34316999999999998</v>
      </c>
      <c r="AH98" s="22">
        <v>316.33199999999999</v>
      </c>
      <c r="AI98" s="22">
        <v>-1.04706E-2</v>
      </c>
      <c r="AJ98" s="22">
        <v>88</v>
      </c>
      <c r="AK98" s="22">
        <v>0.34265099999999998</v>
      </c>
      <c r="AL98">
        <f t="shared" si="18"/>
        <v>10.470599999999999</v>
      </c>
      <c r="AM98">
        <f t="shared" si="19"/>
        <v>3.5931958019999994</v>
      </c>
      <c r="AP98" s="9"/>
      <c r="AQ98" s="22">
        <v>1.3568100000000001</v>
      </c>
      <c r="AR98" s="22">
        <v>403.928</v>
      </c>
      <c r="AS98" s="22">
        <v>-8.7890599999999996E-3</v>
      </c>
      <c r="AT98" s="22">
        <v>88</v>
      </c>
      <c r="AU98" s="22">
        <v>1.3562000000000001</v>
      </c>
      <c r="AV98">
        <f t="shared" si="20"/>
        <v>8.7890599999999992</v>
      </c>
      <c r="AW98">
        <f t="shared" si="21"/>
        <v>11.9250844986</v>
      </c>
      <c r="AX98" s="9"/>
      <c r="AY98" s="22">
        <v>0.34316999999999998</v>
      </c>
      <c r="AZ98" s="22">
        <v>516.79</v>
      </c>
      <c r="BA98" s="22">
        <v>-9.8754900000000007E-3</v>
      </c>
      <c r="BB98" s="22">
        <v>88</v>
      </c>
      <c r="BC98" s="22">
        <v>0.34259000000000001</v>
      </c>
      <c r="BD98">
        <f t="shared" si="22"/>
        <v>9.875490000000001</v>
      </c>
      <c r="BE98">
        <f t="shared" si="23"/>
        <v>3.3889719033000003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80.964200000000005</v>
      </c>
      <c r="I99" s="22">
        <v>-1.21063E-2</v>
      </c>
      <c r="J99" s="22">
        <v>89</v>
      </c>
      <c r="K99" s="22">
        <v>1.3507100000000001</v>
      </c>
      <c r="L99">
        <f t="shared" si="12"/>
        <v>12.106300000000001</v>
      </c>
      <c r="M99">
        <f t="shared" si="13"/>
        <v>16.365054214000001</v>
      </c>
      <c r="N99" s="9"/>
      <c r="O99" s="22">
        <v>0.34820600000000002</v>
      </c>
      <c r="P99" s="22">
        <v>168.40600000000001</v>
      </c>
      <c r="Q99" s="22">
        <v>-1.28296E-2</v>
      </c>
      <c r="R99" s="22">
        <v>89</v>
      </c>
      <c r="S99" s="22">
        <v>0.34762599999999999</v>
      </c>
      <c r="T99">
        <f t="shared" si="14"/>
        <v>12.829599999999999</v>
      </c>
      <c r="U99">
        <f t="shared" si="15"/>
        <v>4.4673436975999996</v>
      </c>
      <c r="X99" s="9"/>
      <c r="Y99" s="22">
        <v>1.35178</v>
      </c>
      <c r="Z99" s="22">
        <v>244.42099999999999</v>
      </c>
      <c r="AA99" s="22">
        <v>-9.6862800000000002E-3</v>
      </c>
      <c r="AB99" s="22">
        <v>89</v>
      </c>
      <c r="AC99" s="22">
        <v>1.3507100000000001</v>
      </c>
      <c r="AD99">
        <f t="shared" si="16"/>
        <v>9.68628</v>
      </c>
      <c r="AE99">
        <f t="shared" si="17"/>
        <v>13.0937195784</v>
      </c>
      <c r="AF99" s="9"/>
      <c r="AG99" s="22">
        <v>0.34820600000000002</v>
      </c>
      <c r="AH99" s="22">
        <v>316.43299999999999</v>
      </c>
      <c r="AI99" s="22">
        <v>-1.04645E-2</v>
      </c>
      <c r="AJ99" s="22">
        <v>89</v>
      </c>
      <c r="AK99" s="22">
        <v>0.34768700000000002</v>
      </c>
      <c r="AL99">
        <f t="shared" si="18"/>
        <v>10.464499999999999</v>
      </c>
      <c r="AM99">
        <f t="shared" si="19"/>
        <v>3.6438016869999998</v>
      </c>
      <c r="AP99" s="9"/>
      <c r="AQ99" s="22">
        <v>1.35178</v>
      </c>
      <c r="AR99" s="22">
        <v>404.02800000000002</v>
      </c>
      <c r="AS99" s="22">
        <v>-8.8012699999999999E-3</v>
      </c>
      <c r="AT99" s="22">
        <v>89</v>
      </c>
      <c r="AU99" s="22">
        <v>1.35101</v>
      </c>
      <c r="AV99">
        <f t="shared" si="20"/>
        <v>8.8012700000000006</v>
      </c>
      <c r="AW99">
        <f t="shared" si="21"/>
        <v>11.897380760600001</v>
      </c>
      <c r="AX99" s="9"/>
      <c r="AY99" s="22">
        <v>0.34820600000000002</v>
      </c>
      <c r="AZ99" s="22">
        <v>516.89</v>
      </c>
      <c r="BA99" s="22">
        <v>-9.7839399999999997E-3</v>
      </c>
      <c r="BB99" s="22">
        <v>89</v>
      </c>
      <c r="BC99" s="22">
        <v>0.34759499999999999</v>
      </c>
      <c r="BD99">
        <f t="shared" si="22"/>
        <v>9.7839399999999994</v>
      </c>
      <c r="BE99">
        <f t="shared" si="23"/>
        <v>3.4068266116400001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81.064899999999994</v>
      </c>
      <c r="I100" s="22">
        <v>-1.21063E-2</v>
      </c>
      <c r="J100" s="22">
        <v>90</v>
      </c>
      <c r="K100" s="22">
        <v>1.34613</v>
      </c>
      <c r="L100">
        <f t="shared" si="12"/>
        <v>12.106300000000001</v>
      </c>
      <c r="M100">
        <f t="shared" si="13"/>
        <v>16.304038462000001</v>
      </c>
      <c r="N100" s="9"/>
      <c r="O100" s="22">
        <v>0.35324100000000003</v>
      </c>
      <c r="P100" s="22">
        <v>168.506</v>
      </c>
      <c r="Q100" s="22">
        <v>-1.27838E-2</v>
      </c>
      <c r="R100" s="22">
        <v>90</v>
      </c>
      <c r="S100" s="22">
        <v>0.35272199999999998</v>
      </c>
      <c r="T100">
        <f t="shared" si="14"/>
        <v>12.783799999999999</v>
      </c>
      <c r="U100">
        <f t="shared" si="15"/>
        <v>4.5157622958000001</v>
      </c>
      <c r="X100" s="9"/>
      <c r="Y100" s="22">
        <v>1.34674</v>
      </c>
      <c r="Z100" s="22">
        <v>244.52199999999999</v>
      </c>
      <c r="AA100" s="22">
        <v>-9.7259500000000006E-3</v>
      </c>
      <c r="AB100" s="22">
        <v>90</v>
      </c>
      <c r="AC100" s="22">
        <v>1.3458300000000001</v>
      </c>
      <c r="AD100">
        <f t="shared" si="16"/>
        <v>9.725950000000001</v>
      </c>
      <c r="AE100">
        <f t="shared" si="17"/>
        <v>13.098325903000001</v>
      </c>
      <c r="AF100" s="9"/>
      <c r="AG100" s="22">
        <v>0.35324100000000003</v>
      </c>
      <c r="AH100" s="22">
        <v>316.53399999999999</v>
      </c>
      <c r="AI100" s="22">
        <v>-1.0449200000000001E-2</v>
      </c>
      <c r="AJ100" s="22">
        <v>90</v>
      </c>
      <c r="AK100" s="22">
        <v>0.35269200000000001</v>
      </c>
      <c r="AL100">
        <f t="shared" si="18"/>
        <v>10.449200000000001</v>
      </c>
      <c r="AM100">
        <f t="shared" si="19"/>
        <v>3.6910858572000005</v>
      </c>
      <c r="AP100" s="9"/>
      <c r="AQ100" s="22">
        <v>1.34674</v>
      </c>
      <c r="AR100" s="22">
        <v>404.12900000000002</v>
      </c>
      <c r="AS100" s="22">
        <v>-8.7951699999999997E-3</v>
      </c>
      <c r="AT100" s="22">
        <v>90</v>
      </c>
      <c r="AU100" s="22">
        <v>1.34613</v>
      </c>
      <c r="AV100">
        <f t="shared" si="20"/>
        <v>8.7951700000000006</v>
      </c>
      <c r="AW100">
        <f t="shared" si="21"/>
        <v>11.844807245800002</v>
      </c>
      <c r="AX100" s="9"/>
      <c r="AY100" s="22">
        <v>0.35324100000000003</v>
      </c>
      <c r="AZ100" s="22">
        <v>516.99099999999999</v>
      </c>
      <c r="BA100" s="22">
        <v>-9.7625699999999999E-3</v>
      </c>
      <c r="BB100" s="22">
        <v>90</v>
      </c>
      <c r="BC100" s="22">
        <v>0.35275299999999998</v>
      </c>
      <c r="BD100">
        <f t="shared" si="22"/>
        <v>9.7625700000000002</v>
      </c>
      <c r="BE100">
        <f t="shared" si="23"/>
        <v>3.4485399893700004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81.165599999999998</v>
      </c>
      <c r="I101" s="22">
        <v>-1.21338E-2</v>
      </c>
      <c r="J101" s="22">
        <v>91</v>
      </c>
      <c r="K101" s="22">
        <v>1.34094</v>
      </c>
      <c r="L101">
        <f t="shared" si="12"/>
        <v>12.133800000000001</v>
      </c>
      <c r="M101">
        <f t="shared" si="13"/>
        <v>16.280040798000002</v>
      </c>
      <c r="N101" s="9"/>
      <c r="O101" s="22">
        <v>0.35827599999999998</v>
      </c>
      <c r="P101" s="22">
        <v>168.607</v>
      </c>
      <c r="Q101" s="22">
        <v>-1.27411E-2</v>
      </c>
      <c r="R101" s="22">
        <v>91</v>
      </c>
      <c r="S101" s="22">
        <v>0.35772700000000002</v>
      </c>
      <c r="T101">
        <f t="shared" si="14"/>
        <v>12.741099999999999</v>
      </c>
      <c r="U101">
        <f t="shared" si="15"/>
        <v>4.5648303435999997</v>
      </c>
      <c r="X101" s="9"/>
      <c r="Y101" s="22">
        <v>1.34171</v>
      </c>
      <c r="Z101" s="22">
        <v>244.62200000000001</v>
      </c>
      <c r="AA101" s="22">
        <v>-9.7351099999999999E-3</v>
      </c>
      <c r="AB101" s="22">
        <v>91</v>
      </c>
      <c r="AC101" s="22">
        <v>1.34094</v>
      </c>
      <c r="AD101">
        <f t="shared" si="16"/>
        <v>9.7351100000000006</v>
      </c>
      <c r="AE101">
        <f t="shared" si="17"/>
        <v>13.0616944381</v>
      </c>
      <c r="AF101" s="9"/>
      <c r="AG101" s="22">
        <v>0.35827599999999998</v>
      </c>
      <c r="AH101" s="22">
        <v>316.63400000000001</v>
      </c>
      <c r="AI101" s="22">
        <v>-1.0412599999999999E-2</v>
      </c>
      <c r="AJ101" s="22">
        <v>91</v>
      </c>
      <c r="AK101" s="22">
        <v>0.35769699999999999</v>
      </c>
      <c r="AL101">
        <f t="shared" si="18"/>
        <v>10.412599999999999</v>
      </c>
      <c r="AM101">
        <f t="shared" si="19"/>
        <v>3.7305846775999996</v>
      </c>
      <c r="AP101" s="9"/>
      <c r="AQ101" s="22">
        <v>1.34171</v>
      </c>
      <c r="AR101" s="22">
        <v>404.23</v>
      </c>
      <c r="AS101" s="22">
        <v>-8.7951699999999997E-3</v>
      </c>
      <c r="AT101" s="22">
        <v>91</v>
      </c>
      <c r="AU101" s="22">
        <v>1.3406400000000001</v>
      </c>
      <c r="AV101">
        <f t="shared" si="20"/>
        <v>8.7951700000000006</v>
      </c>
      <c r="AW101">
        <f t="shared" si="21"/>
        <v>11.800567540700001</v>
      </c>
      <c r="AX101" s="9"/>
      <c r="AY101" s="22">
        <v>0.35827599999999998</v>
      </c>
      <c r="AZ101" s="22">
        <v>517.09199999999998</v>
      </c>
      <c r="BA101" s="22">
        <v>-9.7656300000000008E-3</v>
      </c>
      <c r="BB101" s="22">
        <v>91</v>
      </c>
      <c r="BC101" s="22">
        <v>0.35772700000000002</v>
      </c>
      <c r="BD101">
        <f t="shared" si="22"/>
        <v>9.7656300000000016</v>
      </c>
      <c r="BE101">
        <f t="shared" si="23"/>
        <v>3.4987908538800006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81.266300000000001</v>
      </c>
      <c r="I102" s="22">
        <v>-1.21155E-2</v>
      </c>
      <c r="J102" s="22">
        <v>92</v>
      </c>
      <c r="K102" s="22">
        <v>1.33545</v>
      </c>
      <c r="L102">
        <f t="shared" si="12"/>
        <v>12.115499999999999</v>
      </c>
      <c r="M102">
        <f t="shared" si="13"/>
        <v>16.194425384999999</v>
      </c>
      <c r="N102" s="9"/>
      <c r="O102" s="22">
        <v>0.36331200000000002</v>
      </c>
      <c r="P102" s="22">
        <v>168.708</v>
      </c>
      <c r="Q102" s="22">
        <v>-1.2704500000000001E-2</v>
      </c>
      <c r="R102" s="22">
        <v>92</v>
      </c>
      <c r="S102" s="22">
        <v>0.36276199999999997</v>
      </c>
      <c r="T102">
        <f t="shared" si="14"/>
        <v>12.704500000000001</v>
      </c>
      <c r="U102">
        <f t="shared" si="15"/>
        <v>4.6156973040000011</v>
      </c>
      <c r="X102" s="9"/>
      <c r="Y102" s="22">
        <v>1.33667</v>
      </c>
      <c r="Z102" s="22">
        <v>244.72300000000001</v>
      </c>
      <c r="AA102" s="22">
        <v>-9.7351099999999999E-3</v>
      </c>
      <c r="AB102" s="22">
        <v>92</v>
      </c>
      <c r="AC102" s="22">
        <v>1.33545</v>
      </c>
      <c r="AD102">
        <f t="shared" si="16"/>
        <v>9.7351100000000006</v>
      </c>
      <c r="AE102">
        <f t="shared" si="17"/>
        <v>13.012629483700001</v>
      </c>
      <c r="AF102" s="9"/>
      <c r="AG102" s="22">
        <v>0.36331200000000002</v>
      </c>
      <c r="AH102" s="22">
        <v>316.73500000000001</v>
      </c>
      <c r="AI102" s="22">
        <v>-1.03912E-2</v>
      </c>
      <c r="AJ102" s="22">
        <v>92</v>
      </c>
      <c r="AK102" s="22">
        <v>0.362701</v>
      </c>
      <c r="AL102">
        <f t="shared" si="18"/>
        <v>10.3912</v>
      </c>
      <c r="AM102">
        <f t="shared" si="19"/>
        <v>3.7752476544000002</v>
      </c>
      <c r="AP102" s="9"/>
      <c r="AQ102" s="22">
        <v>1.33667</v>
      </c>
      <c r="AR102" s="22">
        <v>404.33100000000002</v>
      </c>
      <c r="AS102" s="22">
        <v>-8.7982200000000007E-3</v>
      </c>
      <c r="AT102" s="22">
        <v>92</v>
      </c>
      <c r="AU102" s="22">
        <v>1.33606</v>
      </c>
      <c r="AV102">
        <f t="shared" si="20"/>
        <v>8.7982200000000006</v>
      </c>
      <c r="AW102">
        <f t="shared" si="21"/>
        <v>11.760316727400001</v>
      </c>
      <c r="AX102" s="9"/>
      <c r="AY102" s="22">
        <v>0.36331200000000002</v>
      </c>
      <c r="AZ102" s="22">
        <v>517.19299999999998</v>
      </c>
      <c r="BA102" s="22">
        <v>-9.7717299999999993E-3</v>
      </c>
      <c r="BB102" s="22">
        <v>92</v>
      </c>
      <c r="BC102" s="22">
        <v>0.362732</v>
      </c>
      <c r="BD102">
        <f t="shared" si="22"/>
        <v>9.7717299999999998</v>
      </c>
      <c r="BE102">
        <f t="shared" si="23"/>
        <v>3.5501867697600002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81.367000000000004</v>
      </c>
      <c r="I103" s="22">
        <v>-1.21948E-2</v>
      </c>
      <c r="J103" s="22">
        <v>93</v>
      </c>
      <c r="K103" s="22">
        <v>1.33087</v>
      </c>
      <c r="L103">
        <f t="shared" si="12"/>
        <v>12.194800000000001</v>
      </c>
      <c r="M103">
        <f t="shared" si="13"/>
        <v>16.238961524</v>
      </c>
      <c r="N103" s="9"/>
      <c r="O103" s="22">
        <v>0.36834699999999998</v>
      </c>
      <c r="P103" s="22">
        <v>168.80799999999999</v>
      </c>
      <c r="Q103" s="22">
        <v>-1.27411E-2</v>
      </c>
      <c r="R103" s="22">
        <v>93</v>
      </c>
      <c r="S103" s="22">
        <v>0.36776700000000001</v>
      </c>
      <c r="T103">
        <f t="shared" si="14"/>
        <v>12.741099999999999</v>
      </c>
      <c r="U103">
        <f t="shared" si="15"/>
        <v>4.6931459616999991</v>
      </c>
      <c r="X103" s="9"/>
      <c r="Y103" s="22">
        <v>1.3316300000000001</v>
      </c>
      <c r="Z103" s="22">
        <v>244.82400000000001</v>
      </c>
      <c r="AA103" s="22">
        <v>-9.7412100000000001E-3</v>
      </c>
      <c r="AB103" s="22">
        <v>93</v>
      </c>
      <c r="AC103" s="22">
        <v>1.33057</v>
      </c>
      <c r="AD103">
        <f t="shared" si="16"/>
        <v>9.7412100000000006</v>
      </c>
      <c r="AE103">
        <f t="shared" si="17"/>
        <v>12.971687472300001</v>
      </c>
      <c r="AF103" s="9"/>
      <c r="AG103" s="22">
        <v>0.36834699999999998</v>
      </c>
      <c r="AH103" s="22">
        <v>316.83600000000001</v>
      </c>
      <c r="AI103" s="22">
        <v>-1.0321E-2</v>
      </c>
      <c r="AJ103" s="22">
        <v>93</v>
      </c>
      <c r="AK103" s="22">
        <v>0.36782799999999999</v>
      </c>
      <c r="AL103">
        <f t="shared" si="18"/>
        <v>10.321</v>
      </c>
      <c r="AM103">
        <f t="shared" si="19"/>
        <v>3.8017093869999998</v>
      </c>
      <c r="AP103" s="9"/>
      <c r="AQ103" s="22">
        <v>1.3316300000000001</v>
      </c>
      <c r="AR103" s="22">
        <v>404.43099999999998</v>
      </c>
      <c r="AS103" s="22">
        <v>-8.8073700000000001E-3</v>
      </c>
      <c r="AT103" s="22">
        <v>93</v>
      </c>
      <c r="AU103" s="22">
        <v>1.33087</v>
      </c>
      <c r="AV103">
        <f t="shared" si="20"/>
        <v>8.8073700000000006</v>
      </c>
      <c r="AW103">
        <f t="shared" si="21"/>
        <v>11.728158113100001</v>
      </c>
      <c r="AX103" s="9"/>
      <c r="AY103" s="22">
        <v>0.36834699999999998</v>
      </c>
      <c r="AZ103" s="22">
        <v>517.29300000000001</v>
      </c>
      <c r="BA103" s="22">
        <v>-9.6893299999999995E-3</v>
      </c>
      <c r="BB103" s="22">
        <v>93</v>
      </c>
      <c r="BC103" s="22">
        <v>0.36782799999999999</v>
      </c>
      <c r="BD103">
        <f t="shared" si="22"/>
        <v>9.68933</v>
      </c>
      <c r="BE103">
        <f t="shared" si="23"/>
        <v>3.5690356375099999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81.467699999999994</v>
      </c>
      <c r="I104" s="22">
        <v>-1.21948E-2</v>
      </c>
      <c r="J104" s="22">
        <v>94</v>
      </c>
      <c r="K104" s="22">
        <v>1.32568</v>
      </c>
      <c r="L104">
        <f t="shared" si="12"/>
        <v>12.194800000000001</v>
      </c>
      <c r="M104">
        <f t="shared" si="13"/>
        <v>16.177621680000001</v>
      </c>
      <c r="N104" s="9"/>
      <c r="O104" s="22">
        <v>0.37338300000000002</v>
      </c>
      <c r="P104" s="22">
        <v>168.90899999999999</v>
      </c>
      <c r="Q104" s="22">
        <v>-1.26801E-2</v>
      </c>
      <c r="R104" s="22">
        <v>94</v>
      </c>
      <c r="S104" s="22">
        <v>0.37283300000000003</v>
      </c>
      <c r="T104">
        <f t="shared" si="14"/>
        <v>12.680099999999999</v>
      </c>
      <c r="U104">
        <f t="shared" si="15"/>
        <v>4.7345337783000003</v>
      </c>
      <c r="X104" s="9"/>
      <c r="Y104" s="22">
        <v>1.3266</v>
      </c>
      <c r="Z104" s="22">
        <v>244.92400000000001</v>
      </c>
      <c r="AA104" s="22">
        <v>-9.7686800000000001E-3</v>
      </c>
      <c r="AB104" s="22">
        <v>94</v>
      </c>
      <c r="AC104" s="22">
        <v>1.32568</v>
      </c>
      <c r="AD104">
        <f t="shared" si="16"/>
        <v>9.7686799999999998</v>
      </c>
      <c r="AE104">
        <f t="shared" si="17"/>
        <v>12.959130887999999</v>
      </c>
      <c r="AF104" s="9"/>
      <c r="AG104" s="22">
        <v>0.37338300000000002</v>
      </c>
      <c r="AH104" s="22">
        <v>316.93700000000001</v>
      </c>
      <c r="AI104" s="22">
        <v>-1.0351600000000001E-2</v>
      </c>
      <c r="AJ104" s="22">
        <v>94</v>
      </c>
      <c r="AK104" s="22">
        <v>0.37283300000000003</v>
      </c>
      <c r="AL104">
        <f t="shared" si="18"/>
        <v>10.351600000000001</v>
      </c>
      <c r="AM104">
        <f t="shared" si="19"/>
        <v>3.8651114628000007</v>
      </c>
      <c r="AP104" s="9"/>
      <c r="AQ104" s="22">
        <v>1.3266</v>
      </c>
      <c r="AR104" s="22">
        <v>404.53199999999998</v>
      </c>
      <c r="AS104" s="22">
        <v>-8.8623E-3</v>
      </c>
      <c r="AT104" s="22">
        <v>94</v>
      </c>
      <c r="AU104" s="22">
        <v>1.32568</v>
      </c>
      <c r="AV104">
        <f t="shared" si="20"/>
        <v>8.8622999999999994</v>
      </c>
      <c r="AW104">
        <f t="shared" si="21"/>
        <v>11.756727179999999</v>
      </c>
      <c r="AX104" s="9"/>
      <c r="AY104" s="22">
        <v>0.37338300000000002</v>
      </c>
      <c r="AZ104" s="22">
        <v>517.39400000000001</v>
      </c>
      <c r="BA104" s="22">
        <v>-9.6588100000000003E-3</v>
      </c>
      <c r="BB104" s="22">
        <v>94</v>
      </c>
      <c r="BC104" s="22">
        <v>0.372803</v>
      </c>
      <c r="BD104">
        <f t="shared" si="22"/>
        <v>9.6588100000000008</v>
      </c>
      <c r="BE104">
        <f t="shared" si="23"/>
        <v>3.6064354542300006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81.5685</v>
      </c>
      <c r="I105" s="22">
        <v>-1.21826E-2</v>
      </c>
      <c r="J105" s="22">
        <v>95</v>
      </c>
      <c r="K105" s="22">
        <v>1.3205</v>
      </c>
      <c r="L105">
        <f t="shared" si="12"/>
        <v>12.182600000000001</v>
      </c>
      <c r="M105">
        <f t="shared" si="13"/>
        <v>16.100036856000003</v>
      </c>
      <c r="N105" s="9"/>
      <c r="O105" s="22">
        <v>0.37841799999999998</v>
      </c>
      <c r="P105" s="22">
        <v>169.01</v>
      </c>
      <c r="Q105" s="22">
        <v>-1.2655599999999999E-2</v>
      </c>
      <c r="R105" s="22">
        <v>95</v>
      </c>
      <c r="S105" s="22">
        <v>0.37783800000000001</v>
      </c>
      <c r="T105">
        <f t="shared" si="14"/>
        <v>12.6556</v>
      </c>
      <c r="U105">
        <f t="shared" si="15"/>
        <v>4.7891068407999997</v>
      </c>
      <c r="X105" s="9"/>
      <c r="Y105" s="22">
        <v>1.3215600000000001</v>
      </c>
      <c r="Z105" s="22">
        <v>245.02500000000001</v>
      </c>
      <c r="AA105" s="22">
        <v>-9.7686800000000001E-3</v>
      </c>
      <c r="AB105" s="22">
        <v>95</v>
      </c>
      <c r="AC105" s="22">
        <v>1.3205</v>
      </c>
      <c r="AD105">
        <f t="shared" si="16"/>
        <v>9.7686799999999998</v>
      </c>
      <c r="AE105">
        <f t="shared" si="17"/>
        <v>12.909896740800001</v>
      </c>
      <c r="AF105" s="9"/>
      <c r="AG105" s="22">
        <v>0.37841799999999998</v>
      </c>
      <c r="AH105" s="22">
        <v>317.03699999999998</v>
      </c>
      <c r="AI105" s="22">
        <v>-1.0324099999999999E-2</v>
      </c>
      <c r="AJ105" s="22">
        <v>95</v>
      </c>
      <c r="AK105" s="22">
        <v>0.37780799999999998</v>
      </c>
      <c r="AL105">
        <f t="shared" si="18"/>
        <v>10.3241</v>
      </c>
      <c r="AM105">
        <f t="shared" si="19"/>
        <v>3.9068252737999996</v>
      </c>
      <c r="AP105" s="9"/>
      <c r="AQ105" s="22">
        <v>1.3215600000000001</v>
      </c>
      <c r="AR105" s="22">
        <v>404.63299999999998</v>
      </c>
      <c r="AS105" s="22">
        <v>-8.8592500000000008E-3</v>
      </c>
      <c r="AT105" s="22">
        <v>95</v>
      </c>
      <c r="AU105" s="22">
        <v>1.32172</v>
      </c>
      <c r="AV105">
        <f t="shared" si="20"/>
        <v>8.8592500000000012</v>
      </c>
      <c r="AW105">
        <f t="shared" si="21"/>
        <v>11.708030430000003</v>
      </c>
      <c r="AX105" s="9"/>
      <c r="AY105" s="22">
        <v>0.37841799999999998</v>
      </c>
      <c r="AZ105" s="22">
        <v>517.495</v>
      </c>
      <c r="BA105" s="22">
        <v>-9.6313500000000003E-3</v>
      </c>
      <c r="BB105" s="22">
        <v>95</v>
      </c>
      <c r="BC105" s="22">
        <v>0.37786900000000001</v>
      </c>
      <c r="BD105">
        <f t="shared" si="22"/>
        <v>9.6313500000000012</v>
      </c>
      <c r="BE105">
        <f t="shared" si="23"/>
        <v>3.6446762043000001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81.669200000000004</v>
      </c>
      <c r="I106" s="22">
        <v>-1.2164299999999999E-2</v>
      </c>
      <c r="J106" s="22">
        <v>96</v>
      </c>
      <c r="K106" s="22">
        <v>1.31531</v>
      </c>
      <c r="L106">
        <f t="shared" si="12"/>
        <v>12.164299999999999</v>
      </c>
      <c r="M106">
        <f t="shared" si="13"/>
        <v>16.014665878999999</v>
      </c>
      <c r="N106" s="9"/>
      <c r="O106" s="22">
        <v>0.38345299999999999</v>
      </c>
      <c r="P106" s="22">
        <v>169.11099999999999</v>
      </c>
      <c r="Q106" s="22">
        <v>-1.2619E-2</v>
      </c>
      <c r="R106" s="22">
        <v>96</v>
      </c>
      <c r="S106" s="22">
        <v>0.38284299999999999</v>
      </c>
      <c r="T106">
        <f t="shared" si="14"/>
        <v>12.619</v>
      </c>
      <c r="U106">
        <f t="shared" si="15"/>
        <v>4.8387934069999998</v>
      </c>
      <c r="X106" s="9"/>
      <c r="Y106" s="22">
        <v>1.31653</v>
      </c>
      <c r="Z106" s="22">
        <v>245.126</v>
      </c>
      <c r="AA106" s="22">
        <v>-9.7991899999999993E-3</v>
      </c>
      <c r="AB106" s="22">
        <v>96</v>
      </c>
      <c r="AC106" s="22">
        <v>1.31531</v>
      </c>
      <c r="AD106">
        <f t="shared" si="16"/>
        <v>9.7991899999999994</v>
      </c>
      <c r="AE106">
        <f t="shared" si="17"/>
        <v>12.900927610699998</v>
      </c>
      <c r="AF106" s="9"/>
      <c r="AG106" s="22">
        <v>0.38345299999999999</v>
      </c>
      <c r="AH106" s="22">
        <v>317.13799999999998</v>
      </c>
      <c r="AI106" s="22">
        <v>-1.02966E-2</v>
      </c>
      <c r="AJ106" s="22">
        <v>96</v>
      </c>
      <c r="AK106" s="22">
        <v>0.38290400000000002</v>
      </c>
      <c r="AL106">
        <f t="shared" si="18"/>
        <v>10.2966</v>
      </c>
      <c r="AM106">
        <f t="shared" si="19"/>
        <v>3.9482621597999996</v>
      </c>
      <c r="AP106" s="9"/>
      <c r="AQ106" s="22">
        <v>1.31653</v>
      </c>
      <c r="AR106" s="22">
        <v>404.733</v>
      </c>
      <c r="AS106" s="22">
        <v>-8.8439899999999995E-3</v>
      </c>
      <c r="AT106" s="22">
        <v>96</v>
      </c>
      <c r="AU106" s="22">
        <v>1.3156099999999999</v>
      </c>
      <c r="AV106">
        <f t="shared" si="20"/>
        <v>8.8439899999999998</v>
      </c>
      <c r="AW106">
        <f t="shared" si="21"/>
        <v>11.643378154699999</v>
      </c>
      <c r="AX106" s="9"/>
      <c r="AY106" s="22">
        <v>0.38345299999999999</v>
      </c>
      <c r="AZ106" s="22">
        <v>517.59500000000003</v>
      </c>
      <c r="BA106" s="22">
        <v>-9.6343999999999996E-3</v>
      </c>
      <c r="BB106" s="22">
        <v>96</v>
      </c>
      <c r="BC106" s="22">
        <v>0.38290400000000002</v>
      </c>
      <c r="BD106">
        <f t="shared" si="22"/>
        <v>9.6343999999999994</v>
      </c>
      <c r="BE106">
        <f t="shared" si="23"/>
        <v>3.6943395831999997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81.769900000000007</v>
      </c>
      <c r="I107" s="22">
        <v>-1.21552E-2</v>
      </c>
      <c r="J107" s="22">
        <v>97</v>
      </c>
      <c r="K107" s="22">
        <v>1.31073</v>
      </c>
      <c r="L107">
        <f t="shared" si="12"/>
        <v>12.155199999999999</v>
      </c>
      <c r="M107">
        <f t="shared" si="13"/>
        <v>15.941423248</v>
      </c>
      <c r="N107" s="9"/>
      <c r="O107" s="22">
        <v>0.38848899999999997</v>
      </c>
      <c r="P107" s="22">
        <v>169.21100000000001</v>
      </c>
      <c r="Q107" s="22">
        <v>-1.2616E-2</v>
      </c>
      <c r="R107" s="22">
        <v>97</v>
      </c>
      <c r="S107" s="22">
        <v>0.38784800000000003</v>
      </c>
      <c r="T107">
        <f t="shared" si="14"/>
        <v>12.616</v>
      </c>
      <c r="U107">
        <f t="shared" si="15"/>
        <v>4.9011772239999996</v>
      </c>
      <c r="X107" s="9"/>
      <c r="Y107" s="22">
        <v>1.31149</v>
      </c>
      <c r="Z107" s="22">
        <v>245.227</v>
      </c>
      <c r="AA107" s="22">
        <v>-9.8174999999999998E-3</v>
      </c>
      <c r="AB107" s="22">
        <v>97</v>
      </c>
      <c r="AC107" s="22">
        <v>1.31104</v>
      </c>
      <c r="AD107">
        <f t="shared" si="16"/>
        <v>9.817499999999999</v>
      </c>
      <c r="AE107">
        <f t="shared" si="17"/>
        <v>12.875553074999999</v>
      </c>
      <c r="AF107" s="9"/>
      <c r="AG107" s="22">
        <v>0.38848899999999997</v>
      </c>
      <c r="AH107" s="22">
        <v>317.23899999999998</v>
      </c>
      <c r="AI107" s="22">
        <v>-1.0290499999999999E-2</v>
      </c>
      <c r="AJ107" s="22">
        <v>97</v>
      </c>
      <c r="AK107" s="22">
        <v>0.38800000000000001</v>
      </c>
      <c r="AL107">
        <f t="shared" si="18"/>
        <v>10.2905</v>
      </c>
      <c r="AM107">
        <f t="shared" si="19"/>
        <v>3.9977460544999994</v>
      </c>
      <c r="AP107" s="9"/>
      <c r="AQ107" s="22">
        <v>1.31149</v>
      </c>
      <c r="AR107" s="22">
        <v>404.834</v>
      </c>
      <c r="AS107" s="22">
        <v>-8.8470500000000004E-3</v>
      </c>
      <c r="AT107" s="22">
        <v>97</v>
      </c>
      <c r="AU107" s="22">
        <v>1.3104199999999999</v>
      </c>
      <c r="AV107">
        <f t="shared" si="20"/>
        <v>8.8470500000000012</v>
      </c>
      <c r="AW107">
        <f t="shared" si="21"/>
        <v>11.602817604500002</v>
      </c>
      <c r="AX107" s="9"/>
      <c r="AY107" s="22">
        <v>0.38848899999999997</v>
      </c>
      <c r="AZ107" s="22">
        <v>517.69600000000003</v>
      </c>
      <c r="BA107" s="22">
        <v>-9.6038800000000004E-3</v>
      </c>
      <c r="BB107" s="22">
        <v>97</v>
      </c>
      <c r="BC107" s="22">
        <v>0.38800000000000001</v>
      </c>
      <c r="BD107">
        <f t="shared" si="22"/>
        <v>9.6038800000000002</v>
      </c>
      <c r="BE107">
        <f t="shared" si="23"/>
        <v>3.7310017373199997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81.870599999999996</v>
      </c>
      <c r="I108" s="22">
        <v>-1.21368E-2</v>
      </c>
      <c r="J108" s="22">
        <v>98</v>
      </c>
      <c r="K108" s="22">
        <v>1.3055399999999999</v>
      </c>
      <c r="L108">
        <f t="shared" si="12"/>
        <v>12.136799999999999</v>
      </c>
      <c r="M108">
        <f t="shared" si="13"/>
        <v>15.856243727999999</v>
      </c>
      <c r="N108" s="9"/>
      <c r="O108" s="22">
        <v>0.39352399999999998</v>
      </c>
      <c r="P108" s="22">
        <v>169.31200000000001</v>
      </c>
      <c r="Q108" s="22">
        <v>-1.2594599999999999E-2</v>
      </c>
      <c r="R108" s="22">
        <v>98</v>
      </c>
      <c r="S108" s="22">
        <v>0.39297500000000002</v>
      </c>
      <c r="T108">
        <f t="shared" si="14"/>
        <v>12.5946</v>
      </c>
      <c r="U108">
        <f t="shared" si="15"/>
        <v>4.9562773703999996</v>
      </c>
      <c r="X108" s="9"/>
      <c r="Y108" s="22">
        <v>1.30646</v>
      </c>
      <c r="Z108" s="22">
        <v>245.327</v>
      </c>
      <c r="AA108" s="22">
        <v>-9.8174999999999998E-3</v>
      </c>
      <c r="AB108" s="22">
        <v>98</v>
      </c>
      <c r="AC108" s="22">
        <v>1.3055399999999999</v>
      </c>
      <c r="AD108">
        <f t="shared" si="16"/>
        <v>9.817499999999999</v>
      </c>
      <c r="AE108">
        <f t="shared" si="17"/>
        <v>12.826171049999997</v>
      </c>
      <c r="AF108" s="9"/>
      <c r="AG108" s="22">
        <v>0.39352399999999998</v>
      </c>
      <c r="AH108" s="22">
        <v>317.339</v>
      </c>
      <c r="AI108" s="22">
        <v>-1.02722E-2</v>
      </c>
      <c r="AJ108" s="22">
        <v>98</v>
      </c>
      <c r="AK108" s="22">
        <v>0.39297500000000002</v>
      </c>
      <c r="AL108">
        <f t="shared" si="18"/>
        <v>10.2722</v>
      </c>
      <c r="AM108">
        <f t="shared" si="19"/>
        <v>4.0423572327999997</v>
      </c>
      <c r="AP108" s="9"/>
      <c r="AQ108" s="22">
        <v>1.30646</v>
      </c>
      <c r="AR108" s="22">
        <v>404.935</v>
      </c>
      <c r="AS108" s="22">
        <v>-8.8409400000000003E-3</v>
      </c>
      <c r="AT108" s="22">
        <v>98</v>
      </c>
      <c r="AU108" s="22">
        <v>1.30524</v>
      </c>
      <c r="AV108">
        <f t="shared" si="20"/>
        <v>8.8409399999999998</v>
      </c>
      <c r="AW108">
        <f t="shared" si="21"/>
        <v>11.550334472399999</v>
      </c>
      <c r="AX108" s="9"/>
      <c r="AY108" s="22">
        <v>0.39352399999999998</v>
      </c>
      <c r="AZ108" s="22">
        <v>517.79700000000003</v>
      </c>
      <c r="BA108" s="22">
        <v>-9.6008299999999994E-3</v>
      </c>
      <c r="BB108" s="22">
        <v>98</v>
      </c>
      <c r="BC108" s="22">
        <v>0.39309699999999997</v>
      </c>
      <c r="BD108">
        <f t="shared" si="22"/>
        <v>9.6008300000000002</v>
      </c>
      <c r="BE108">
        <f t="shared" si="23"/>
        <v>3.7781570249200001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81.971299999999999</v>
      </c>
      <c r="I109" s="22">
        <v>-1.2191799999999999E-2</v>
      </c>
      <c r="J109" s="22">
        <v>99</v>
      </c>
      <c r="K109" s="22">
        <v>1.3000499999999999</v>
      </c>
      <c r="L109">
        <f t="shared" si="12"/>
        <v>12.191799999999999</v>
      </c>
      <c r="M109">
        <f t="shared" si="13"/>
        <v>15.866652355999999</v>
      </c>
      <c r="N109" s="9"/>
      <c r="O109" s="22">
        <v>0.39856000000000003</v>
      </c>
      <c r="P109" s="22">
        <v>169.41300000000001</v>
      </c>
      <c r="Q109" s="22">
        <v>-1.2545799999999999E-2</v>
      </c>
      <c r="R109" s="22">
        <v>99</v>
      </c>
      <c r="S109" s="22">
        <v>0.39800999999999997</v>
      </c>
      <c r="T109">
        <f t="shared" si="14"/>
        <v>12.5458</v>
      </c>
      <c r="U109">
        <f t="shared" si="15"/>
        <v>5.0002540480000004</v>
      </c>
      <c r="X109" s="9"/>
      <c r="Y109" s="22">
        <v>1.30142</v>
      </c>
      <c r="Z109" s="22">
        <v>245.428</v>
      </c>
      <c r="AA109" s="22">
        <v>-9.8297100000000002E-3</v>
      </c>
      <c r="AB109" s="22">
        <v>99</v>
      </c>
      <c r="AC109" s="22">
        <v>1.3006599999999999</v>
      </c>
      <c r="AD109">
        <f t="shared" si="16"/>
        <v>9.8297100000000004</v>
      </c>
      <c r="AE109">
        <f t="shared" si="17"/>
        <v>12.792581188200002</v>
      </c>
      <c r="AF109" s="9"/>
      <c r="AG109" s="22">
        <v>0.39856000000000003</v>
      </c>
      <c r="AH109" s="22">
        <v>317.44</v>
      </c>
      <c r="AI109" s="22">
        <v>-1.02112E-2</v>
      </c>
      <c r="AJ109" s="22">
        <v>99</v>
      </c>
      <c r="AK109" s="22">
        <v>0.39800999999999997</v>
      </c>
      <c r="AL109">
        <f t="shared" si="18"/>
        <v>10.2112</v>
      </c>
      <c r="AM109">
        <f t="shared" si="19"/>
        <v>4.0697758720000001</v>
      </c>
      <c r="AP109" s="9"/>
      <c r="AQ109" s="22">
        <v>1.30142</v>
      </c>
      <c r="AR109" s="22">
        <v>405.036</v>
      </c>
      <c r="AS109" s="22">
        <v>-8.8745100000000004E-3</v>
      </c>
      <c r="AT109" s="22">
        <v>99</v>
      </c>
      <c r="AU109" s="22">
        <v>1.3000499999999999</v>
      </c>
      <c r="AV109">
        <f t="shared" si="20"/>
        <v>8.8745100000000008</v>
      </c>
      <c r="AW109">
        <f t="shared" si="21"/>
        <v>11.549464804200001</v>
      </c>
      <c r="AX109" s="9"/>
      <c r="AY109" s="22">
        <v>0.39856000000000003</v>
      </c>
      <c r="AZ109" s="22">
        <v>517.89700000000005</v>
      </c>
      <c r="BA109" s="22">
        <v>-9.5458999999999995E-3</v>
      </c>
      <c r="BB109" s="22">
        <v>99</v>
      </c>
      <c r="BC109" s="22">
        <v>0.39798</v>
      </c>
      <c r="BD109">
        <f t="shared" si="22"/>
        <v>9.5458999999999996</v>
      </c>
      <c r="BE109">
        <f t="shared" si="23"/>
        <v>3.804613904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82.072000000000003</v>
      </c>
      <c r="I110" s="22">
        <v>-1.2185700000000001E-2</v>
      </c>
      <c r="J110" s="22">
        <v>100</v>
      </c>
      <c r="K110" s="22">
        <v>1.2954699999999999</v>
      </c>
      <c r="L110">
        <f t="shared" si="12"/>
        <v>12.185700000000001</v>
      </c>
      <c r="M110">
        <f t="shared" si="13"/>
        <v>15.797419623</v>
      </c>
      <c r="N110" s="9"/>
      <c r="O110" s="22">
        <v>0.40359499999999998</v>
      </c>
      <c r="P110" s="22">
        <v>169.51300000000001</v>
      </c>
      <c r="Q110" s="22">
        <v>-1.2554900000000001E-2</v>
      </c>
      <c r="R110" s="22">
        <v>100</v>
      </c>
      <c r="S110" s="22">
        <v>0.40301500000000001</v>
      </c>
      <c r="T110">
        <f t="shared" si="14"/>
        <v>12.5549</v>
      </c>
      <c r="U110">
        <f t="shared" si="15"/>
        <v>5.0670948654999997</v>
      </c>
      <c r="X110" s="9"/>
      <c r="Y110" s="22">
        <v>1.2963899999999999</v>
      </c>
      <c r="Z110" s="22">
        <v>245.529</v>
      </c>
      <c r="AA110" s="22">
        <v>-9.8113999999999996E-3</v>
      </c>
      <c r="AB110" s="22">
        <v>100</v>
      </c>
      <c r="AC110" s="22">
        <v>1.2954699999999999</v>
      </c>
      <c r="AD110">
        <f t="shared" si="16"/>
        <v>9.811399999999999</v>
      </c>
      <c r="AE110">
        <f t="shared" si="17"/>
        <v>12.719400845999997</v>
      </c>
      <c r="AF110" s="9"/>
      <c r="AG110" s="22">
        <v>0.40359499999999998</v>
      </c>
      <c r="AH110" s="22">
        <v>317.541</v>
      </c>
      <c r="AI110" s="22">
        <v>-1.0189800000000001E-2</v>
      </c>
      <c r="AJ110" s="22">
        <v>100</v>
      </c>
      <c r="AK110" s="22">
        <v>0.40310699999999999</v>
      </c>
      <c r="AL110">
        <f t="shared" si="18"/>
        <v>10.1898</v>
      </c>
      <c r="AM110">
        <f t="shared" si="19"/>
        <v>4.1125523309999998</v>
      </c>
      <c r="AP110" s="9"/>
      <c r="AQ110" s="22">
        <v>1.2963899999999999</v>
      </c>
      <c r="AR110" s="22">
        <v>405.13600000000002</v>
      </c>
      <c r="AS110" s="22">
        <v>-8.9202900000000009E-3</v>
      </c>
      <c r="AT110" s="22">
        <v>100</v>
      </c>
      <c r="AU110" s="22">
        <v>1.2957799999999999</v>
      </c>
      <c r="AV110">
        <f t="shared" si="20"/>
        <v>8.9202900000000014</v>
      </c>
      <c r="AW110">
        <f t="shared" si="21"/>
        <v>11.564174753100001</v>
      </c>
      <c r="AX110" s="9"/>
      <c r="AY110" s="22">
        <v>0.40359499999999998</v>
      </c>
      <c r="AZ110" s="22">
        <v>517.99800000000005</v>
      </c>
      <c r="BA110" s="22">
        <v>-9.5001200000000008E-3</v>
      </c>
      <c r="BB110" s="22">
        <v>100</v>
      </c>
      <c r="BC110" s="22">
        <v>0.40307599999999999</v>
      </c>
      <c r="BD110">
        <f t="shared" si="22"/>
        <v>9.5001200000000008</v>
      </c>
      <c r="BE110">
        <f t="shared" si="23"/>
        <v>3.8342009314000003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82.172700000000006</v>
      </c>
      <c r="I111" s="22">
        <v>-1.21765E-2</v>
      </c>
      <c r="J111" s="22">
        <v>101</v>
      </c>
      <c r="K111" s="22">
        <v>1.2905899999999999</v>
      </c>
      <c r="L111">
        <f t="shared" si="12"/>
        <v>12.176499999999999</v>
      </c>
      <c r="M111">
        <f t="shared" si="13"/>
        <v>15.724123274999998</v>
      </c>
      <c r="N111" s="9"/>
      <c r="O111" s="22">
        <v>0.40862999999999999</v>
      </c>
      <c r="P111" s="22">
        <v>169.614</v>
      </c>
      <c r="Q111" s="22">
        <v>-1.25366E-2</v>
      </c>
      <c r="R111" s="22">
        <v>101</v>
      </c>
      <c r="S111" s="22">
        <v>0.40808100000000003</v>
      </c>
      <c r="T111">
        <f t="shared" si="14"/>
        <v>12.5366</v>
      </c>
      <c r="U111">
        <f t="shared" si="15"/>
        <v>5.1228308579999995</v>
      </c>
      <c r="X111" s="9"/>
      <c r="Y111" s="22">
        <v>1.29135</v>
      </c>
      <c r="Z111" s="22">
        <v>245.62899999999999</v>
      </c>
      <c r="AA111" s="22">
        <v>-9.8297100000000002E-3</v>
      </c>
      <c r="AB111" s="22">
        <v>101</v>
      </c>
      <c r="AC111" s="22">
        <v>1.2905899999999999</v>
      </c>
      <c r="AD111">
        <f t="shared" si="16"/>
        <v>9.8297100000000004</v>
      </c>
      <c r="AE111">
        <f t="shared" si="17"/>
        <v>12.6935960085</v>
      </c>
      <c r="AF111" s="9"/>
      <c r="AG111" s="22">
        <v>0.40862999999999999</v>
      </c>
      <c r="AH111" s="22">
        <v>317.642</v>
      </c>
      <c r="AI111" s="22">
        <v>-1.0147099999999999E-2</v>
      </c>
      <c r="AJ111" s="22">
        <v>101</v>
      </c>
      <c r="AK111" s="22">
        <v>0.408051</v>
      </c>
      <c r="AL111">
        <f t="shared" si="18"/>
        <v>10.1471</v>
      </c>
      <c r="AM111">
        <f t="shared" si="19"/>
        <v>4.1464094730000003</v>
      </c>
      <c r="AP111" s="9"/>
      <c r="AQ111" s="22">
        <v>1.29135</v>
      </c>
      <c r="AR111" s="22">
        <v>405.23700000000002</v>
      </c>
      <c r="AS111" s="22">
        <v>-8.9263899999999993E-3</v>
      </c>
      <c r="AT111" s="22">
        <v>101</v>
      </c>
      <c r="AU111" s="22">
        <v>1.2905899999999999</v>
      </c>
      <c r="AV111">
        <f t="shared" si="20"/>
        <v>8.9263899999999996</v>
      </c>
      <c r="AW111">
        <f t="shared" si="21"/>
        <v>11.527093726499999</v>
      </c>
      <c r="AX111" s="9"/>
      <c r="AY111" s="22">
        <v>0.40862999999999999</v>
      </c>
      <c r="AZ111" s="22">
        <v>518.09900000000005</v>
      </c>
      <c r="BA111" s="22">
        <v>-9.4879200000000004E-3</v>
      </c>
      <c r="BB111" s="22">
        <v>101</v>
      </c>
      <c r="BC111" s="22">
        <v>0.40801999999999999</v>
      </c>
      <c r="BD111">
        <f t="shared" si="22"/>
        <v>9.4879200000000008</v>
      </c>
      <c r="BE111">
        <f t="shared" si="23"/>
        <v>3.8770487496000001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82.273399999999995</v>
      </c>
      <c r="I112" s="22">
        <v>-1.22253E-2</v>
      </c>
      <c r="J112" s="22">
        <v>102</v>
      </c>
      <c r="K112" s="22">
        <v>1.2860100000000001</v>
      </c>
      <c r="L112">
        <f t="shared" si="12"/>
        <v>12.225299999999999</v>
      </c>
      <c r="M112">
        <f t="shared" si="13"/>
        <v>15.725647895999998</v>
      </c>
      <c r="N112" s="9"/>
      <c r="O112" s="22">
        <v>0.41366599999999998</v>
      </c>
      <c r="P112" s="22">
        <v>169.715</v>
      </c>
      <c r="Q112" s="22">
        <v>-1.2478599999999999E-2</v>
      </c>
      <c r="R112" s="22">
        <v>102</v>
      </c>
      <c r="S112" s="22">
        <v>0.41311599999999998</v>
      </c>
      <c r="T112">
        <f t="shared" si="14"/>
        <v>12.4786</v>
      </c>
      <c r="U112">
        <f t="shared" si="15"/>
        <v>5.1619725475999996</v>
      </c>
      <c r="X112" s="9"/>
      <c r="Y112" s="22">
        <v>1.2863199999999999</v>
      </c>
      <c r="Z112" s="22">
        <v>245.73</v>
      </c>
      <c r="AA112" s="22">
        <v>-9.8388699999999996E-3</v>
      </c>
      <c r="AB112" s="22">
        <v>102</v>
      </c>
      <c r="AC112" s="22">
        <v>1.2857099999999999</v>
      </c>
      <c r="AD112">
        <f t="shared" si="16"/>
        <v>9.83887</v>
      </c>
      <c r="AE112">
        <f t="shared" si="17"/>
        <v>12.6559352584</v>
      </c>
      <c r="AF112" s="9"/>
      <c r="AG112" s="22">
        <v>0.41366599999999998</v>
      </c>
      <c r="AH112" s="22">
        <v>317.74200000000002</v>
      </c>
      <c r="AI112" s="22">
        <v>-1.0153199999999999E-2</v>
      </c>
      <c r="AJ112" s="22">
        <v>102</v>
      </c>
      <c r="AK112" s="22">
        <v>0.41308600000000001</v>
      </c>
      <c r="AL112">
        <f t="shared" si="18"/>
        <v>10.1532</v>
      </c>
      <c r="AM112">
        <f t="shared" si="19"/>
        <v>4.2000336312000002</v>
      </c>
      <c r="AP112" s="9"/>
      <c r="AQ112" s="22">
        <v>1.2863199999999999</v>
      </c>
      <c r="AR112" s="22">
        <v>405.33800000000002</v>
      </c>
      <c r="AS112" s="22">
        <v>-8.9172399999999999E-3</v>
      </c>
      <c r="AT112" s="22">
        <v>102</v>
      </c>
      <c r="AU112" s="22">
        <v>1.2854000000000001</v>
      </c>
      <c r="AV112">
        <f t="shared" si="20"/>
        <v>8.9172399999999996</v>
      </c>
      <c r="AW112">
        <f t="shared" si="21"/>
        <v>11.470424156799998</v>
      </c>
      <c r="AX112" s="9"/>
      <c r="AY112" s="22">
        <v>0.41366599999999998</v>
      </c>
      <c r="AZ112" s="22">
        <v>518.20000000000005</v>
      </c>
      <c r="BA112" s="22">
        <v>-9.4726600000000008E-3</v>
      </c>
      <c r="BB112" s="22">
        <v>102</v>
      </c>
      <c r="BC112" s="22">
        <v>0.41311599999999998</v>
      </c>
      <c r="BD112">
        <f t="shared" si="22"/>
        <v>9.4726600000000012</v>
      </c>
      <c r="BE112">
        <f t="shared" si="23"/>
        <v>3.9185173715600001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82.374099999999999</v>
      </c>
      <c r="I113" s="22">
        <v>-1.2213099999999999E-2</v>
      </c>
      <c r="J113" s="22">
        <v>103</v>
      </c>
      <c r="K113" s="22">
        <v>1.2802100000000001</v>
      </c>
      <c r="L113">
        <f t="shared" si="12"/>
        <v>12.213099999999999</v>
      </c>
      <c r="M113">
        <f t="shared" si="13"/>
        <v>15.648400767999998</v>
      </c>
      <c r="N113" s="9"/>
      <c r="O113" s="22">
        <v>0.41870099999999999</v>
      </c>
      <c r="P113" s="22">
        <v>169.816</v>
      </c>
      <c r="Q113" s="22">
        <v>-1.24817E-2</v>
      </c>
      <c r="R113" s="22">
        <v>103</v>
      </c>
      <c r="S113" s="22">
        <v>0.41815200000000002</v>
      </c>
      <c r="T113">
        <f t="shared" si="14"/>
        <v>12.4817</v>
      </c>
      <c r="U113">
        <f t="shared" si="15"/>
        <v>5.2261002717</v>
      </c>
      <c r="X113" s="9"/>
      <c r="Y113" s="22">
        <v>1.28128</v>
      </c>
      <c r="Z113" s="22">
        <v>245.83099999999999</v>
      </c>
      <c r="AA113" s="22">
        <v>-9.8602299999999993E-3</v>
      </c>
      <c r="AB113" s="22">
        <v>103</v>
      </c>
      <c r="AC113" s="22">
        <v>1.2802100000000001</v>
      </c>
      <c r="AD113">
        <f t="shared" si="16"/>
        <v>9.8602299999999996</v>
      </c>
      <c r="AE113">
        <f t="shared" si="17"/>
        <v>12.633715494399999</v>
      </c>
      <c r="AF113" s="9"/>
      <c r="AG113" s="22">
        <v>0.41870099999999999</v>
      </c>
      <c r="AH113" s="22">
        <v>317.84300000000002</v>
      </c>
      <c r="AI113" s="22">
        <v>-1.01166E-2</v>
      </c>
      <c r="AJ113" s="22">
        <v>103</v>
      </c>
      <c r="AK113" s="22">
        <v>0.41815200000000002</v>
      </c>
      <c r="AL113">
        <f t="shared" si="18"/>
        <v>10.1166</v>
      </c>
      <c r="AM113">
        <f t="shared" si="19"/>
        <v>4.2358305366</v>
      </c>
      <c r="AP113" s="9"/>
      <c r="AQ113" s="22">
        <v>1.28128</v>
      </c>
      <c r="AR113" s="22">
        <v>405.43799999999999</v>
      </c>
      <c r="AS113" s="22">
        <v>-8.9538599999999993E-3</v>
      </c>
      <c r="AT113" s="22">
        <v>103</v>
      </c>
      <c r="AU113" s="22">
        <v>1.2805200000000001</v>
      </c>
      <c r="AV113">
        <f t="shared" si="20"/>
        <v>8.9538599999999988</v>
      </c>
      <c r="AW113">
        <f t="shared" si="21"/>
        <v>11.472401740799999</v>
      </c>
      <c r="AX113" s="9"/>
      <c r="AY113" s="22">
        <v>0.41870099999999999</v>
      </c>
      <c r="AZ113" s="22">
        <v>518.29999999999995</v>
      </c>
      <c r="BA113" s="22">
        <v>-9.4451899999999991E-3</v>
      </c>
      <c r="BB113" s="22">
        <v>103</v>
      </c>
      <c r="BC113" s="22">
        <v>0.41812100000000002</v>
      </c>
      <c r="BD113">
        <f t="shared" si="22"/>
        <v>9.4451899999999984</v>
      </c>
      <c r="BE113">
        <f t="shared" si="23"/>
        <v>3.9547104981899994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82.474800000000002</v>
      </c>
      <c r="I114" s="22">
        <v>-1.2213099999999999E-2</v>
      </c>
      <c r="J114" s="22">
        <v>104</v>
      </c>
      <c r="K114" s="22">
        <v>1.27502</v>
      </c>
      <c r="L114">
        <f t="shared" si="12"/>
        <v>12.213099999999999</v>
      </c>
      <c r="M114">
        <f t="shared" si="13"/>
        <v>15.586968875</v>
      </c>
      <c r="N114" s="9"/>
      <c r="O114" s="22">
        <v>0.42373699999999997</v>
      </c>
      <c r="P114" s="22">
        <v>169.916</v>
      </c>
      <c r="Q114" s="22">
        <v>-1.24298E-2</v>
      </c>
      <c r="R114" s="22">
        <v>104</v>
      </c>
      <c r="S114" s="22">
        <v>0.42306500000000002</v>
      </c>
      <c r="T114">
        <f t="shared" si="14"/>
        <v>12.4298</v>
      </c>
      <c r="U114">
        <f t="shared" si="15"/>
        <v>5.2669661626000002</v>
      </c>
      <c r="X114" s="9"/>
      <c r="Y114" s="22">
        <v>1.2762500000000001</v>
      </c>
      <c r="Z114" s="22">
        <v>245.93100000000001</v>
      </c>
      <c r="AA114" s="22">
        <v>-9.8785399999999999E-3</v>
      </c>
      <c r="AB114" s="22">
        <v>104</v>
      </c>
      <c r="AC114" s="22">
        <v>1.2747200000000001</v>
      </c>
      <c r="AD114">
        <f t="shared" si="16"/>
        <v>9.8785399999999992</v>
      </c>
      <c r="AE114">
        <f t="shared" si="17"/>
        <v>12.607486675000001</v>
      </c>
      <c r="AF114" s="9"/>
      <c r="AG114" s="22">
        <v>0.42373699999999997</v>
      </c>
      <c r="AH114" s="22">
        <v>317.94400000000002</v>
      </c>
      <c r="AI114" s="22">
        <v>-1.008E-2</v>
      </c>
      <c r="AJ114" s="22">
        <v>104</v>
      </c>
      <c r="AK114" s="22">
        <v>0.42315700000000001</v>
      </c>
      <c r="AL114">
        <f t="shared" si="18"/>
        <v>10.08</v>
      </c>
      <c r="AM114">
        <f t="shared" si="19"/>
        <v>4.2712689599999996</v>
      </c>
      <c r="AP114" s="9"/>
      <c r="AQ114" s="22">
        <v>1.2762500000000001</v>
      </c>
      <c r="AR114" s="22">
        <v>405.53899999999999</v>
      </c>
      <c r="AS114" s="22">
        <v>-8.9446999999999999E-3</v>
      </c>
      <c r="AT114" s="22">
        <v>104</v>
      </c>
      <c r="AU114" s="22">
        <v>1.27563</v>
      </c>
      <c r="AV114">
        <f t="shared" si="20"/>
        <v>8.9446999999999992</v>
      </c>
      <c r="AW114">
        <f t="shared" si="21"/>
        <v>11.415673375000001</v>
      </c>
      <c r="AX114" s="9"/>
      <c r="AY114" s="22">
        <v>0.42373699999999997</v>
      </c>
      <c r="AZ114" s="22">
        <v>518.40099999999995</v>
      </c>
      <c r="BA114" s="22">
        <v>-9.4207800000000001E-3</v>
      </c>
      <c r="BB114" s="22">
        <v>104</v>
      </c>
      <c r="BC114" s="22">
        <v>0.42318699999999998</v>
      </c>
      <c r="BD114">
        <f t="shared" si="22"/>
        <v>9.4207800000000006</v>
      </c>
      <c r="BE114">
        <f t="shared" si="23"/>
        <v>3.9919330548600001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82.575500000000005</v>
      </c>
      <c r="I115" s="22">
        <v>-1.2252799999999999E-2</v>
      </c>
      <c r="J115" s="22">
        <v>105</v>
      </c>
      <c r="K115" s="22">
        <v>1.27014</v>
      </c>
      <c r="L115">
        <f t="shared" si="12"/>
        <v>12.252799999999999</v>
      </c>
      <c r="M115">
        <f t="shared" si="13"/>
        <v>15.575881887999998</v>
      </c>
      <c r="N115" s="9"/>
      <c r="O115" s="22">
        <v>0.42877199999999999</v>
      </c>
      <c r="P115" s="22">
        <v>170.017</v>
      </c>
      <c r="Q115" s="22">
        <v>-1.2371800000000001E-2</v>
      </c>
      <c r="R115" s="22">
        <v>105</v>
      </c>
      <c r="S115" s="22">
        <v>0.42819200000000002</v>
      </c>
      <c r="T115">
        <f t="shared" si="14"/>
        <v>12.3718</v>
      </c>
      <c r="U115">
        <f t="shared" si="15"/>
        <v>5.3046814295999996</v>
      </c>
      <c r="X115" s="9"/>
      <c r="Y115" s="22">
        <v>1.27121</v>
      </c>
      <c r="Z115" s="22">
        <v>246.03200000000001</v>
      </c>
      <c r="AA115" s="22">
        <v>-9.8693800000000005E-3</v>
      </c>
      <c r="AB115" s="22">
        <v>105</v>
      </c>
      <c r="AC115" s="22">
        <v>1.27014</v>
      </c>
      <c r="AD115">
        <f t="shared" si="16"/>
        <v>9.8693800000000014</v>
      </c>
      <c r="AE115">
        <f t="shared" si="17"/>
        <v>12.546054549800001</v>
      </c>
      <c r="AF115" s="9"/>
      <c r="AG115" s="22">
        <v>0.42877199999999999</v>
      </c>
      <c r="AH115" s="22">
        <v>318.04399999999998</v>
      </c>
      <c r="AI115" s="22">
        <v>-1.0009799999999999E-2</v>
      </c>
      <c r="AJ115" s="22">
        <v>105</v>
      </c>
      <c r="AK115" s="22">
        <v>0.42819200000000002</v>
      </c>
      <c r="AL115">
        <f t="shared" si="18"/>
        <v>10.009799999999998</v>
      </c>
      <c r="AM115">
        <f t="shared" si="19"/>
        <v>4.2919219655999994</v>
      </c>
      <c r="AP115" s="9"/>
      <c r="AQ115" s="22">
        <v>1.27121</v>
      </c>
      <c r="AR115" s="22">
        <v>405.64</v>
      </c>
      <c r="AS115" s="22">
        <v>-8.9233400000000001E-3</v>
      </c>
      <c r="AT115" s="22">
        <v>105</v>
      </c>
      <c r="AU115" s="22">
        <v>1.27075</v>
      </c>
      <c r="AV115">
        <f t="shared" si="20"/>
        <v>8.9233399999999996</v>
      </c>
      <c r="AW115">
        <f t="shared" si="21"/>
        <v>11.3434390414</v>
      </c>
      <c r="AX115" s="9"/>
      <c r="AY115" s="22">
        <v>0.42877199999999999</v>
      </c>
      <c r="AZ115" s="22">
        <v>518.50199999999995</v>
      </c>
      <c r="BA115" s="22">
        <v>-9.4085699999999998E-3</v>
      </c>
      <c r="BB115" s="22">
        <v>105</v>
      </c>
      <c r="BC115" s="22">
        <v>0.42825299999999999</v>
      </c>
      <c r="BD115">
        <f t="shared" si="22"/>
        <v>9.4085699999999992</v>
      </c>
      <c r="BE115">
        <f t="shared" si="23"/>
        <v>4.0341313760399995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82.676199999999994</v>
      </c>
      <c r="I116" s="22">
        <v>-1.2207000000000001E-2</v>
      </c>
      <c r="J116" s="22">
        <v>106</v>
      </c>
      <c r="K116" s="22">
        <v>1.26495</v>
      </c>
      <c r="L116">
        <f t="shared" si="12"/>
        <v>12.207000000000001</v>
      </c>
      <c r="M116">
        <f t="shared" si="13"/>
        <v>15.456137190000002</v>
      </c>
      <c r="N116" s="9"/>
      <c r="O116" s="22">
        <v>0.433807</v>
      </c>
      <c r="P116" s="22">
        <v>170.11799999999999</v>
      </c>
      <c r="Q116" s="22">
        <v>-1.2383999999999999E-2</v>
      </c>
      <c r="R116" s="22">
        <v>106</v>
      </c>
      <c r="S116" s="22">
        <v>0.433228</v>
      </c>
      <c r="T116">
        <f t="shared" si="14"/>
        <v>12.383999999999999</v>
      </c>
      <c r="U116">
        <f t="shared" si="15"/>
        <v>5.3722658879999994</v>
      </c>
      <c r="X116" s="9"/>
      <c r="Y116" s="22">
        <v>1.26617</v>
      </c>
      <c r="Z116" s="22">
        <v>246.13300000000001</v>
      </c>
      <c r="AA116" s="22">
        <v>-9.8693800000000005E-3</v>
      </c>
      <c r="AB116" s="22">
        <v>106</v>
      </c>
      <c r="AC116" s="22">
        <v>1.26495</v>
      </c>
      <c r="AD116">
        <f t="shared" si="16"/>
        <v>9.8693800000000014</v>
      </c>
      <c r="AE116">
        <f t="shared" si="17"/>
        <v>12.496312874600003</v>
      </c>
      <c r="AF116" s="9"/>
      <c r="AG116" s="22">
        <v>0.433807</v>
      </c>
      <c r="AH116" s="22">
        <v>318.14499999999998</v>
      </c>
      <c r="AI116" s="22">
        <v>-9.9914600000000006E-3</v>
      </c>
      <c r="AJ116" s="22">
        <v>106</v>
      </c>
      <c r="AK116" s="22">
        <v>0.43325799999999998</v>
      </c>
      <c r="AL116">
        <f t="shared" si="18"/>
        <v>9.99146</v>
      </c>
      <c r="AM116">
        <f t="shared" si="19"/>
        <v>4.3343652882199999</v>
      </c>
      <c r="AP116" s="9"/>
      <c r="AQ116" s="22">
        <v>1.26617</v>
      </c>
      <c r="AR116" s="22">
        <v>405.74099999999999</v>
      </c>
      <c r="AS116" s="22">
        <v>-8.9355500000000004E-3</v>
      </c>
      <c r="AT116" s="22">
        <v>106</v>
      </c>
      <c r="AU116" s="22">
        <v>1.26495</v>
      </c>
      <c r="AV116">
        <f t="shared" si="20"/>
        <v>8.935550000000001</v>
      </c>
      <c r="AW116">
        <f t="shared" si="21"/>
        <v>11.313925343500001</v>
      </c>
      <c r="AX116" s="9"/>
      <c r="AY116" s="22">
        <v>0.433807</v>
      </c>
      <c r="AZ116" s="22">
        <v>518.60199999999998</v>
      </c>
      <c r="BA116" s="22">
        <v>-9.3475299999999997E-3</v>
      </c>
      <c r="BB116" s="22">
        <v>106</v>
      </c>
      <c r="BC116" s="22">
        <v>0.43328899999999998</v>
      </c>
      <c r="BD116">
        <f t="shared" si="22"/>
        <v>9.347529999999999</v>
      </c>
      <c r="BE116">
        <f t="shared" si="23"/>
        <v>4.0550239467099995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82.777000000000001</v>
      </c>
      <c r="I117" s="22">
        <v>-1.2234500000000001E-2</v>
      </c>
      <c r="J117" s="22">
        <v>107</v>
      </c>
      <c r="K117" s="22">
        <v>1.26068</v>
      </c>
      <c r="L117">
        <f t="shared" si="12"/>
        <v>12.234500000000001</v>
      </c>
      <c r="M117">
        <f t="shared" si="13"/>
        <v>15.42941733</v>
      </c>
      <c r="N117" s="9"/>
      <c r="O117" s="22">
        <v>0.43884299999999998</v>
      </c>
      <c r="P117" s="22">
        <v>170.21799999999999</v>
      </c>
      <c r="Q117" s="22">
        <v>-1.23962E-2</v>
      </c>
      <c r="R117" s="22">
        <v>107</v>
      </c>
      <c r="S117" s="22">
        <v>0.43823200000000001</v>
      </c>
      <c r="T117">
        <f t="shared" si="14"/>
        <v>12.3962</v>
      </c>
      <c r="U117">
        <f t="shared" si="15"/>
        <v>5.4399855965999997</v>
      </c>
      <c r="X117" s="9"/>
      <c r="Y117" s="22">
        <v>1.2611399999999999</v>
      </c>
      <c r="Z117" s="22">
        <v>246.23400000000001</v>
      </c>
      <c r="AA117" s="22">
        <v>-9.8693800000000005E-3</v>
      </c>
      <c r="AB117" s="22">
        <v>107</v>
      </c>
      <c r="AC117" s="22">
        <v>1.2603800000000001</v>
      </c>
      <c r="AD117">
        <f t="shared" si="16"/>
        <v>9.8693800000000014</v>
      </c>
      <c r="AE117">
        <f t="shared" si="17"/>
        <v>12.446669893200001</v>
      </c>
      <c r="AF117" s="9"/>
      <c r="AG117" s="22">
        <v>0.43884299999999998</v>
      </c>
      <c r="AH117" s="22">
        <v>318.24599999999998</v>
      </c>
      <c r="AI117" s="22">
        <v>-1.0009799999999999E-2</v>
      </c>
      <c r="AJ117" s="22">
        <v>107</v>
      </c>
      <c r="AK117" s="22">
        <v>0.43823200000000001</v>
      </c>
      <c r="AL117">
        <f t="shared" si="18"/>
        <v>10.009799999999998</v>
      </c>
      <c r="AM117">
        <f t="shared" si="19"/>
        <v>4.392730661399999</v>
      </c>
      <c r="AP117" s="9"/>
      <c r="AQ117" s="22">
        <v>1.2611399999999999</v>
      </c>
      <c r="AR117" s="22">
        <v>405.84100000000001</v>
      </c>
      <c r="AS117" s="22">
        <v>-8.9538599999999993E-3</v>
      </c>
      <c r="AT117" s="22">
        <v>107</v>
      </c>
      <c r="AU117" s="22">
        <v>1.2603800000000001</v>
      </c>
      <c r="AV117">
        <f t="shared" si="20"/>
        <v>8.9538599999999988</v>
      </c>
      <c r="AW117">
        <f t="shared" si="21"/>
        <v>11.292071000399998</v>
      </c>
      <c r="AX117" s="9"/>
      <c r="AY117" s="22">
        <v>0.43884299999999998</v>
      </c>
      <c r="AZ117" s="22">
        <v>518.70299999999997</v>
      </c>
      <c r="BA117" s="22">
        <v>-9.3231200000000007E-3</v>
      </c>
      <c r="BB117" s="22">
        <v>107</v>
      </c>
      <c r="BC117" s="22">
        <v>0.43826300000000001</v>
      </c>
      <c r="BD117">
        <f t="shared" si="22"/>
        <v>9.3231200000000012</v>
      </c>
      <c r="BE117">
        <f t="shared" si="23"/>
        <v>4.0913859501600003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82.877700000000004</v>
      </c>
      <c r="I118" s="22">
        <v>-1.2200900000000001E-2</v>
      </c>
      <c r="J118" s="22">
        <v>108</v>
      </c>
      <c r="K118" s="22">
        <v>1.2561</v>
      </c>
      <c r="L118">
        <f t="shared" si="12"/>
        <v>12.200900000000001</v>
      </c>
      <c r="M118">
        <f t="shared" si="13"/>
        <v>15.325550490000001</v>
      </c>
      <c r="N118" s="9"/>
      <c r="O118" s="22">
        <v>0.44387799999999999</v>
      </c>
      <c r="P118" s="22">
        <v>170.31899999999999</v>
      </c>
      <c r="Q118" s="22">
        <v>-1.23077E-2</v>
      </c>
      <c r="R118" s="22">
        <v>108</v>
      </c>
      <c r="S118" s="22">
        <v>0.443359</v>
      </c>
      <c r="T118">
        <f t="shared" si="14"/>
        <v>12.307699999999999</v>
      </c>
      <c r="U118">
        <f t="shared" si="15"/>
        <v>5.4631172605999998</v>
      </c>
      <c r="X118" s="9"/>
      <c r="Y118" s="22">
        <v>1.2561</v>
      </c>
      <c r="Z118" s="22">
        <v>246.334</v>
      </c>
      <c r="AA118" s="22">
        <v>-9.8998999999999997E-3</v>
      </c>
      <c r="AB118" s="22">
        <v>108</v>
      </c>
      <c r="AC118" s="22">
        <v>1.25519</v>
      </c>
      <c r="AD118">
        <f t="shared" si="16"/>
        <v>9.8998999999999988</v>
      </c>
      <c r="AE118">
        <f t="shared" si="17"/>
        <v>12.435264389999999</v>
      </c>
      <c r="AF118" s="9"/>
      <c r="AG118" s="22">
        <v>0.44387799999999999</v>
      </c>
      <c r="AH118" s="22">
        <v>318.34699999999998</v>
      </c>
      <c r="AI118" s="22">
        <v>-9.9792500000000003E-3</v>
      </c>
      <c r="AJ118" s="22">
        <v>108</v>
      </c>
      <c r="AK118" s="22">
        <v>0.44332899999999997</v>
      </c>
      <c r="AL118">
        <f t="shared" si="18"/>
        <v>9.9792500000000004</v>
      </c>
      <c r="AM118">
        <f t="shared" si="19"/>
        <v>4.4295695315000003</v>
      </c>
      <c r="AP118" s="9"/>
      <c r="AQ118" s="22">
        <v>1.2561</v>
      </c>
      <c r="AR118" s="22">
        <v>405.94200000000001</v>
      </c>
      <c r="AS118" s="22">
        <v>-8.9446999999999999E-3</v>
      </c>
      <c r="AT118" s="22">
        <v>108</v>
      </c>
      <c r="AU118" s="22">
        <v>1.25519</v>
      </c>
      <c r="AV118">
        <f t="shared" si="20"/>
        <v>8.9446999999999992</v>
      </c>
      <c r="AW118">
        <f t="shared" si="21"/>
        <v>11.23543767</v>
      </c>
      <c r="AX118" s="9"/>
      <c r="AY118" s="22">
        <v>0.44387799999999999</v>
      </c>
      <c r="AZ118" s="22">
        <v>518.80399999999997</v>
      </c>
      <c r="BA118" s="22">
        <v>-9.3536399999999999E-3</v>
      </c>
      <c r="BB118" s="22">
        <v>108</v>
      </c>
      <c r="BC118" s="22">
        <v>0.443359</v>
      </c>
      <c r="BD118">
        <f t="shared" si="22"/>
        <v>9.3536400000000004</v>
      </c>
      <c r="BE118">
        <f t="shared" si="23"/>
        <v>4.15187501592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82.978399999999993</v>
      </c>
      <c r="I119" s="22">
        <v>-1.22253E-2</v>
      </c>
      <c r="J119" s="22">
        <v>109</v>
      </c>
      <c r="K119" s="22">
        <v>1.25</v>
      </c>
      <c r="L119">
        <f t="shared" si="12"/>
        <v>12.225299999999999</v>
      </c>
      <c r="M119">
        <f t="shared" si="13"/>
        <v>15.294706070999997</v>
      </c>
      <c r="N119" s="9"/>
      <c r="O119" s="22">
        <v>0.44891399999999998</v>
      </c>
      <c r="P119" s="22">
        <v>170.42</v>
      </c>
      <c r="Q119" s="22">
        <v>-1.2286399999999999E-2</v>
      </c>
      <c r="R119" s="22">
        <v>109</v>
      </c>
      <c r="S119" s="22">
        <v>0.44833400000000001</v>
      </c>
      <c r="T119">
        <f t="shared" si="14"/>
        <v>12.286399999999999</v>
      </c>
      <c r="U119">
        <f t="shared" si="15"/>
        <v>5.5155369695999994</v>
      </c>
      <c r="X119" s="9"/>
      <c r="Y119" s="22">
        <v>1.2510699999999999</v>
      </c>
      <c r="Z119" s="22">
        <v>246.435</v>
      </c>
      <c r="AA119" s="22">
        <v>-9.91211E-3</v>
      </c>
      <c r="AB119" s="22">
        <v>109</v>
      </c>
      <c r="AC119" s="22">
        <v>1.25031</v>
      </c>
      <c r="AD119">
        <f t="shared" si="16"/>
        <v>9.9121100000000002</v>
      </c>
      <c r="AE119">
        <f t="shared" si="17"/>
        <v>12.400743457699999</v>
      </c>
      <c r="AF119" s="9"/>
      <c r="AG119" s="22">
        <v>0.44891399999999998</v>
      </c>
      <c r="AH119" s="22">
        <v>318.447</v>
      </c>
      <c r="AI119" s="22">
        <v>-9.9975600000000008E-3</v>
      </c>
      <c r="AJ119" s="22">
        <v>109</v>
      </c>
      <c r="AK119" s="22">
        <v>0.44830300000000001</v>
      </c>
      <c r="AL119">
        <f t="shared" si="18"/>
        <v>9.99756</v>
      </c>
      <c r="AM119">
        <f t="shared" si="19"/>
        <v>4.48804464984</v>
      </c>
      <c r="AP119" s="9"/>
      <c r="AQ119" s="22">
        <v>1.2510699999999999</v>
      </c>
      <c r="AR119" s="22">
        <v>406.04300000000001</v>
      </c>
      <c r="AS119" s="22">
        <v>-8.9569100000000002E-3</v>
      </c>
      <c r="AT119" s="22">
        <v>109</v>
      </c>
      <c r="AU119" s="22">
        <v>1.25031</v>
      </c>
      <c r="AV119">
        <f t="shared" si="20"/>
        <v>8.9569100000000006</v>
      </c>
      <c r="AW119">
        <f t="shared" si="21"/>
        <v>11.205721393699999</v>
      </c>
      <c r="AX119" s="9"/>
      <c r="AY119" s="22">
        <v>0.44891399999999998</v>
      </c>
      <c r="AZ119" s="22">
        <v>518.90499999999997</v>
      </c>
      <c r="BA119" s="22">
        <v>-9.3627899999999993E-3</v>
      </c>
      <c r="BB119" s="22">
        <v>109</v>
      </c>
      <c r="BC119" s="22">
        <v>0.44836399999999998</v>
      </c>
      <c r="BD119">
        <f t="shared" si="22"/>
        <v>9.3627899999999986</v>
      </c>
      <c r="BE119">
        <f t="shared" si="23"/>
        <v>4.2030875100599996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83.079099999999997</v>
      </c>
      <c r="I120" s="22">
        <v>-1.21704E-2</v>
      </c>
      <c r="J120" s="22">
        <v>110</v>
      </c>
      <c r="K120" s="22">
        <v>1.24481</v>
      </c>
      <c r="L120">
        <f t="shared" si="12"/>
        <v>12.170399999999999</v>
      </c>
      <c r="M120">
        <f t="shared" si="13"/>
        <v>15.164683511999998</v>
      </c>
      <c r="N120" s="9"/>
      <c r="O120" s="22">
        <v>0.45394899999999999</v>
      </c>
      <c r="P120" s="22">
        <v>170.52099999999999</v>
      </c>
      <c r="Q120" s="22">
        <v>-1.22925E-2</v>
      </c>
      <c r="R120" s="22">
        <v>110</v>
      </c>
      <c r="S120" s="22">
        <v>0.45330799999999999</v>
      </c>
      <c r="T120">
        <f t="shared" si="14"/>
        <v>12.2925</v>
      </c>
      <c r="U120">
        <f t="shared" si="15"/>
        <v>5.5801680825000002</v>
      </c>
      <c r="X120" s="9"/>
      <c r="Y120" s="22">
        <v>1.24603</v>
      </c>
      <c r="Z120" s="22">
        <v>246.536</v>
      </c>
      <c r="AA120" s="22">
        <v>-9.9182100000000002E-3</v>
      </c>
      <c r="AB120" s="22">
        <v>110</v>
      </c>
      <c r="AC120" s="22">
        <v>1.24512</v>
      </c>
      <c r="AD120">
        <f t="shared" si="16"/>
        <v>9.9182100000000002</v>
      </c>
      <c r="AE120">
        <f t="shared" si="17"/>
        <v>12.3583872063</v>
      </c>
      <c r="AF120" s="9"/>
      <c r="AG120" s="22">
        <v>0.45394899999999999</v>
      </c>
      <c r="AH120" s="22">
        <v>318.548</v>
      </c>
      <c r="AI120" s="22">
        <v>-9.9761999999999993E-3</v>
      </c>
      <c r="AJ120" s="22">
        <v>110</v>
      </c>
      <c r="AK120" s="22">
        <v>0.45340000000000003</v>
      </c>
      <c r="AL120">
        <f t="shared" si="18"/>
        <v>9.9761999999999986</v>
      </c>
      <c r="AM120">
        <f t="shared" si="19"/>
        <v>4.5286860137999989</v>
      </c>
      <c r="AP120" s="9"/>
      <c r="AQ120" s="22">
        <v>1.24603</v>
      </c>
      <c r="AR120" s="22">
        <v>406.14299999999997</v>
      </c>
      <c r="AS120" s="22">
        <v>-8.9660599999999997E-3</v>
      </c>
      <c r="AT120" s="22">
        <v>110</v>
      </c>
      <c r="AU120" s="22">
        <v>1.24542</v>
      </c>
      <c r="AV120">
        <f t="shared" si="20"/>
        <v>8.9660599999999988</v>
      </c>
      <c r="AW120">
        <f t="shared" si="21"/>
        <v>11.171979741799998</v>
      </c>
      <c r="AX120" s="9"/>
      <c r="AY120" s="22">
        <v>0.45394899999999999</v>
      </c>
      <c r="AZ120" s="22">
        <v>519.005</v>
      </c>
      <c r="BA120" s="22">
        <v>-9.3078599999999994E-3</v>
      </c>
      <c r="BB120" s="22">
        <v>110</v>
      </c>
      <c r="BC120" s="22">
        <v>0.45336900000000002</v>
      </c>
      <c r="BD120">
        <f t="shared" si="22"/>
        <v>9.3078599999999998</v>
      </c>
      <c r="BE120">
        <f t="shared" si="23"/>
        <v>4.2252937391399996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83.1798</v>
      </c>
      <c r="I121" s="22">
        <v>-1.21948E-2</v>
      </c>
      <c r="J121" s="22">
        <v>111</v>
      </c>
      <c r="K121" s="22">
        <v>1.23993</v>
      </c>
      <c r="L121">
        <f t="shared" si="12"/>
        <v>12.194800000000001</v>
      </c>
      <c r="M121">
        <f t="shared" si="13"/>
        <v>15.133746800000003</v>
      </c>
      <c r="N121" s="9"/>
      <c r="O121" s="22">
        <v>0.458984</v>
      </c>
      <c r="P121" s="22">
        <v>170.62100000000001</v>
      </c>
      <c r="Q121" s="22">
        <v>-1.2286399999999999E-2</v>
      </c>
      <c r="R121" s="22">
        <v>111</v>
      </c>
      <c r="S121" s="22">
        <v>0.45840500000000001</v>
      </c>
      <c r="T121">
        <f t="shared" si="14"/>
        <v>12.286399999999999</v>
      </c>
      <c r="U121">
        <f t="shared" si="15"/>
        <v>5.6392610175999991</v>
      </c>
      <c r="X121" s="9"/>
      <c r="Y121" s="22">
        <v>1.2410000000000001</v>
      </c>
      <c r="Z121" s="22">
        <v>246.636</v>
      </c>
      <c r="AA121" s="22">
        <v>-9.9060099999999998E-3</v>
      </c>
      <c r="AB121" s="22">
        <v>111</v>
      </c>
      <c r="AC121" s="22">
        <v>1.24054</v>
      </c>
      <c r="AD121">
        <f t="shared" si="16"/>
        <v>9.9060100000000002</v>
      </c>
      <c r="AE121">
        <f t="shared" si="17"/>
        <v>12.293358410000002</v>
      </c>
      <c r="AF121" s="9"/>
      <c r="AG121" s="22">
        <v>0.458984</v>
      </c>
      <c r="AH121" s="22">
        <v>318.649</v>
      </c>
      <c r="AI121" s="22">
        <v>-9.9273699999999996E-3</v>
      </c>
      <c r="AJ121" s="22">
        <v>111</v>
      </c>
      <c r="AK121" s="22">
        <v>0.458374</v>
      </c>
      <c r="AL121">
        <f t="shared" si="18"/>
        <v>9.9273699999999998</v>
      </c>
      <c r="AM121">
        <f t="shared" si="19"/>
        <v>4.5565039920799997</v>
      </c>
      <c r="AP121" s="9"/>
      <c r="AQ121" s="22">
        <v>1.2410000000000001</v>
      </c>
      <c r="AR121" s="22">
        <v>406.24400000000003</v>
      </c>
      <c r="AS121" s="22">
        <v>-8.95081E-3</v>
      </c>
      <c r="AT121" s="22">
        <v>111</v>
      </c>
      <c r="AU121" s="22">
        <v>1.2402299999999999</v>
      </c>
      <c r="AV121">
        <f t="shared" si="20"/>
        <v>8.9508100000000006</v>
      </c>
      <c r="AW121">
        <f t="shared" si="21"/>
        <v>11.107955210000002</v>
      </c>
      <c r="AX121" s="9"/>
      <c r="AY121" s="22">
        <v>0.458984</v>
      </c>
      <c r="AZ121" s="22">
        <v>519.10599999999999</v>
      </c>
      <c r="BA121" s="22">
        <v>-9.29871E-3</v>
      </c>
      <c r="BB121" s="22">
        <v>111</v>
      </c>
      <c r="BC121" s="22">
        <v>0.45840500000000001</v>
      </c>
      <c r="BD121">
        <f t="shared" si="22"/>
        <v>9.2987099999999998</v>
      </c>
      <c r="BE121">
        <f t="shared" si="23"/>
        <v>4.2679591106399997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83.280500000000004</v>
      </c>
      <c r="I122" s="22">
        <v>-1.21704E-2</v>
      </c>
      <c r="J122" s="22">
        <v>112</v>
      </c>
      <c r="K122" s="22">
        <v>1.2353499999999999</v>
      </c>
      <c r="L122">
        <f t="shared" si="12"/>
        <v>12.170399999999999</v>
      </c>
      <c r="M122">
        <f t="shared" si="13"/>
        <v>15.042127583999997</v>
      </c>
      <c r="N122" s="9"/>
      <c r="O122" s="22">
        <v>0.46401999999999999</v>
      </c>
      <c r="P122" s="22">
        <v>170.72200000000001</v>
      </c>
      <c r="Q122" s="22">
        <v>-1.2234500000000001E-2</v>
      </c>
      <c r="R122" s="22">
        <v>112</v>
      </c>
      <c r="S122" s="22">
        <v>0.46340900000000002</v>
      </c>
      <c r="T122">
        <f t="shared" si="14"/>
        <v>12.234500000000001</v>
      </c>
      <c r="U122">
        <f t="shared" si="15"/>
        <v>5.67705269</v>
      </c>
      <c r="X122" s="9"/>
      <c r="Y122" s="22">
        <v>1.2359599999999999</v>
      </c>
      <c r="Z122" s="22">
        <v>246.73699999999999</v>
      </c>
      <c r="AA122" s="22">
        <v>-9.9426299999999992E-3</v>
      </c>
      <c r="AB122" s="22">
        <v>112</v>
      </c>
      <c r="AC122" s="22">
        <v>1.2347399999999999</v>
      </c>
      <c r="AD122">
        <f t="shared" si="16"/>
        <v>9.9426299999999994</v>
      </c>
      <c r="AE122">
        <f t="shared" si="17"/>
        <v>12.288692974799998</v>
      </c>
      <c r="AF122" s="9"/>
      <c r="AG122" s="22">
        <v>0.46401999999999999</v>
      </c>
      <c r="AH122" s="22">
        <v>318.74900000000002</v>
      </c>
      <c r="AI122" s="22">
        <v>-9.8937999999999995E-3</v>
      </c>
      <c r="AJ122" s="22">
        <v>112</v>
      </c>
      <c r="AK122" s="22">
        <v>0.46344000000000002</v>
      </c>
      <c r="AL122">
        <f t="shared" si="18"/>
        <v>9.8937999999999988</v>
      </c>
      <c r="AM122">
        <f t="shared" si="19"/>
        <v>4.590921075999999</v>
      </c>
      <c r="AP122" s="9"/>
      <c r="AQ122" s="22">
        <v>1.2359599999999999</v>
      </c>
      <c r="AR122" s="22">
        <v>406.34500000000003</v>
      </c>
      <c r="AS122" s="22">
        <v>-8.9416500000000006E-3</v>
      </c>
      <c r="AT122" s="22">
        <v>112</v>
      </c>
      <c r="AU122" s="22">
        <v>1.23505</v>
      </c>
      <c r="AV122">
        <f t="shared" si="20"/>
        <v>8.941650000000001</v>
      </c>
      <c r="AW122">
        <f t="shared" si="21"/>
        <v>11.051521734000001</v>
      </c>
      <c r="AX122" s="9"/>
      <c r="AY122" s="22">
        <v>0.46401999999999999</v>
      </c>
      <c r="AZ122" s="22">
        <v>519.20699999999999</v>
      </c>
      <c r="BA122" s="22">
        <v>-9.27124E-3</v>
      </c>
      <c r="BB122" s="22">
        <v>112</v>
      </c>
      <c r="BC122" s="22">
        <v>0.463501</v>
      </c>
      <c r="BD122">
        <f t="shared" si="22"/>
        <v>9.2712400000000006</v>
      </c>
      <c r="BE122">
        <f t="shared" si="23"/>
        <v>4.3020407848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83.381200000000007</v>
      </c>
      <c r="I123" s="22">
        <v>-1.21887E-2</v>
      </c>
      <c r="J123" s="22">
        <v>113</v>
      </c>
      <c r="K123" s="22">
        <v>1.2301599999999999</v>
      </c>
      <c r="L123">
        <f t="shared" si="12"/>
        <v>12.188700000000001</v>
      </c>
      <c r="M123">
        <f t="shared" si="13"/>
        <v>15.003436491000002</v>
      </c>
      <c r="N123" s="9"/>
      <c r="O123" s="22">
        <v>0.469055</v>
      </c>
      <c r="P123" s="22">
        <v>170.82300000000001</v>
      </c>
      <c r="Q123" s="22">
        <v>-1.2200900000000001E-2</v>
      </c>
      <c r="R123" s="22">
        <v>113</v>
      </c>
      <c r="S123" s="22">
        <v>0.468445</v>
      </c>
      <c r="T123">
        <f t="shared" si="14"/>
        <v>12.200900000000001</v>
      </c>
      <c r="U123">
        <f t="shared" si="15"/>
        <v>5.7228931494999999</v>
      </c>
      <c r="X123" s="9"/>
      <c r="Y123" s="22">
        <v>1.2309300000000001</v>
      </c>
      <c r="Z123" s="22">
        <v>246.83799999999999</v>
      </c>
      <c r="AA123" s="22">
        <v>-9.91211E-3</v>
      </c>
      <c r="AB123" s="22">
        <v>113</v>
      </c>
      <c r="AC123" s="22">
        <v>1.23047</v>
      </c>
      <c r="AD123">
        <f t="shared" si="16"/>
        <v>9.9121100000000002</v>
      </c>
      <c r="AE123">
        <f t="shared" si="17"/>
        <v>12.201113562300002</v>
      </c>
      <c r="AF123" s="9"/>
      <c r="AG123" s="22">
        <v>0.469055</v>
      </c>
      <c r="AH123" s="22">
        <v>318.85000000000002</v>
      </c>
      <c r="AI123" s="22">
        <v>-9.8571800000000001E-3</v>
      </c>
      <c r="AJ123" s="22">
        <v>113</v>
      </c>
      <c r="AK123" s="22">
        <v>0.46847499999999997</v>
      </c>
      <c r="AL123">
        <f t="shared" si="18"/>
        <v>9.8571799999999996</v>
      </c>
      <c r="AM123">
        <f t="shared" si="19"/>
        <v>4.6235595648999999</v>
      </c>
      <c r="AP123" s="9"/>
      <c r="AQ123" s="22">
        <v>1.2309300000000001</v>
      </c>
      <c r="AR123" s="22">
        <v>406.44499999999999</v>
      </c>
      <c r="AS123" s="22">
        <v>-8.9752200000000008E-3</v>
      </c>
      <c r="AT123" s="22">
        <v>113</v>
      </c>
      <c r="AU123" s="22">
        <v>1.2295499999999999</v>
      </c>
      <c r="AV123">
        <f t="shared" si="20"/>
        <v>8.9752200000000002</v>
      </c>
      <c r="AW123">
        <f t="shared" si="21"/>
        <v>11.047867554600002</v>
      </c>
      <c r="AX123" s="9"/>
      <c r="AY123" s="22">
        <v>0.469055</v>
      </c>
      <c r="AZ123" s="22">
        <v>519.30700000000002</v>
      </c>
      <c r="BA123" s="22">
        <v>-9.2346200000000007E-3</v>
      </c>
      <c r="BB123" s="22">
        <v>113</v>
      </c>
      <c r="BC123" s="22">
        <v>0.46856700000000001</v>
      </c>
      <c r="BD123">
        <f t="shared" si="22"/>
        <v>9.2346200000000014</v>
      </c>
      <c r="BE123">
        <f t="shared" si="23"/>
        <v>4.3315446841000007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83.481899999999996</v>
      </c>
      <c r="I124" s="22">
        <v>-1.22314E-2</v>
      </c>
      <c r="J124" s="22">
        <v>114</v>
      </c>
      <c r="K124" s="22">
        <v>1.2252799999999999</v>
      </c>
      <c r="L124">
        <f t="shared" si="12"/>
        <v>12.231400000000001</v>
      </c>
      <c r="M124">
        <f t="shared" si="13"/>
        <v>14.994350945999999</v>
      </c>
      <c r="N124" s="9"/>
      <c r="O124" s="22">
        <v>0.47409099999999998</v>
      </c>
      <c r="P124" s="22">
        <v>170.923</v>
      </c>
      <c r="Q124" s="22">
        <v>-1.2164299999999999E-2</v>
      </c>
      <c r="R124" s="22">
        <v>114</v>
      </c>
      <c r="S124" s="22">
        <v>0.47348000000000001</v>
      </c>
      <c r="T124">
        <f t="shared" si="14"/>
        <v>12.164299999999999</v>
      </c>
      <c r="U124">
        <f t="shared" si="15"/>
        <v>5.7669851512999992</v>
      </c>
      <c r="X124" s="9"/>
      <c r="Y124" s="22">
        <v>1.2258899999999999</v>
      </c>
      <c r="Z124" s="22">
        <v>246.93899999999999</v>
      </c>
      <c r="AA124" s="22">
        <v>-9.9365200000000008E-3</v>
      </c>
      <c r="AB124" s="22">
        <v>114</v>
      </c>
      <c r="AC124" s="22">
        <v>1.22559</v>
      </c>
      <c r="AD124">
        <f t="shared" si="16"/>
        <v>9.9365200000000016</v>
      </c>
      <c r="AE124">
        <f t="shared" si="17"/>
        <v>12.1810805028</v>
      </c>
      <c r="AF124" s="9"/>
      <c r="AG124" s="22">
        <v>0.47409099999999998</v>
      </c>
      <c r="AH124" s="22">
        <v>318.95100000000002</v>
      </c>
      <c r="AI124" s="22">
        <v>-9.8663299999999995E-3</v>
      </c>
      <c r="AJ124" s="22">
        <v>114</v>
      </c>
      <c r="AK124" s="22">
        <v>0.47351100000000002</v>
      </c>
      <c r="AL124">
        <f t="shared" si="18"/>
        <v>9.8663299999999996</v>
      </c>
      <c r="AM124">
        <f t="shared" si="19"/>
        <v>4.6775382560300001</v>
      </c>
      <c r="AP124" s="9"/>
      <c r="AQ124" s="22">
        <v>1.2258899999999999</v>
      </c>
      <c r="AR124" s="22">
        <v>406.54599999999999</v>
      </c>
      <c r="AS124" s="22">
        <v>-9.0057399999999999E-3</v>
      </c>
      <c r="AT124" s="22">
        <v>114</v>
      </c>
      <c r="AU124" s="22">
        <v>1.2252799999999999</v>
      </c>
      <c r="AV124">
        <f t="shared" si="20"/>
        <v>9.0057399999999994</v>
      </c>
      <c r="AW124">
        <f t="shared" si="21"/>
        <v>11.040046608599999</v>
      </c>
      <c r="AX124" s="9"/>
      <c r="AY124" s="22">
        <v>0.47409099999999998</v>
      </c>
      <c r="AZ124" s="22">
        <v>519.40800000000002</v>
      </c>
      <c r="BA124" s="22">
        <v>-9.2163100000000001E-3</v>
      </c>
      <c r="BB124" s="22">
        <v>114</v>
      </c>
      <c r="BC124" s="22">
        <v>0.47348000000000001</v>
      </c>
      <c r="BD124">
        <f t="shared" si="22"/>
        <v>9.21631</v>
      </c>
      <c r="BE124">
        <f t="shared" si="23"/>
        <v>4.36936962421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83.582599999999999</v>
      </c>
      <c r="I125" s="22">
        <v>-1.22223E-2</v>
      </c>
      <c r="J125" s="22">
        <v>115</v>
      </c>
      <c r="K125" s="22">
        <v>1.2203999999999999</v>
      </c>
      <c r="L125">
        <f t="shared" si="12"/>
        <v>12.222300000000001</v>
      </c>
      <c r="M125">
        <f t="shared" si="13"/>
        <v>14.921717178000002</v>
      </c>
      <c r="N125" s="9"/>
      <c r="O125" s="22">
        <v>0.479126</v>
      </c>
      <c r="P125" s="22">
        <v>171.024</v>
      </c>
      <c r="Q125" s="22">
        <v>-1.21674E-2</v>
      </c>
      <c r="R125" s="22">
        <v>115</v>
      </c>
      <c r="S125" s="22">
        <v>0.47842400000000002</v>
      </c>
      <c r="T125">
        <f t="shared" si="14"/>
        <v>12.167400000000001</v>
      </c>
      <c r="U125">
        <f t="shared" si="15"/>
        <v>5.8297176924</v>
      </c>
      <c r="X125" s="9"/>
      <c r="Y125" s="22">
        <v>1.2208600000000001</v>
      </c>
      <c r="Z125" s="22">
        <v>247.03899999999999</v>
      </c>
      <c r="AA125" s="22">
        <v>-9.9243200000000004E-3</v>
      </c>
      <c r="AB125" s="22">
        <v>115</v>
      </c>
      <c r="AC125" s="22">
        <v>1.2191799999999999</v>
      </c>
      <c r="AD125">
        <f t="shared" si="16"/>
        <v>9.9243199999999998</v>
      </c>
      <c r="AE125">
        <f t="shared" si="17"/>
        <v>12.1162053152</v>
      </c>
      <c r="AF125" s="9"/>
      <c r="AG125" s="22">
        <v>0.479126</v>
      </c>
      <c r="AH125" s="22">
        <v>319.05099999999999</v>
      </c>
      <c r="AI125" s="22">
        <v>-9.82361E-3</v>
      </c>
      <c r="AJ125" s="22">
        <v>115</v>
      </c>
      <c r="AK125" s="22">
        <v>0.478516</v>
      </c>
      <c r="AL125">
        <f t="shared" si="18"/>
        <v>9.8236100000000004</v>
      </c>
      <c r="AM125">
        <f t="shared" si="19"/>
        <v>4.7067469648599998</v>
      </c>
      <c r="AP125" s="9"/>
      <c r="AQ125" s="22">
        <v>1.2208600000000001</v>
      </c>
      <c r="AR125" s="22">
        <v>406.64699999999999</v>
      </c>
      <c r="AS125" s="22">
        <v>-8.9965800000000005E-3</v>
      </c>
      <c r="AT125" s="22">
        <v>115</v>
      </c>
      <c r="AU125" s="22">
        <v>1.2203999999999999</v>
      </c>
      <c r="AV125">
        <f t="shared" si="20"/>
        <v>8.9965799999999998</v>
      </c>
      <c r="AW125">
        <f t="shared" si="21"/>
        <v>10.983564658800001</v>
      </c>
      <c r="AX125" s="9"/>
      <c r="AY125" s="22">
        <v>0.479126</v>
      </c>
      <c r="AZ125" s="22">
        <v>519.50900000000001</v>
      </c>
      <c r="BA125" s="22">
        <v>-9.2315699999999997E-3</v>
      </c>
      <c r="BB125" s="22">
        <v>115</v>
      </c>
      <c r="BC125" s="22">
        <v>0.478516</v>
      </c>
      <c r="BD125">
        <f t="shared" si="22"/>
        <v>9.2315699999999996</v>
      </c>
      <c r="BE125">
        <f t="shared" si="23"/>
        <v>4.4230852078199998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83.683300000000003</v>
      </c>
      <c r="I126" s="22">
        <v>-1.21887E-2</v>
      </c>
      <c r="J126" s="22">
        <v>116</v>
      </c>
      <c r="K126" s="22">
        <v>1.2152099999999999</v>
      </c>
      <c r="L126">
        <f t="shared" si="12"/>
        <v>12.188700000000001</v>
      </c>
      <c r="M126">
        <f t="shared" si="13"/>
        <v>14.819265234</v>
      </c>
      <c r="N126" s="9"/>
      <c r="O126" s="22">
        <v>0.48416100000000001</v>
      </c>
      <c r="P126" s="22">
        <v>171.125</v>
      </c>
      <c r="Q126" s="22">
        <v>-1.21277E-2</v>
      </c>
      <c r="R126" s="22">
        <v>116</v>
      </c>
      <c r="S126" s="22">
        <v>0.48352099999999998</v>
      </c>
      <c r="T126">
        <f t="shared" si="14"/>
        <v>12.127700000000001</v>
      </c>
      <c r="U126">
        <f t="shared" si="15"/>
        <v>5.8717593597000004</v>
      </c>
      <c r="X126" s="9"/>
      <c r="Y126" s="22">
        <v>1.2158199999999999</v>
      </c>
      <c r="Z126" s="22">
        <v>247.14</v>
      </c>
      <c r="AA126" s="22">
        <v>-9.9304200000000006E-3</v>
      </c>
      <c r="AB126" s="22">
        <v>116</v>
      </c>
      <c r="AC126" s="22">
        <v>1.2145999999999999</v>
      </c>
      <c r="AD126">
        <f t="shared" si="16"/>
        <v>9.9304199999999998</v>
      </c>
      <c r="AE126">
        <f t="shared" si="17"/>
        <v>12.073603244399999</v>
      </c>
      <c r="AF126" s="9"/>
      <c r="AG126" s="22">
        <v>0.48416100000000001</v>
      </c>
      <c r="AH126" s="22">
        <v>319.15199999999999</v>
      </c>
      <c r="AI126" s="22">
        <v>-9.8266599999999992E-3</v>
      </c>
      <c r="AJ126" s="22">
        <v>116</v>
      </c>
      <c r="AK126" s="22">
        <v>0.48358200000000001</v>
      </c>
      <c r="AL126">
        <f t="shared" si="18"/>
        <v>9.8266599999999986</v>
      </c>
      <c r="AM126">
        <f t="shared" si="19"/>
        <v>4.7576855322599991</v>
      </c>
      <c r="AP126" s="9"/>
      <c r="AQ126" s="22">
        <v>1.2158199999999999</v>
      </c>
      <c r="AR126" s="22">
        <v>406.74799999999999</v>
      </c>
      <c r="AS126" s="22">
        <v>-9.0179400000000003E-3</v>
      </c>
      <c r="AT126" s="22">
        <v>116</v>
      </c>
      <c r="AU126" s="22">
        <v>1.2149000000000001</v>
      </c>
      <c r="AV126">
        <f t="shared" si="20"/>
        <v>9.0179400000000012</v>
      </c>
      <c r="AW126">
        <f t="shared" si="21"/>
        <v>10.964191810800001</v>
      </c>
      <c r="AX126" s="9"/>
      <c r="AY126" s="22">
        <v>0.48416100000000001</v>
      </c>
      <c r="AZ126" s="22">
        <v>519.61</v>
      </c>
      <c r="BA126" s="22">
        <v>-9.2071500000000008E-3</v>
      </c>
      <c r="BB126" s="22">
        <v>116</v>
      </c>
      <c r="BC126" s="22">
        <v>0.48355100000000001</v>
      </c>
      <c r="BD126">
        <f t="shared" si="22"/>
        <v>9.2071500000000004</v>
      </c>
      <c r="BE126">
        <f t="shared" si="23"/>
        <v>4.4577429511500002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83.784000000000006</v>
      </c>
      <c r="I127" s="22">
        <v>-1.2207000000000001E-2</v>
      </c>
      <c r="J127" s="22">
        <v>117</v>
      </c>
      <c r="K127" s="22">
        <v>1.2100200000000001</v>
      </c>
      <c r="L127">
        <f t="shared" si="12"/>
        <v>12.207000000000001</v>
      </c>
      <c r="M127">
        <f t="shared" si="13"/>
        <v>14.77999146</v>
      </c>
      <c r="N127" s="9"/>
      <c r="O127" s="22">
        <v>0.48919699999999999</v>
      </c>
      <c r="P127" s="22">
        <v>171.22499999999999</v>
      </c>
      <c r="Q127" s="22">
        <v>-1.2109399999999999E-2</v>
      </c>
      <c r="R127" s="22">
        <v>117</v>
      </c>
      <c r="S127" s="22">
        <v>0.48861700000000002</v>
      </c>
      <c r="T127">
        <f t="shared" si="14"/>
        <v>12.109399999999999</v>
      </c>
      <c r="U127">
        <f t="shared" si="15"/>
        <v>5.9238821517999991</v>
      </c>
      <c r="X127" s="9"/>
      <c r="Y127" s="22">
        <v>1.21078</v>
      </c>
      <c r="Z127" s="22">
        <v>247.24100000000001</v>
      </c>
      <c r="AA127" s="22">
        <v>-9.9456800000000001E-3</v>
      </c>
      <c r="AB127" s="22">
        <v>117</v>
      </c>
      <c r="AC127" s="22">
        <v>1.2100200000000001</v>
      </c>
      <c r="AD127">
        <f t="shared" si="16"/>
        <v>9.9456799999999994</v>
      </c>
      <c r="AE127">
        <f t="shared" si="17"/>
        <v>12.042030430399999</v>
      </c>
      <c r="AF127" s="9"/>
      <c r="AG127" s="22">
        <v>0.48919699999999999</v>
      </c>
      <c r="AH127" s="22">
        <v>319.25299999999999</v>
      </c>
      <c r="AI127" s="22">
        <v>-9.8113999999999996E-3</v>
      </c>
      <c r="AJ127" s="22">
        <v>117</v>
      </c>
      <c r="AK127" s="22">
        <v>0.48861700000000002</v>
      </c>
      <c r="AL127">
        <f t="shared" si="18"/>
        <v>9.811399999999999</v>
      </c>
      <c r="AM127">
        <f t="shared" si="19"/>
        <v>4.7997074457999993</v>
      </c>
      <c r="AP127" s="9"/>
      <c r="AQ127" s="22">
        <v>1.21078</v>
      </c>
      <c r="AR127" s="22">
        <v>406.84800000000001</v>
      </c>
      <c r="AS127" s="22">
        <v>-8.9843800000000001E-3</v>
      </c>
      <c r="AT127" s="22">
        <v>117</v>
      </c>
      <c r="AU127" s="22">
        <v>1.2100200000000001</v>
      </c>
      <c r="AV127">
        <f t="shared" si="20"/>
        <v>8.9843799999999998</v>
      </c>
      <c r="AW127">
        <f t="shared" si="21"/>
        <v>10.878107616399999</v>
      </c>
      <c r="AX127" s="9"/>
      <c r="AY127" s="22">
        <v>0.48919699999999999</v>
      </c>
      <c r="AZ127" s="22">
        <v>519.71</v>
      </c>
      <c r="BA127" s="22">
        <v>-9.1918899999999994E-3</v>
      </c>
      <c r="BB127" s="22">
        <v>117</v>
      </c>
      <c r="BC127" s="22">
        <v>0.48870799999999998</v>
      </c>
      <c r="BD127">
        <f t="shared" si="22"/>
        <v>9.191889999999999</v>
      </c>
      <c r="BE127">
        <f t="shared" si="23"/>
        <v>4.4966450123299992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83.884699999999995</v>
      </c>
      <c r="I128" s="22">
        <v>-1.22192E-2</v>
      </c>
      <c r="J128" s="22">
        <v>118</v>
      </c>
      <c r="K128" s="22">
        <v>1.2048300000000001</v>
      </c>
      <c r="L128">
        <f t="shared" si="12"/>
        <v>12.219199999999999</v>
      </c>
      <c r="M128">
        <f t="shared" si="13"/>
        <v>14.733300399999999</v>
      </c>
      <c r="N128" s="9"/>
      <c r="O128" s="22">
        <v>0.494232</v>
      </c>
      <c r="P128" s="22">
        <v>171.32599999999999</v>
      </c>
      <c r="Q128" s="22">
        <v>-1.20911E-2</v>
      </c>
      <c r="R128" s="22">
        <v>118</v>
      </c>
      <c r="S128" s="22">
        <v>0.49362200000000001</v>
      </c>
      <c r="T128">
        <f t="shared" si="14"/>
        <v>12.091100000000001</v>
      </c>
      <c r="U128">
        <f t="shared" si="15"/>
        <v>5.9758085352000005</v>
      </c>
      <c r="X128" s="9"/>
      <c r="Y128" s="22">
        <v>1.2057500000000001</v>
      </c>
      <c r="Z128" s="22">
        <v>247.34100000000001</v>
      </c>
      <c r="AA128" s="22">
        <v>-9.9334699999999998E-3</v>
      </c>
      <c r="AB128" s="22">
        <v>118</v>
      </c>
      <c r="AC128" s="22">
        <v>1.2045300000000001</v>
      </c>
      <c r="AD128">
        <f t="shared" si="16"/>
        <v>9.9334699999999998</v>
      </c>
      <c r="AE128">
        <f t="shared" si="17"/>
        <v>11.977281452500002</v>
      </c>
      <c r="AF128" s="9"/>
      <c r="AG128" s="22">
        <v>0.494232</v>
      </c>
      <c r="AH128" s="22">
        <v>319.35399999999998</v>
      </c>
      <c r="AI128" s="22">
        <v>-9.7564699999999997E-3</v>
      </c>
      <c r="AJ128" s="22">
        <v>118</v>
      </c>
      <c r="AK128" s="22">
        <v>0.49362200000000001</v>
      </c>
      <c r="AL128">
        <f t="shared" si="18"/>
        <v>9.7564700000000002</v>
      </c>
      <c r="AM128">
        <f t="shared" si="19"/>
        <v>4.8219596810400001</v>
      </c>
      <c r="AP128" s="9"/>
      <c r="AQ128" s="22">
        <v>1.2057500000000001</v>
      </c>
      <c r="AR128" s="22">
        <v>406.94900000000001</v>
      </c>
      <c r="AS128" s="22">
        <v>-8.9904800000000003E-3</v>
      </c>
      <c r="AT128" s="22">
        <v>118</v>
      </c>
      <c r="AU128" s="22">
        <v>1.2054400000000001</v>
      </c>
      <c r="AV128">
        <f t="shared" si="20"/>
        <v>8.9904799999999998</v>
      </c>
      <c r="AW128">
        <f t="shared" si="21"/>
        <v>10.840271260000002</v>
      </c>
      <c r="AX128" s="9"/>
      <c r="AY128" s="22">
        <v>0.494232</v>
      </c>
      <c r="AZ128" s="22">
        <v>519.81100000000004</v>
      </c>
      <c r="BA128" s="22">
        <v>-9.1674800000000004E-3</v>
      </c>
      <c r="BB128" s="22">
        <v>118</v>
      </c>
      <c r="BC128" s="22">
        <v>0.49365199999999998</v>
      </c>
      <c r="BD128">
        <f t="shared" si="22"/>
        <v>9.1674800000000012</v>
      </c>
      <c r="BE128">
        <f t="shared" si="23"/>
        <v>4.5308619753600006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83.985399999999998</v>
      </c>
      <c r="I129" s="22">
        <v>-1.22314E-2</v>
      </c>
      <c r="J129" s="22">
        <v>119</v>
      </c>
      <c r="K129" s="22">
        <v>1.1999500000000001</v>
      </c>
      <c r="L129">
        <f t="shared" si="12"/>
        <v>12.231400000000001</v>
      </c>
      <c r="M129">
        <f t="shared" si="13"/>
        <v>14.686364294000001</v>
      </c>
      <c r="N129" s="9"/>
      <c r="O129" s="22">
        <v>0.49926799999999999</v>
      </c>
      <c r="P129" s="22">
        <v>171.42699999999999</v>
      </c>
      <c r="Q129" s="22">
        <v>-1.20605E-2</v>
      </c>
      <c r="R129" s="22">
        <v>119</v>
      </c>
      <c r="S129" s="22">
        <v>0.49868800000000002</v>
      </c>
      <c r="T129">
        <f t="shared" si="14"/>
        <v>12.060499999999999</v>
      </c>
      <c r="U129">
        <f t="shared" si="15"/>
        <v>6.0214217139999997</v>
      </c>
      <c r="X129" s="9"/>
      <c r="Y129" s="22">
        <v>1.2007099999999999</v>
      </c>
      <c r="Z129" s="22">
        <v>247.44200000000001</v>
      </c>
      <c r="AA129" s="22">
        <v>-9.9243200000000004E-3</v>
      </c>
      <c r="AB129" s="22">
        <v>119</v>
      </c>
      <c r="AC129" s="22">
        <v>1.1993400000000001</v>
      </c>
      <c r="AD129">
        <f t="shared" si="16"/>
        <v>9.9243199999999998</v>
      </c>
      <c r="AE129">
        <f t="shared" si="17"/>
        <v>11.9162302672</v>
      </c>
      <c r="AF129" s="9"/>
      <c r="AG129" s="22">
        <v>0.49926799999999999</v>
      </c>
      <c r="AH129" s="22">
        <v>319.45400000000001</v>
      </c>
      <c r="AI129" s="22">
        <v>-9.7228999999999996E-3</v>
      </c>
      <c r="AJ129" s="22">
        <v>119</v>
      </c>
      <c r="AK129" s="22">
        <v>0.49868800000000002</v>
      </c>
      <c r="AL129">
        <f t="shared" si="18"/>
        <v>9.7228999999999992</v>
      </c>
      <c r="AM129">
        <f t="shared" si="19"/>
        <v>4.8543328371999994</v>
      </c>
      <c r="AP129" s="9"/>
      <c r="AQ129" s="22">
        <v>1.2007099999999999</v>
      </c>
      <c r="AR129" s="22">
        <v>407.05</v>
      </c>
      <c r="AS129" s="22">
        <v>-8.9904800000000003E-3</v>
      </c>
      <c r="AT129" s="22">
        <v>119</v>
      </c>
      <c r="AU129" s="22">
        <v>1.1999500000000001</v>
      </c>
      <c r="AV129">
        <f t="shared" si="20"/>
        <v>8.9904799999999998</v>
      </c>
      <c r="AW129">
        <f t="shared" si="21"/>
        <v>10.794959240799999</v>
      </c>
      <c r="AX129" s="9"/>
      <c r="AY129" s="22">
        <v>0.49926799999999999</v>
      </c>
      <c r="AZ129" s="22">
        <v>519.91200000000003</v>
      </c>
      <c r="BA129" s="22">
        <v>-9.1522200000000008E-3</v>
      </c>
      <c r="BB129" s="22">
        <v>119</v>
      </c>
      <c r="BC129" s="22">
        <v>0.498749</v>
      </c>
      <c r="BD129">
        <f t="shared" si="22"/>
        <v>9.1522200000000016</v>
      </c>
      <c r="BE129">
        <f t="shared" si="23"/>
        <v>4.5694105749600009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84.086200000000005</v>
      </c>
      <c r="I130" s="22">
        <v>-1.22314E-2</v>
      </c>
      <c r="J130" s="22">
        <v>120</v>
      </c>
      <c r="K130" s="22">
        <v>1.19476</v>
      </c>
      <c r="L130">
        <f t="shared" si="12"/>
        <v>12.231400000000001</v>
      </c>
      <c r="M130">
        <f t="shared" si="13"/>
        <v>14.624840352000001</v>
      </c>
      <c r="N130" s="9"/>
      <c r="O130" s="22">
        <v>0.50430299999999995</v>
      </c>
      <c r="P130" s="22">
        <v>171.52799999999999</v>
      </c>
      <c r="Q130" s="22">
        <v>-1.20331E-2</v>
      </c>
      <c r="R130" s="22">
        <v>120</v>
      </c>
      <c r="S130" s="22">
        <v>0.50372300000000003</v>
      </c>
      <c r="T130">
        <f t="shared" si="14"/>
        <v>12.033099999999999</v>
      </c>
      <c r="U130">
        <f t="shared" si="15"/>
        <v>6.0683284292999993</v>
      </c>
      <c r="X130" s="9"/>
      <c r="Y130" s="22">
        <v>1.1956800000000001</v>
      </c>
      <c r="Z130" s="22">
        <v>247.54300000000001</v>
      </c>
      <c r="AA130" s="22">
        <v>-9.9212599999999995E-3</v>
      </c>
      <c r="AB130" s="22">
        <v>120</v>
      </c>
      <c r="AC130" s="22">
        <v>1.1950700000000001</v>
      </c>
      <c r="AD130">
        <f t="shared" si="16"/>
        <v>9.9212600000000002</v>
      </c>
      <c r="AE130">
        <f t="shared" si="17"/>
        <v>11.862652156800001</v>
      </c>
      <c r="AF130" s="9"/>
      <c r="AG130" s="22">
        <v>0.50430299999999995</v>
      </c>
      <c r="AH130" s="22">
        <v>319.55500000000001</v>
      </c>
      <c r="AI130" s="22">
        <v>-9.7259500000000006E-3</v>
      </c>
      <c r="AJ130" s="22">
        <v>120</v>
      </c>
      <c r="AK130" s="22">
        <v>0.50369299999999995</v>
      </c>
      <c r="AL130">
        <f t="shared" si="18"/>
        <v>9.725950000000001</v>
      </c>
      <c r="AM130">
        <f t="shared" si="19"/>
        <v>4.9048257628499998</v>
      </c>
      <c r="AP130" s="9"/>
      <c r="AQ130" s="22">
        <v>1.1956800000000001</v>
      </c>
      <c r="AR130" s="22">
        <v>407.15</v>
      </c>
      <c r="AS130" s="22">
        <v>-9.0026900000000007E-3</v>
      </c>
      <c r="AT130" s="22">
        <v>120</v>
      </c>
      <c r="AU130" s="22">
        <v>1.19476</v>
      </c>
      <c r="AV130">
        <f t="shared" si="20"/>
        <v>9.0026900000000012</v>
      </c>
      <c r="AW130">
        <f t="shared" si="21"/>
        <v>10.764336379200001</v>
      </c>
      <c r="AX130" s="9"/>
      <c r="AY130" s="22">
        <v>0.50430299999999995</v>
      </c>
      <c r="AZ130" s="22">
        <v>520.01199999999994</v>
      </c>
      <c r="BA130" s="22">
        <v>-9.1155999999999997E-3</v>
      </c>
      <c r="BB130" s="22">
        <v>120</v>
      </c>
      <c r="BC130" s="22">
        <v>0.50372300000000003</v>
      </c>
      <c r="BD130">
        <f t="shared" si="22"/>
        <v>9.1156000000000006</v>
      </c>
      <c r="BE130">
        <f t="shared" si="23"/>
        <v>4.5970244268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84.186899999999994</v>
      </c>
      <c r="I131" s="22">
        <v>-1.2197899999999999E-2</v>
      </c>
      <c r="J131" s="22">
        <v>121</v>
      </c>
      <c r="K131" s="22">
        <v>1.18927</v>
      </c>
      <c r="L131">
        <f t="shared" si="12"/>
        <v>12.197899999999999</v>
      </c>
      <c r="M131">
        <f t="shared" si="13"/>
        <v>14.523307655999998</v>
      </c>
      <c r="N131" s="9"/>
      <c r="O131" s="22">
        <v>0.50933799999999996</v>
      </c>
      <c r="P131" s="22">
        <v>171.62799999999999</v>
      </c>
      <c r="Q131" s="22">
        <v>-1.19781E-2</v>
      </c>
      <c r="R131" s="22">
        <v>121</v>
      </c>
      <c r="S131" s="22">
        <v>0.50872799999999996</v>
      </c>
      <c r="T131">
        <f t="shared" si="14"/>
        <v>11.9781</v>
      </c>
      <c r="U131">
        <f t="shared" si="15"/>
        <v>6.1009014977999989</v>
      </c>
      <c r="X131" s="9"/>
      <c r="Y131" s="22">
        <v>1.1906399999999999</v>
      </c>
      <c r="Z131" s="22">
        <v>247.64400000000001</v>
      </c>
      <c r="AA131" s="22">
        <v>-9.9304200000000006E-3</v>
      </c>
      <c r="AB131" s="22">
        <v>121</v>
      </c>
      <c r="AC131" s="22">
        <v>1.1895800000000001</v>
      </c>
      <c r="AD131">
        <f t="shared" si="16"/>
        <v>9.9304199999999998</v>
      </c>
      <c r="AE131">
        <f t="shared" si="17"/>
        <v>11.8235552688</v>
      </c>
      <c r="AF131" s="9"/>
      <c r="AG131" s="22">
        <v>0.50933799999999996</v>
      </c>
      <c r="AH131" s="22">
        <v>319.65600000000001</v>
      </c>
      <c r="AI131" s="22">
        <v>-9.6923800000000004E-3</v>
      </c>
      <c r="AJ131" s="22">
        <v>121</v>
      </c>
      <c r="AK131" s="22">
        <v>0.50875899999999996</v>
      </c>
      <c r="AL131">
        <f t="shared" si="18"/>
        <v>9.69238</v>
      </c>
      <c r="AM131">
        <f t="shared" si="19"/>
        <v>4.93669744444</v>
      </c>
      <c r="AP131" s="9"/>
      <c r="AQ131" s="22">
        <v>1.1906399999999999</v>
      </c>
      <c r="AR131" s="22">
        <v>407.25099999999998</v>
      </c>
      <c r="AS131" s="22">
        <v>-9.0057399999999999E-3</v>
      </c>
      <c r="AT131" s="22">
        <v>121</v>
      </c>
      <c r="AU131" s="22">
        <v>1.1895800000000001</v>
      </c>
      <c r="AV131">
        <f t="shared" si="20"/>
        <v>9.0057399999999994</v>
      </c>
      <c r="AW131">
        <f t="shared" si="21"/>
        <v>10.722594273599999</v>
      </c>
      <c r="AX131" s="9"/>
      <c r="AY131" s="22">
        <v>0.50933799999999996</v>
      </c>
      <c r="AZ131" s="22">
        <v>520.11300000000006</v>
      </c>
      <c r="BA131" s="22">
        <v>-9.0820299999999996E-3</v>
      </c>
      <c r="BB131" s="22">
        <v>121</v>
      </c>
      <c r="BC131" s="22">
        <v>0.50869799999999998</v>
      </c>
      <c r="BD131">
        <f t="shared" si="22"/>
        <v>9.0820299999999996</v>
      </c>
      <c r="BE131">
        <f t="shared" si="23"/>
        <v>4.6258229961399993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84.287599999999998</v>
      </c>
      <c r="I132" s="22">
        <v>-1.2252799999999999E-2</v>
      </c>
      <c r="J132" s="22">
        <v>122</v>
      </c>
      <c r="K132" s="22">
        <v>1.18469</v>
      </c>
      <c r="L132">
        <f t="shared" si="12"/>
        <v>12.252799999999999</v>
      </c>
      <c r="M132">
        <f t="shared" si="13"/>
        <v>14.527042207999999</v>
      </c>
      <c r="N132" s="9"/>
      <c r="O132" s="22">
        <v>0.514374</v>
      </c>
      <c r="P132" s="22">
        <v>171.72900000000001</v>
      </c>
      <c r="Q132" s="22">
        <v>-1.19995E-2</v>
      </c>
      <c r="R132" s="22">
        <v>122</v>
      </c>
      <c r="S132" s="22">
        <v>0.51376299999999997</v>
      </c>
      <c r="T132">
        <f t="shared" si="14"/>
        <v>11.999499999999999</v>
      </c>
      <c r="U132">
        <f t="shared" si="15"/>
        <v>6.1722308129999996</v>
      </c>
      <c r="X132" s="9"/>
      <c r="Y132" s="22">
        <v>1.1856100000000001</v>
      </c>
      <c r="Z132" s="22">
        <v>247.744</v>
      </c>
      <c r="AA132" s="22">
        <v>-9.9609399999999997E-3</v>
      </c>
      <c r="AB132" s="22">
        <v>122</v>
      </c>
      <c r="AC132" s="22">
        <v>1.18469</v>
      </c>
      <c r="AD132">
        <f t="shared" si="16"/>
        <v>9.960939999999999</v>
      </c>
      <c r="AE132">
        <f t="shared" si="17"/>
        <v>11.809790073399999</v>
      </c>
      <c r="AF132" s="9"/>
      <c r="AG132" s="22">
        <v>0.514374</v>
      </c>
      <c r="AH132" s="22">
        <v>319.75599999999997</v>
      </c>
      <c r="AI132" s="22">
        <v>-9.6649200000000005E-3</v>
      </c>
      <c r="AJ132" s="22">
        <v>122</v>
      </c>
      <c r="AK132" s="22">
        <v>0.51382399999999995</v>
      </c>
      <c r="AL132">
        <f t="shared" si="18"/>
        <v>9.6649200000000004</v>
      </c>
      <c r="AM132">
        <f t="shared" si="19"/>
        <v>4.9713835600800005</v>
      </c>
      <c r="AP132" s="9"/>
      <c r="AQ132" s="22">
        <v>1.1856100000000001</v>
      </c>
      <c r="AR132" s="22">
        <v>407.35199999999998</v>
      </c>
      <c r="AS132" s="22">
        <v>-8.9904800000000003E-3</v>
      </c>
      <c r="AT132" s="22">
        <v>122</v>
      </c>
      <c r="AU132" s="22">
        <v>1.18469</v>
      </c>
      <c r="AV132">
        <f t="shared" si="20"/>
        <v>8.9904799999999998</v>
      </c>
      <c r="AW132">
        <f t="shared" si="21"/>
        <v>10.659202992800001</v>
      </c>
      <c r="AX132" s="9"/>
      <c r="AY132" s="22">
        <v>0.514374</v>
      </c>
      <c r="AZ132" s="22">
        <v>520.21400000000006</v>
      </c>
      <c r="BA132" s="22">
        <v>-9.0759299999999994E-3</v>
      </c>
      <c r="BB132" s="22">
        <v>122</v>
      </c>
      <c r="BC132" s="22">
        <v>0.51379399999999997</v>
      </c>
      <c r="BD132">
        <f t="shared" si="22"/>
        <v>9.0759299999999996</v>
      </c>
      <c r="BE132">
        <f t="shared" si="23"/>
        <v>4.6684224178199996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84.388300000000001</v>
      </c>
      <c r="I133" s="22">
        <v>-1.22711E-2</v>
      </c>
      <c r="J133" s="22">
        <v>123</v>
      </c>
      <c r="K133" s="22">
        <v>1.1795</v>
      </c>
      <c r="L133">
        <f t="shared" si="12"/>
        <v>12.271100000000001</v>
      </c>
      <c r="M133">
        <f t="shared" si="13"/>
        <v>14.486892527</v>
      </c>
      <c r="N133" s="9"/>
      <c r="O133" s="22">
        <v>0.51940900000000001</v>
      </c>
      <c r="P133" s="22">
        <v>171.83</v>
      </c>
      <c r="Q133" s="22">
        <v>-1.19507E-2</v>
      </c>
      <c r="R133" s="22">
        <v>123</v>
      </c>
      <c r="S133" s="22">
        <v>0.51873800000000003</v>
      </c>
      <c r="T133">
        <f t="shared" si="14"/>
        <v>11.950699999999999</v>
      </c>
      <c r="U133">
        <f t="shared" si="15"/>
        <v>6.2073011362999999</v>
      </c>
      <c r="X133" s="9"/>
      <c r="Y133" s="22">
        <v>1.1805699999999999</v>
      </c>
      <c r="Z133" s="22">
        <v>247.845</v>
      </c>
      <c r="AA133" s="22">
        <v>-9.9609399999999997E-3</v>
      </c>
      <c r="AB133" s="22">
        <v>123</v>
      </c>
      <c r="AC133" s="22">
        <v>1.17981</v>
      </c>
      <c r="AD133">
        <f t="shared" si="16"/>
        <v>9.960939999999999</v>
      </c>
      <c r="AE133">
        <f t="shared" si="17"/>
        <v>11.759586935799998</v>
      </c>
      <c r="AF133" s="9"/>
      <c r="AG133" s="22">
        <v>0.51940900000000001</v>
      </c>
      <c r="AH133" s="22">
        <v>319.85700000000003</v>
      </c>
      <c r="AI133" s="22">
        <v>-9.6649200000000005E-3</v>
      </c>
      <c r="AJ133" s="22">
        <v>123</v>
      </c>
      <c r="AK133" s="22">
        <v>0.51885999999999999</v>
      </c>
      <c r="AL133">
        <f t="shared" si="18"/>
        <v>9.6649200000000004</v>
      </c>
      <c r="AM133">
        <f t="shared" si="19"/>
        <v>5.02004643228</v>
      </c>
      <c r="AP133" s="9"/>
      <c r="AQ133" s="22">
        <v>1.1805699999999999</v>
      </c>
      <c r="AR133" s="22">
        <v>407.45299999999997</v>
      </c>
      <c r="AS133" s="22">
        <v>-8.9965800000000005E-3</v>
      </c>
      <c r="AT133" s="22">
        <v>123</v>
      </c>
      <c r="AU133" s="22">
        <v>1.17981</v>
      </c>
      <c r="AV133">
        <f t="shared" si="20"/>
        <v>8.9965799999999998</v>
      </c>
      <c r="AW133">
        <f t="shared" si="21"/>
        <v>10.621092450599999</v>
      </c>
      <c r="AX133" s="9"/>
      <c r="AY133" s="22">
        <v>0.51940900000000001</v>
      </c>
      <c r="AZ133" s="22">
        <v>520.31399999999996</v>
      </c>
      <c r="BA133" s="22">
        <v>-9.06677E-3</v>
      </c>
      <c r="BB133" s="22">
        <v>123</v>
      </c>
      <c r="BC133" s="22">
        <v>0.51888999999999996</v>
      </c>
      <c r="BD133">
        <f t="shared" si="22"/>
        <v>9.06677</v>
      </c>
      <c r="BE133">
        <f t="shared" si="23"/>
        <v>4.7093619389299999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84.489000000000004</v>
      </c>
      <c r="I134" s="22">
        <v>-1.2262E-2</v>
      </c>
      <c r="J134" s="22">
        <v>124</v>
      </c>
      <c r="K134" s="22">
        <v>1.17462</v>
      </c>
      <c r="L134">
        <f t="shared" si="12"/>
        <v>12.262</v>
      </c>
      <c r="M134">
        <f t="shared" si="13"/>
        <v>14.414471480000001</v>
      </c>
      <c r="N134" s="9"/>
      <c r="O134" s="22">
        <v>0.52444500000000005</v>
      </c>
      <c r="P134" s="22">
        <v>171.93</v>
      </c>
      <c r="Q134" s="22">
        <v>-1.19507E-2</v>
      </c>
      <c r="R134" s="22">
        <v>124</v>
      </c>
      <c r="S134" s="22">
        <v>0.52374299999999996</v>
      </c>
      <c r="T134">
        <f t="shared" si="14"/>
        <v>11.950699999999999</v>
      </c>
      <c r="U134">
        <f t="shared" si="15"/>
        <v>6.2674848615000007</v>
      </c>
      <c r="X134" s="9"/>
      <c r="Y134" s="22">
        <v>1.17554</v>
      </c>
      <c r="Z134" s="22">
        <v>247.946</v>
      </c>
      <c r="AA134" s="22">
        <v>-9.91211E-3</v>
      </c>
      <c r="AB134" s="22">
        <v>124</v>
      </c>
      <c r="AC134" s="22">
        <v>1.17462</v>
      </c>
      <c r="AD134">
        <f t="shared" si="16"/>
        <v>9.9121100000000002</v>
      </c>
      <c r="AE134">
        <f t="shared" si="17"/>
        <v>11.6520817894</v>
      </c>
      <c r="AF134" s="9"/>
      <c r="AG134" s="22">
        <v>0.52444500000000005</v>
      </c>
      <c r="AH134" s="22">
        <v>319.95800000000003</v>
      </c>
      <c r="AI134" s="22">
        <v>-9.6374500000000005E-3</v>
      </c>
      <c r="AJ134" s="22">
        <v>124</v>
      </c>
      <c r="AK134" s="22">
        <v>0.52383400000000002</v>
      </c>
      <c r="AL134">
        <f t="shared" si="18"/>
        <v>9.6374500000000012</v>
      </c>
      <c r="AM134">
        <f t="shared" si="19"/>
        <v>5.0543124652500007</v>
      </c>
      <c r="AP134" s="9"/>
      <c r="AQ134" s="22">
        <v>1.17554</v>
      </c>
      <c r="AR134" s="22">
        <v>407.553</v>
      </c>
      <c r="AS134" s="22">
        <v>-9.0087899999999992E-3</v>
      </c>
      <c r="AT134" s="22">
        <v>124</v>
      </c>
      <c r="AU134" s="22">
        <v>1.17462</v>
      </c>
      <c r="AV134">
        <f t="shared" si="20"/>
        <v>9.0087899999999994</v>
      </c>
      <c r="AW134">
        <f t="shared" si="21"/>
        <v>10.590192996599999</v>
      </c>
      <c r="AX134" s="9"/>
      <c r="AY134" s="22">
        <v>0.52444500000000005</v>
      </c>
      <c r="AZ134" s="22">
        <v>520.41499999999996</v>
      </c>
      <c r="BA134" s="22">
        <v>-9.0759299999999994E-3</v>
      </c>
      <c r="BB134" s="22">
        <v>124</v>
      </c>
      <c r="BC134" s="22">
        <v>0.523895</v>
      </c>
      <c r="BD134">
        <f t="shared" si="22"/>
        <v>9.0759299999999996</v>
      </c>
      <c r="BE134">
        <f t="shared" si="23"/>
        <v>4.7598261088500005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84.589699999999993</v>
      </c>
      <c r="I135" s="22">
        <v>-1.22375E-2</v>
      </c>
      <c r="J135" s="22">
        <v>125</v>
      </c>
      <c r="K135" s="22">
        <v>1.16974</v>
      </c>
      <c r="L135">
        <f t="shared" si="12"/>
        <v>12.237500000000001</v>
      </c>
      <c r="M135">
        <f t="shared" si="13"/>
        <v>14.323993750000001</v>
      </c>
      <c r="N135" s="9"/>
      <c r="O135" s="22">
        <v>0.52947999999999995</v>
      </c>
      <c r="P135" s="22">
        <v>172.03100000000001</v>
      </c>
      <c r="Q135" s="22">
        <v>-1.19843E-2</v>
      </c>
      <c r="R135" s="22">
        <v>125</v>
      </c>
      <c r="S135" s="22">
        <v>0.52883899999999995</v>
      </c>
      <c r="T135">
        <f t="shared" si="14"/>
        <v>11.984299999999999</v>
      </c>
      <c r="U135">
        <f t="shared" si="15"/>
        <v>6.3454471639999994</v>
      </c>
      <c r="X135" s="9"/>
      <c r="Y135" s="22">
        <v>1.1705000000000001</v>
      </c>
      <c r="Z135" s="22">
        <v>248.04599999999999</v>
      </c>
      <c r="AA135" s="22">
        <v>-9.9060099999999998E-3</v>
      </c>
      <c r="AB135" s="22">
        <v>125</v>
      </c>
      <c r="AC135" s="22">
        <v>1.16943</v>
      </c>
      <c r="AD135">
        <f t="shared" si="16"/>
        <v>9.9060100000000002</v>
      </c>
      <c r="AE135">
        <f t="shared" si="17"/>
        <v>11.594984705000002</v>
      </c>
      <c r="AF135" s="9"/>
      <c r="AG135" s="22">
        <v>0.52947999999999995</v>
      </c>
      <c r="AH135" s="22">
        <v>320.05900000000003</v>
      </c>
      <c r="AI135" s="22">
        <v>-9.6466099999999999E-3</v>
      </c>
      <c r="AJ135" s="22">
        <v>125</v>
      </c>
      <c r="AK135" s="22">
        <v>0.52883899999999995</v>
      </c>
      <c r="AL135">
        <f t="shared" si="18"/>
        <v>9.646609999999999</v>
      </c>
      <c r="AM135">
        <f t="shared" si="19"/>
        <v>5.1076870627999993</v>
      </c>
      <c r="AP135" s="9"/>
      <c r="AQ135" s="22">
        <v>1.1705000000000001</v>
      </c>
      <c r="AR135" s="22">
        <v>407.654</v>
      </c>
      <c r="AS135" s="22">
        <v>-9.0087899999999992E-3</v>
      </c>
      <c r="AT135" s="22">
        <v>125</v>
      </c>
      <c r="AU135" s="22">
        <v>1.16943</v>
      </c>
      <c r="AV135">
        <f t="shared" si="20"/>
        <v>9.0087899999999994</v>
      </c>
      <c r="AW135">
        <f t="shared" si="21"/>
        <v>10.544788694999999</v>
      </c>
      <c r="AX135" s="9"/>
      <c r="AY135" s="22">
        <v>0.52947999999999995</v>
      </c>
      <c r="AZ135" s="22">
        <v>520.51599999999996</v>
      </c>
      <c r="BA135" s="22">
        <v>-9.0454100000000003E-3</v>
      </c>
      <c r="BB135" s="22">
        <v>125</v>
      </c>
      <c r="BC135" s="22">
        <v>0.52886999999999995</v>
      </c>
      <c r="BD135">
        <f t="shared" si="22"/>
        <v>9.0454100000000004</v>
      </c>
      <c r="BE135">
        <f t="shared" si="23"/>
        <v>4.7893636867999998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84.690399999999997</v>
      </c>
      <c r="I136" s="22">
        <v>-1.22223E-2</v>
      </c>
      <c r="J136" s="22">
        <v>126</v>
      </c>
      <c r="K136" s="22">
        <v>1.16516</v>
      </c>
      <c r="L136">
        <f t="shared" si="12"/>
        <v>12.222300000000001</v>
      </c>
      <c r="M136">
        <f t="shared" si="13"/>
        <v>14.244723981</v>
      </c>
      <c r="N136" s="9"/>
      <c r="O136" s="22">
        <v>0.53451499999999996</v>
      </c>
      <c r="P136" s="22">
        <v>172.13200000000001</v>
      </c>
      <c r="Q136" s="22">
        <v>-1.19019E-2</v>
      </c>
      <c r="R136" s="22">
        <v>126</v>
      </c>
      <c r="S136" s="22">
        <v>0.53387499999999999</v>
      </c>
      <c r="T136">
        <f t="shared" si="14"/>
        <v>11.901899999999999</v>
      </c>
      <c r="U136">
        <f t="shared" si="15"/>
        <v>6.3617440784999992</v>
      </c>
      <c r="X136" s="9"/>
      <c r="Y136" s="22">
        <v>1.16547</v>
      </c>
      <c r="Z136" s="22">
        <v>248.14699999999999</v>
      </c>
      <c r="AA136" s="22">
        <v>-9.9182100000000002E-3</v>
      </c>
      <c r="AB136" s="22">
        <v>126</v>
      </c>
      <c r="AC136" s="22">
        <v>1.16455</v>
      </c>
      <c r="AD136">
        <f t="shared" si="16"/>
        <v>9.9182100000000002</v>
      </c>
      <c r="AE136">
        <f t="shared" si="17"/>
        <v>11.5593762087</v>
      </c>
      <c r="AF136" s="9"/>
      <c r="AG136" s="22">
        <v>0.53451499999999996</v>
      </c>
      <c r="AH136" s="22">
        <v>320.15899999999999</v>
      </c>
      <c r="AI136" s="22">
        <v>-9.6282999999999994E-3</v>
      </c>
      <c r="AJ136" s="22">
        <v>126</v>
      </c>
      <c r="AK136" s="22">
        <v>0.53390499999999996</v>
      </c>
      <c r="AL136">
        <f t="shared" si="18"/>
        <v>9.6282999999999994</v>
      </c>
      <c r="AM136">
        <f t="shared" si="19"/>
        <v>5.1464707744999991</v>
      </c>
      <c r="AP136" s="9"/>
      <c r="AQ136" s="22">
        <v>1.16547</v>
      </c>
      <c r="AR136" s="22">
        <v>407.755</v>
      </c>
      <c r="AS136" s="22">
        <v>-8.9752200000000008E-3</v>
      </c>
      <c r="AT136" s="22">
        <v>126</v>
      </c>
      <c r="AU136" s="22">
        <v>1.16455</v>
      </c>
      <c r="AV136">
        <f t="shared" si="20"/>
        <v>8.9752200000000002</v>
      </c>
      <c r="AW136">
        <f t="shared" si="21"/>
        <v>10.4603496534</v>
      </c>
      <c r="AX136" s="9"/>
      <c r="AY136" s="22">
        <v>0.53451499999999996</v>
      </c>
      <c r="AZ136" s="22">
        <v>520.61699999999996</v>
      </c>
      <c r="BA136" s="22">
        <v>-8.9996299999999998E-3</v>
      </c>
      <c r="BB136" s="22">
        <v>126</v>
      </c>
      <c r="BC136" s="22">
        <v>0.53393599999999997</v>
      </c>
      <c r="BD136">
        <f t="shared" si="22"/>
        <v>8.9996299999999998</v>
      </c>
      <c r="BE136">
        <f t="shared" si="23"/>
        <v>4.8104372294499997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84.7911</v>
      </c>
      <c r="I137" s="22">
        <v>-1.2197899999999999E-2</v>
      </c>
      <c r="J137" s="22">
        <v>127</v>
      </c>
      <c r="K137" s="22">
        <v>1.15967</v>
      </c>
      <c r="L137">
        <f t="shared" si="12"/>
        <v>12.197899999999999</v>
      </c>
      <c r="M137">
        <f t="shared" si="13"/>
        <v>14.154809096999999</v>
      </c>
      <c r="N137" s="9"/>
      <c r="O137" s="22">
        <v>0.539551</v>
      </c>
      <c r="P137" s="22">
        <v>172.233</v>
      </c>
      <c r="Q137" s="22">
        <v>-1.18774E-2</v>
      </c>
      <c r="R137" s="22">
        <v>127</v>
      </c>
      <c r="S137" s="22">
        <v>0.53893999999999997</v>
      </c>
      <c r="T137">
        <f t="shared" si="14"/>
        <v>11.8774</v>
      </c>
      <c r="U137">
        <f t="shared" si="15"/>
        <v>6.4084630473999997</v>
      </c>
      <c r="X137" s="9"/>
      <c r="Y137" s="22">
        <v>1.1604300000000001</v>
      </c>
      <c r="Z137" s="22">
        <v>248.24799999999999</v>
      </c>
      <c r="AA137" s="22">
        <v>-9.9395799999999999E-3</v>
      </c>
      <c r="AB137" s="22">
        <v>127</v>
      </c>
      <c r="AC137" s="22">
        <v>1.15967</v>
      </c>
      <c r="AD137">
        <f t="shared" si="16"/>
        <v>9.9395799999999994</v>
      </c>
      <c r="AE137">
        <f t="shared" si="17"/>
        <v>11.5341868194</v>
      </c>
      <c r="AF137" s="9"/>
      <c r="AG137" s="22">
        <v>0.539551</v>
      </c>
      <c r="AH137" s="22">
        <v>320.26</v>
      </c>
      <c r="AI137" s="22">
        <v>-9.5977800000000002E-3</v>
      </c>
      <c r="AJ137" s="22">
        <v>127</v>
      </c>
      <c r="AK137" s="22">
        <v>0.53897099999999998</v>
      </c>
      <c r="AL137">
        <f t="shared" si="18"/>
        <v>9.5977800000000002</v>
      </c>
      <c r="AM137">
        <f t="shared" si="19"/>
        <v>5.1784917967800004</v>
      </c>
      <c r="AP137" s="9"/>
      <c r="AQ137" s="22">
        <v>1.1604300000000001</v>
      </c>
      <c r="AR137" s="22">
        <v>407.85500000000002</v>
      </c>
      <c r="AS137" s="22">
        <v>-9.0026900000000007E-3</v>
      </c>
      <c r="AT137" s="22">
        <v>127</v>
      </c>
      <c r="AU137" s="22">
        <v>1.15967</v>
      </c>
      <c r="AV137">
        <f t="shared" si="20"/>
        <v>9.0026900000000012</v>
      </c>
      <c r="AW137">
        <f t="shared" si="21"/>
        <v>10.446991556700002</v>
      </c>
      <c r="AX137" s="9"/>
      <c r="AY137" s="22">
        <v>0.539551</v>
      </c>
      <c r="AZ137" s="22">
        <v>520.71699999999998</v>
      </c>
      <c r="BA137" s="22">
        <v>-8.9874299999999994E-3</v>
      </c>
      <c r="BB137" s="22">
        <v>127</v>
      </c>
      <c r="BC137" s="22">
        <v>0.53897099999999998</v>
      </c>
      <c r="BD137">
        <f t="shared" si="22"/>
        <v>8.9874299999999998</v>
      </c>
      <c r="BE137">
        <f t="shared" si="23"/>
        <v>4.8491768439299996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84.891800000000003</v>
      </c>
      <c r="I138" s="22">
        <v>-1.2246699999999999E-2</v>
      </c>
      <c r="J138" s="22">
        <v>128</v>
      </c>
      <c r="K138" s="22">
        <v>1.1541699999999999</v>
      </c>
      <c r="L138">
        <f t="shared" si="12"/>
        <v>12.246699999999999</v>
      </c>
      <c r="M138">
        <f t="shared" si="13"/>
        <v>14.149837179999999</v>
      </c>
      <c r="N138" s="9"/>
      <c r="O138" s="22">
        <v>0.54458600000000001</v>
      </c>
      <c r="P138" s="22">
        <v>172.333</v>
      </c>
      <c r="Q138" s="22">
        <v>-1.19019E-2</v>
      </c>
      <c r="R138" s="22">
        <v>128</v>
      </c>
      <c r="S138" s="22">
        <v>0.54400599999999999</v>
      </c>
      <c r="T138">
        <f t="shared" si="14"/>
        <v>11.901899999999999</v>
      </c>
      <c r="U138">
        <f t="shared" si="15"/>
        <v>6.4816081134000001</v>
      </c>
      <c r="X138" s="9"/>
      <c r="Y138" s="22">
        <v>1.1554</v>
      </c>
      <c r="Z138" s="22">
        <v>248.34800000000001</v>
      </c>
      <c r="AA138" s="22">
        <v>-9.9426299999999992E-3</v>
      </c>
      <c r="AB138" s="22">
        <v>128</v>
      </c>
      <c r="AC138" s="22">
        <v>1.15448</v>
      </c>
      <c r="AD138">
        <f t="shared" si="16"/>
        <v>9.9426299999999994</v>
      </c>
      <c r="AE138">
        <f t="shared" si="17"/>
        <v>11.487714702</v>
      </c>
      <c r="AF138" s="9"/>
      <c r="AG138" s="22">
        <v>0.54458600000000001</v>
      </c>
      <c r="AH138" s="22">
        <v>320.36099999999999</v>
      </c>
      <c r="AI138" s="22">
        <v>-9.5703100000000003E-3</v>
      </c>
      <c r="AJ138" s="22">
        <v>128</v>
      </c>
      <c r="AK138" s="22">
        <v>0.54397600000000002</v>
      </c>
      <c r="AL138">
        <f t="shared" si="18"/>
        <v>9.570310000000001</v>
      </c>
      <c r="AM138">
        <f t="shared" si="19"/>
        <v>5.2118568416600004</v>
      </c>
      <c r="AP138" s="9"/>
      <c r="AQ138" s="22">
        <v>1.1554</v>
      </c>
      <c r="AR138" s="22">
        <v>407.95600000000002</v>
      </c>
      <c r="AS138" s="22">
        <v>-9.0026900000000007E-3</v>
      </c>
      <c r="AT138" s="22">
        <v>128</v>
      </c>
      <c r="AU138" s="22">
        <v>1.1541699999999999</v>
      </c>
      <c r="AV138">
        <f t="shared" si="20"/>
        <v>9.0026900000000012</v>
      </c>
      <c r="AW138">
        <f t="shared" si="21"/>
        <v>10.401708026000001</v>
      </c>
      <c r="AX138" s="9"/>
      <c r="AY138" s="22">
        <v>0.54458600000000001</v>
      </c>
      <c r="AZ138" s="22">
        <v>520.81799999999998</v>
      </c>
      <c r="BA138" s="22">
        <v>-8.9660599999999997E-3</v>
      </c>
      <c r="BB138" s="22">
        <v>128</v>
      </c>
      <c r="BC138" s="22">
        <v>0.54397600000000002</v>
      </c>
      <c r="BD138">
        <f t="shared" si="22"/>
        <v>8.9660599999999988</v>
      </c>
      <c r="BE138">
        <f t="shared" si="23"/>
        <v>4.8827907511599991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84.992500000000007</v>
      </c>
      <c r="I139" s="22">
        <v>-1.2262E-2</v>
      </c>
      <c r="J139" s="22">
        <v>129</v>
      </c>
      <c r="K139" s="22">
        <v>1.1498999999999999</v>
      </c>
      <c r="L139">
        <f t="shared" si="12"/>
        <v>12.262</v>
      </c>
      <c r="M139">
        <f t="shared" si="13"/>
        <v>14.105714320000001</v>
      </c>
      <c r="N139" s="9"/>
      <c r="O139" s="22">
        <v>0.54962200000000005</v>
      </c>
      <c r="P139" s="22">
        <v>172.434</v>
      </c>
      <c r="Q139" s="22">
        <v>-1.18835E-2</v>
      </c>
      <c r="R139" s="22">
        <v>129</v>
      </c>
      <c r="S139" s="22">
        <v>0.54901100000000003</v>
      </c>
      <c r="T139">
        <f t="shared" si="14"/>
        <v>11.8835</v>
      </c>
      <c r="U139">
        <f t="shared" si="15"/>
        <v>6.5314330370000002</v>
      </c>
      <c r="X139" s="9"/>
      <c r="Y139" s="22">
        <v>1.15036</v>
      </c>
      <c r="Z139" s="22">
        <v>248.44900000000001</v>
      </c>
      <c r="AA139" s="22">
        <v>-9.9151599999999993E-3</v>
      </c>
      <c r="AB139" s="22">
        <v>129</v>
      </c>
      <c r="AC139" s="22">
        <v>1.1496</v>
      </c>
      <c r="AD139">
        <f t="shared" si="16"/>
        <v>9.9151599999999984</v>
      </c>
      <c r="AE139">
        <f t="shared" si="17"/>
        <v>11.406003457599999</v>
      </c>
      <c r="AF139" s="9"/>
      <c r="AG139" s="22">
        <v>0.54962200000000005</v>
      </c>
      <c r="AH139" s="22">
        <v>320.46100000000001</v>
      </c>
      <c r="AI139" s="22">
        <v>-9.5550500000000007E-3</v>
      </c>
      <c r="AJ139" s="22">
        <v>129</v>
      </c>
      <c r="AK139" s="22">
        <v>0.54904200000000003</v>
      </c>
      <c r="AL139">
        <f t="shared" si="18"/>
        <v>9.5550500000000014</v>
      </c>
      <c r="AM139">
        <f t="shared" si="19"/>
        <v>5.2516656911000013</v>
      </c>
      <c r="AP139" s="9"/>
      <c r="AQ139" s="22">
        <v>1.15036</v>
      </c>
      <c r="AR139" s="22">
        <v>408.05700000000002</v>
      </c>
      <c r="AS139" s="22">
        <v>-8.9965800000000005E-3</v>
      </c>
      <c r="AT139" s="22">
        <v>129</v>
      </c>
      <c r="AU139" s="22">
        <v>1.1492899999999999</v>
      </c>
      <c r="AV139">
        <f t="shared" si="20"/>
        <v>8.9965799999999998</v>
      </c>
      <c r="AW139">
        <f t="shared" si="21"/>
        <v>10.349305768800001</v>
      </c>
      <c r="AX139" s="9"/>
      <c r="AY139" s="22">
        <v>0.54962200000000005</v>
      </c>
      <c r="AZ139" s="22">
        <v>520.91899999999998</v>
      </c>
      <c r="BA139" s="22">
        <v>-8.9385999999999997E-3</v>
      </c>
      <c r="BB139" s="22">
        <v>129</v>
      </c>
      <c r="BC139" s="22">
        <v>0.54913299999999998</v>
      </c>
      <c r="BD139">
        <f t="shared" si="22"/>
        <v>8.9385999999999992</v>
      </c>
      <c r="BE139">
        <f t="shared" si="23"/>
        <v>4.9128512092000003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85.093199999999996</v>
      </c>
      <c r="I140" s="22">
        <v>-1.21826E-2</v>
      </c>
      <c r="J140" s="22">
        <v>130</v>
      </c>
      <c r="K140" s="22">
        <v>1.1444099999999999</v>
      </c>
      <c r="L140">
        <f t="shared" ref="L140:L203" si="24">-I140/$F$2*1000</f>
        <v>12.182600000000001</v>
      </c>
      <c r="M140">
        <f t="shared" ref="M140:M203" si="25">L140*G140</f>
        <v>13.952975431999999</v>
      </c>
      <c r="N140" s="9"/>
      <c r="O140" s="22">
        <v>0.55465699999999996</v>
      </c>
      <c r="P140" s="22">
        <v>172.535</v>
      </c>
      <c r="Q140" s="22">
        <v>-1.18256E-2</v>
      </c>
      <c r="R140" s="22">
        <v>130</v>
      </c>
      <c r="S140" s="22">
        <v>0.55398599999999998</v>
      </c>
      <c r="T140">
        <f t="shared" ref="T140:T203" si="26">-Q140/$F$2*1000</f>
        <v>11.8256</v>
      </c>
      <c r="U140">
        <f t="shared" ref="U140:U203" si="27">T140*O140</f>
        <v>6.5591518191999993</v>
      </c>
      <c r="X140" s="9"/>
      <c r="Y140" s="22">
        <v>1.1453199999999999</v>
      </c>
      <c r="Z140" s="22">
        <v>248.55</v>
      </c>
      <c r="AA140" s="22">
        <v>-9.9456800000000001E-3</v>
      </c>
      <c r="AB140" s="22">
        <v>130</v>
      </c>
      <c r="AC140" s="22">
        <v>1.1440999999999999</v>
      </c>
      <c r="AD140">
        <f t="shared" ref="AD140:AD203" si="28">-AA140/$F$2*1000</f>
        <v>9.9456799999999994</v>
      </c>
      <c r="AE140">
        <f t="shared" ref="AE140:AE203" si="29">AD140*Y140</f>
        <v>11.390986217599998</v>
      </c>
      <c r="AF140" s="9"/>
      <c r="AG140" s="22">
        <v>0.55465699999999996</v>
      </c>
      <c r="AH140" s="22">
        <v>320.56200000000001</v>
      </c>
      <c r="AI140" s="22">
        <v>-9.5214800000000006E-3</v>
      </c>
      <c r="AJ140" s="22">
        <v>130</v>
      </c>
      <c r="AK140" s="22">
        <v>0.55404699999999996</v>
      </c>
      <c r="AL140">
        <f t="shared" ref="AL140:AL203" si="30">-AI140/$F$2*1000</f>
        <v>9.5214800000000004</v>
      </c>
      <c r="AM140">
        <f t="shared" ref="AM140:AM203" si="31">AL140*AG140</f>
        <v>5.2811555323599997</v>
      </c>
      <c r="AP140" s="9"/>
      <c r="AQ140" s="22">
        <v>1.1453199999999999</v>
      </c>
      <c r="AR140" s="22">
        <v>408.15800000000002</v>
      </c>
      <c r="AS140" s="22">
        <v>-9.0515100000000005E-3</v>
      </c>
      <c r="AT140" s="22">
        <v>130</v>
      </c>
      <c r="AU140" s="22">
        <v>1.1440999999999999</v>
      </c>
      <c r="AV140">
        <f t="shared" ref="AV140:AV203" si="32">-AS140/$F$2*1000</f>
        <v>9.0515100000000004</v>
      </c>
      <c r="AW140">
        <f t="shared" ref="AW140:AW203" si="33">AV140*AQ140</f>
        <v>10.366875433199999</v>
      </c>
      <c r="AX140" s="9"/>
      <c r="AY140" s="22">
        <v>0.55465699999999996</v>
      </c>
      <c r="AZ140" s="22">
        <v>521.01900000000001</v>
      </c>
      <c r="BA140" s="22">
        <v>-8.9050299999999995E-3</v>
      </c>
      <c r="BB140" s="22">
        <v>130</v>
      </c>
      <c r="BC140" s="22">
        <v>0.55413800000000002</v>
      </c>
      <c r="BD140">
        <f t="shared" ref="BD140:BD203" si="34">-BA140/$F$2*1000</f>
        <v>8.90503</v>
      </c>
      <c r="BE140">
        <f t="shared" ref="BE140:BE203" si="35">BD140*AY140</f>
        <v>4.9392372247099994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85.193899999999999</v>
      </c>
      <c r="I141" s="22">
        <v>-1.22162E-2</v>
      </c>
      <c r="J141" s="22">
        <v>131</v>
      </c>
      <c r="K141" s="22">
        <v>1.1392199999999999</v>
      </c>
      <c r="L141">
        <f t="shared" si="24"/>
        <v>12.216200000000001</v>
      </c>
      <c r="M141">
        <f t="shared" si="25"/>
        <v>13.930010698</v>
      </c>
      <c r="N141" s="9"/>
      <c r="O141" s="22">
        <v>0.55969199999999997</v>
      </c>
      <c r="P141" s="22">
        <v>172.63499999999999</v>
      </c>
      <c r="Q141" s="22">
        <v>-1.1792E-2</v>
      </c>
      <c r="R141" s="22">
        <v>131</v>
      </c>
      <c r="S141" s="22">
        <v>0.55905199999999999</v>
      </c>
      <c r="T141">
        <f t="shared" si="26"/>
        <v>11.792</v>
      </c>
      <c r="U141">
        <f t="shared" si="27"/>
        <v>6.5998880639999999</v>
      </c>
      <c r="X141" s="9"/>
      <c r="Y141" s="22">
        <v>1.14029</v>
      </c>
      <c r="Z141" s="22">
        <v>248.65100000000001</v>
      </c>
      <c r="AA141" s="22">
        <v>-9.8876999999999993E-3</v>
      </c>
      <c r="AB141" s="22">
        <v>131</v>
      </c>
      <c r="AC141" s="22">
        <v>1.1392199999999999</v>
      </c>
      <c r="AD141">
        <f t="shared" si="28"/>
        <v>9.8876999999999988</v>
      </c>
      <c r="AE141">
        <f t="shared" si="29"/>
        <v>11.274845432999999</v>
      </c>
      <c r="AF141" s="9"/>
      <c r="AG141" s="22">
        <v>0.55969199999999997</v>
      </c>
      <c r="AH141" s="22">
        <v>320.66300000000001</v>
      </c>
      <c r="AI141" s="22">
        <v>-9.4970699999999998E-3</v>
      </c>
      <c r="AJ141" s="22">
        <v>131</v>
      </c>
      <c r="AK141" s="22">
        <v>0.55908199999999997</v>
      </c>
      <c r="AL141">
        <f t="shared" si="30"/>
        <v>9.497069999999999</v>
      </c>
      <c r="AM141">
        <f t="shared" si="31"/>
        <v>5.3154341024399994</v>
      </c>
      <c r="AP141" s="9"/>
      <c r="AQ141" s="22">
        <v>1.14029</v>
      </c>
      <c r="AR141" s="22">
        <v>408.25799999999998</v>
      </c>
      <c r="AS141" s="22">
        <v>-9.0515100000000005E-3</v>
      </c>
      <c r="AT141" s="22">
        <v>131</v>
      </c>
      <c r="AU141" s="22">
        <v>1.1395299999999999</v>
      </c>
      <c r="AV141">
        <f t="shared" si="32"/>
        <v>9.0515100000000004</v>
      </c>
      <c r="AW141">
        <f t="shared" si="33"/>
        <v>10.321346337900001</v>
      </c>
      <c r="AX141" s="9"/>
      <c r="AY141" s="22">
        <v>0.55969199999999997</v>
      </c>
      <c r="AZ141" s="22">
        <v>521.12</v>
      </c>
      <c r="BA141" s="22">
        <v>-8.8623E-3</v>
      </c>
      <c r="BB141" s="22">
        <v>131</v>
      </c>
      <c r="BC141" s="22">
        <v>0.55920400000000003</v>
      </c>
      <c r="BD141">
        <f t="shared" si="34"/>
        <v>8.8622999999999994</v>
      </c>
      <c r="BE141">
        <f t="shared" si="35"/>
        <v>4.9601584115999993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85.294700000000006</v>
      </c>
      <c r="I142" s="22">
        <v>-1.2197899999999999E-2</v>
      </c>
      <c r="J142" s="22">
        <v>132</v>
      </c>
      <c r="K142" s="22">
        <v>1.1349499999999999</v>
      </c>
      <c r="L142">
        <f t="shared" si="24"/>
        <v>12.197899999999999</v>
      </c>
      <c r="M142">
        <f t="shared" si="25"/>
        <v>13.847665975</v>
      </c>
      <c r="N142" s="9"/>
      <c r="O142" s="22">
        <v>0.56472800000000001</v>
      </c>
      <c r="P142" s="22">
        <v>172.73599999999999</v>
      </c>
      <c r="Q142" s="22">
        <v>-1.1743200000000001E-2</v>
      </c>
      <c r="R142" s="22">
        <v>132</v>
      </c>
      <c r="S142" s="22">
        <v>0.564056</v>
      </c>
      <c r="T142">
        <f t="shared" si="26"/>
        <v>11.7432</v>
      </c>
      <c r="U142">
        <f t="shared" si="27"/>
        <v>6.6317138495999997</v>
      </c>
      <c r="X142" s="9"/>
      <c r="Y142" s="22">
        <v>1.1352500000000001</v>
      </c>
      <c r="Z142" s="22">
        <v>248.751</v>
      </c>
      <c r="AA142" s="22">
        <v>-9.9334699999999998E-3</v>
      </c>
      <c r="AB142" s="22">
        <v>132</v>
      </c>
      <c r="AC142" s="22">
        <v>1.1343399999999999</v>
      </c>
      <c r="AD142">
        <f t="shared" si="28"/>
        <v>9.9334699999999998</v>
      </c>
      <c r="AE142">
        <f t="shared" si="29"/>
        <v>11.276971817500002</v>
      </c>
      <c r="AF142" s="9"/>
      <c r="AG142" s="22">
        <v>0.56472800000000001</v>
      </c>
      <c r="AH142" s="22">
        <v>320.76299999999998</v>
      </c>
      <c r="AI142" s="22">
        <v>-9.4818100000000002E-3</v>
      </c>
      <c r="AJ142" s="22">
        <v>132</v>
      </c>
      <c r="AK142" s="22">
        <v>0.56414799999999998</v>
      </c>
      <c r="AL142">
        <f t="shared" si="30"/>
        <v>9.4818099999999994</v>
      </c>
      <c r="AM142">
        <f t="shared" si="31"/>
        <v>5.35464359768</v>
      </c>
      <c r="AP142" s="9"/>
      <c r="AQ142" s="22">
        <v>1.1352500000000001</v>
      </c>
      <c r="AR142" s="22">
        <v>408.35899999999998</v>
      </c>
      <c r="AS142" s="22">
        <v>-9.0240500000000005E-3</v>
      </c>
      <c r="AT142" s="22">
        <v>132</v>
      </c>
      <c r="AU142" s="22">
        <v>1.1346400000000001</v>
      </c>
      <c r="AV142">
        <f t="shared" si="32"/>
        <v>9.0240500000000008</v>
      </c>
      <c r="AW142">
        <f t="shared" si="33"/>
        <v>10.244552762500001</v>
      </c>
      <c r="AX142" s="9"/>
      <c r="AY142" s="22">
        <v>0.56472800000000001</v>
      </c>
      <c r="AZ142" s="22">
        <v>521.221</v>
      </c>
      <c r="BA142" s="22">
        <v>-8.88977E-3</v>
      </c>
      <c r="BB142" s="22">
        <v>132</v>
      </c>
      <c r="BC142" s="22">
        <v>0.56420899999999996</v>
      </c>
      <c r="BD142">
        <f t="shared" si="34"/>
        <v>8.8897700000000004</v>
      </c>
      <c r="BE142">
        <f t="shared" si="35"/>
        <v>5.0203020325600001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85.395399999999995</v>
      </c>
      <c r="I143" s="22">
        <v>-1.2185700000000001E-2</v>
      </c>
      <c r="J143" s="22">
        <v>133</v>
      </c>
      <c r="K143" s="22">
        <v>1.1291500000000001</v>
      </c>
      <c r="L143">
        <f t="shared" si="24"/>
        <v>12.185700000000001</v>
      </c>
      <c r="M143">
        <f t="shared" si="25"/>
        <v>13.772521854000001</v>
      </c>
      <c r="N143" s="9"/>
      <c r="O143" s="22">
        <v>0.56976300000000002</v>
      </c>
      <c r="P143" s="22">
        <v>172.83699999999999</v>
      </c>
      <c r="Q143" s="22">
        <v>-1.16547E-2</v>
      </c>
      <c r="R143" s="22">
        <v>133</v>
      </c>
      <c r="S143" s="22">
        <v>0.56912200000000002</v>
      </c>
      <c r="T143">
        <f t="shared" si="26"/>
        <v>11.6547</v>
      </c>
      <c r="U143">
        <f t="shared" si="27"/>
        <v>6.6404168361</v>
      </c>
      <c r="X143" s="9"/>
      <c r="Y143" s="22">
        <v>1.13022</v>
      </c>
      <c r="Z143" s="22">
        <v>248.852</v>
      </c>
      <c r="AA143" s="22">
        <v>-9.9273699999999996E-3</v>
      </c>
      <c r="AB143" s="22">
        <v>133</v>
      </c>
      <c r="AC143" s="22">
        <v>1.1291500000000001</v>
      </c>
      <c r="AD143">
        <f t="shared" si="28"/>
        <v>9.9273699999999998</v>
      </c>
      <c r="AE143">
        <f t="shared" si="29"/>
        <v>11.2201121214</v>
      </c>
      <c r="AF143" s="9"/>
      <c r="AG143" s="22">
        <v>0.56976300000000002</v>
      </c>
      <c r="AH143" s="22">
        <v>320.86399999999998</v>
      </c>
      <c r="AI143" s="22">
        <v>-9.4665500000000007E-3</v>
      </c>
      <c r="AJ143" s="22">
        <v>133</v>
      </c>
      <c r="AK143" s="22">
        <v>0.56915300000000002</v>
      </c>
      <c r="AL143">
        <f t="shared" si="30"/>
        <v>9.4665499999999998</v>
      </c>
      <c r="AM143">
        <f t="shared" si="31"/>
        <v>5.3936899276499997</v>
      </c>
      <c r="AP143" s="9"/>
      <c r="AQ143" s="22">
        <v>1.13022</v>
      </c>
      <c r="AR143" s="22">
        <v>408.46</v>
      </c>
      <c r="AS143" s="22">
        <v>-9.0179400000000003E-3</v>
      </c>
      <c r="AT143" s="22">
        <v>133</v>
      </c>
      <c r="AU143" s="22">
        <v>1.1288499999999999</v>
      </c>
      <c r="AV143">
        <f t="shared" si="32"/>
        <v>9.0179400000000012</v>
      </c>
      <c r="AW143">
        <f t="shared" si="33"/>
        <v>10.192256146800002</v>
      </c>
      <c r="AX143" s="9"/>
      <c r="AY143" s="22">
        <v>0.56976300000000002</v>
      </c>
      <c r="AZ143" s="22">
        <v>521.322</v>
      </c>
      <c r="BA143" s="22">
        <v>-8.8714599999999994E-3</v>
      </c>
      <c r="BB143" s="22">
        <v>133</v>
      </c>
      <c r="BC143" s="22">
        <v>0.56915300000000002</v>
      </c>
      <c r="BD143">
        <f t="shared" si="34"/>
        <v>8.871459999999999</v>
      </c>
      <c r="BE143">
        <f t="shared" si="35"/>
        <v>5.0546296639799992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85.496099999999998</v>
      </c>
      <c r="I144" s="22">
        <v>-1.2197899999999999E-2</v>
      </c>
      <c r="J144" s="22">
        <v>134</v>
      </c>
      <c r="K144" s="22">
        <v>1.1242700000000001</v>
      </c>
      <c r="L144">
        <f t="shared" si="24"/>
        <v>12.197899999999999</v>
      </c>
      <c r="M144">
        <f t="shared" si="25"/>
        <v>13.724833122</v>
      </c>
      <c r="N144" s="9"/>
      <c r="O144" s="22">
        <v>0.57479899999999995</v>
      </c>
      <c r="P144" s="22">
        <v>172.93799999999999</v>
      </c>
      <c r="Q144" s="22">
        <v>-1.16638E-2</v>
      </c>
      <c r="R144" s="22">
        <v>134</v>
      </c>
      <c r="S144" s="22">
        <v>0.57418800000000003</v>
      </c>
      <c r="T144">
        <f t="shared" si="26"/>
        <v>11.6638</v>
      </c>
      <c r="U144">
        <f t="shared" si="27"/>
        <v>6.7043405761999999</v>
      </c>
      <c r="X144" s="9"/>
      <c r="Y144" s="22">
        <v>1.1251800000000001</v>
      </c>
      <c r="Z144" s="22">
        <v>248.953</v>
      </c>
      <c r="AA144" s="22">
        <v>-9.9914600000000006E-3</v>
      </c>
      <c r="AB144" s="22">
        <v>134</v>
      </c>
      <c r="AC144" s="22">
        <v>1.1239600000000001</v>
      </c>
      <c r="AD144">
        <f t="shared" si="28"/>
        <v>9.99146</v>
      </c>
      <c r="AE144">
        <f t="shared" si="29"/>
        <v>11.242190962800001</v>
      </c>
      <c r="AF144" s="9"/>
      <c r="AG144" s="22">
        <v>0.57479899999999995</v>
      </c>
      <c r="AH144" s="22">
        <v>320.96499999999997</v>
      </c>
      <c r="AI144" s="22">
        <v>-9.4695999999999999E-3</v>
      </c>
      <c r="AJ144" s="22">
        <v>134</v>
      </c>
      <c r="AK144" s="22">
        <v>0.57421900000000003</v>
      </c>
      <c r="AL144">
        <f t="shared" si="30"/>
        <v>9.4695999999999998</v>
      </c>
      <c r="AM144">
        <f t="shared" si="31"/>
        <v>5.4431166103999997</v>
      </c>
      <c r="AP144" s="9"/>
      <c r="AQ144" s="22">
        <v>1.1251800000000001</v>
      </c>
      <c r="AR144" s="22">
        <v>408.56</v>
      </c>
      <c r="AS144" s="22">
        <v>-9.0576200000000006E-3</v>
      </c>
      <c r="AT144" s="22">
        <v>134</v>
      </c>
      <c r="AU144" s="22">
        <v>1.1239600000000001</v>
      </c>
      <c r="AV144">
        <f t="shared" si="32"/>
        <v>9.05762</v>
      </c>
      <c r="AW144">
        <f t="shared" si="33"/>
        <v>10.191452871600001</v>
      </c>
      <c r="AX144" s="9"/>
      <c r="AY144" s="22">
        <v>0.57479899999999995</v>
      </c>
      <c r="AZ144" s="22">
        <v>521.42200000000003</v>
      </c>
      <c r="BA144" s="22">
        <v>-8.8287399999999999E-3</v>
      </c>
      <c r="BB144" s="22">
        <v>134</v>
      </c>
      <c r="BC144" s="22">
        <v>0.57418800000000003</v>
      </c>
      <c r="BD144">
        <f t="shared" si="34"/>
        <v>8.8287399999999998</v>
      </c>
      <c r="BE144">
        <f t="shared" si="35"/>
        <v>5.0747509232599999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85.596800000000002</v>
      </c>
      <c r="I145" s="22">
        <v>-1.21429E-2</v>
      </c>
      <c r="J145" s="22">
        <v>135</v>
      </c>
      <c r="K145" s="22">
        <v>1.1190800000000001</v>
      </c>
      <c r="L145">
        <f t="shared" si="24"/>
        <v>12.142899999999999</v>
      </c>
      <c r="M145">
        <f t="shared" si="25"/>
        <v>13.601869434999999</v>
      </c>
      <c r="N145" s="9"/>
      <c r="O145" s="22">
        <v>0.57983399999999996</v>
      </c>
      <c r="P145" s="22">
        <v>173.03800000000001</v>
      </c>
      <c r="Q145" s="22">
        <v>-1.1676000000000001E-2</v>
      </c>
      <c r="R145" s="22">
        <v>135</v>
      </c>
      <c r="S145" s="22">
        <v>0.57916299999999998</v>
      </c>
      <c r="T145">
        <f t="shared" si="26"/>
        <v>11.676</v>
      </c>
      <c r="U145">
        <f t="shared" si="27"/>
        <v>6.7701417839999998</v>
      </c>
      <c r="X145" s="9"/>
      <c r="Y145" s="22">
        <v>1.12015</v>
      </c>
      <c r="Z145" s="22">
        <v>249.053</v>
      </c>
      <c r="AA145" s="22">
        <v>-9.9517800000000003E-3</v>
      </c>
      <c r="AB145" s="22">
        <v>135</v>
      </c>
      <c r="AC145" s="22">
        <v>1.1190800000000001</v>
      </c>
      <c r="AD145">
        <f t="shared" si="28"/>
        <v>9.9517800000000012</v>
      </c>
      <c r="AE145">
        <f t="shared" si="29"/>
        <v>11.147486367000001</v>
      </c>
      <c r="AF145" s="9"/>
      <c r="AG145" s="22">
        <v>0.57983399999999996</v>
      </c>
      <c r="AH145" s="22">
        <v>321.06599999999997</v>
      </c>
      <c r="AI145" s="22">
        <v>-9.4390900000000007E-3</v>
      </c>
      <c r="AJ145" s="22">
        <v>135</v>
      </c>
      <c r="AK145" s="22">
        <v>0.57922399999999996</v>
      </c>
      <c r="AL145">
        <f t="shared" si="30"/>
        <v>9.4390900000000002</v>
      </c>
      <c r="AM145">
        <f t="shared" si="31"/>
        <v>5.4731053110599994</v>
      </c>
      <c r="AP145" s="9"/>
      <c r="AQ145" s="22">
        <v>1.12015</v>
      </c>
      <c r="AR145" s="22">
        <v>408.661</v>
      </c>
      <c r="AS145" s="22">
        <v>-9.0637200000000008E-3</v>
      </c>
      <c r="AT145" s="22">
        <v>135</v>
      </c>
      <c r="AU145" s="22">
        <v>1.1190800000000001</v>
      </c>
      <c r="AV145">
        <f t="shared" si="32"/>
        <v>9.06372</v>
      </c>
      <c r="AW145">
        <f t="shared" si="33"/>
        <v>10.152725958</v>
      </c>
      <c r="AX145" s="9"/>
      <c r="AY145" s="22">
        <v>0.57983399999999996</v>
      </c>
      <c r="AZ145" s="22">
        <v>521.52300000000002</v>
      </c>
      <c r="BA145" s="22">
        <v>-8.8287399999999999E-3</v>
      </c>
      <c r="BB145" s="22">
        <v>135</v>
      </c>
      <c r="BC145" s="22">
        <v>0.57928500000000005</v>
      </c>
      <c r="BD145">
        <f t="shared" si="34"/>
        <v>8.8287399999999998</v>
      </c>
      <c r="BE145">
        <f t="shared" si="35"/>
        <v>5.1192036291599994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85.697500000000005</v>
      </c>
      <c r="I146" s="22">
        <v>-1.22101E-2</v>
      </c>
      <c r="J146" s="22">
        <v>136</v>
      </c>
      <c r="K146" s="22">
        <v>1.1148100000000001</v>
      </c>
      <c r="L146">
        <f t="shared" si="24"/>
        <v>12.210100000000001</v>
      </c>
      <c r="M146">
        <f t="shared" si="25"/>
        <v>13.615604611000002</v>
      </c>
      <c r="N146" s="9"/>
      <c r="O146" s="22">
        <v>0.58486899999999997</v>
      </c>
      <c r="P146" s="22">
        <v>173.13900000000001</v>
      </c>
      <c r="Q146" s="22">
        <v>-1.16089E-2</v>
      </c>
      <c r="R146" s="22">
        <v>136</v>
      </c>
      <c r="S146" s="22">
        <v>0.584198</v>
      </c>
      <c r="T146">
        <f t="shared" si="26"/>
        <v>11.6089</v>
      </c>
      <c r="U146">
        <f t="shared" si="27"/>
        <v>6.7896857340999999</v>
      </c>
      <c r="X146" s="9"/>
      <c r="Y146" s="22">
        <v>1.11511</v>
      </c>
      <c r="Z146" s="22">
        <v>249.154</v>
      </c>
      <c r="AA146" s="22">
        <v>-9.9822999999999995E-3</v>
      </c>
      <c r="AB146" s="22">
        <v>136</v>
      </c>
      <c r="AC146" s="22">
        <v>1.11389</v>
      </c>
      <c r="AD146">
        <f t="shared" si="28"/>
        <v>9.9822999999999986</v>
      </c>
      <c r="AE146">
        <f t="shared" si="29"/>
        <v>11.131362552999999</v>
      </c>
      <c r="AF146" s="9"/>
      <c r="AG146" s="22">
        <v>0.58486899999999997</v>
      </c>
      <c r="AH146" s="22">
        <v>321.166</v>
      </c>
      <c r="AI146" s="22">
        <v>-9.4024699999999996E-3</v>
      </c>
      <c r="AJ146" s="22">
        <v>136</v>
      </c>
      <c r="AK146" s="22">
        <v>0.58428999999999998</v>
      </c>
      <c r="AL146">
        <f t="shared" si="30"/>
        <v>9.4024699999999992</v>
      </c>
      <c r="AM146">
        <f t="shared" si="31"/>
        <v>5.4992132264299993</v>
      </c>
      <c r="AP146" s="9"/>
      <c r="AQ146" s="22">
        <v>1.11511</v>
      </c>
      <c r="AR146" s="22">
        <v>408.762</v>
      </c>
      <c r="AS146" s="22">
        <v>-9.0759299999999994E-3</v>
      </c>
      <c r="AT146" s="22">
        <v>136</v>
      </c>
      <c r="AU146" s="22">
        <v>1.1142000000000001</v>
      </c>
      <c r="AV146">
        <f t="shared" si="32"/>
        <v>9.0759299999999996</v>
      </c>
      <c r="AW146">
        <f t="shared" si="33"/>
        <v>10.120660302299999</v>
      </c>
      <c r="AX146" s="9"/>
      <c r="AY146" s="22">
        <v>0.58486899999999997</v>
      </c>
      <c r="AZ146" s="22">
        <v>521.62400000000002</v>
      </c>
      <c r="BA146" s="22">
        <v>-8.7768599999999992E-3</v>
      </c>
      <c r="BB146" s="22">
        <v>136</v>
      </c>
      <c r="BC146" s="22">
        <v>0.58428999999999998</v>
      </c>
      <c r="BD146">
        <f t="shared" si="34"/>
        <v>8.7768599999999992</v>
      </c>
      <c r="BE146">
        <f t="shared" si="35"/>
        <v>5.1333133313399992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85.798199999999994</v>
      </c>
      <c r="I147" s="22">
        <v>-1.22101E-2</v>
      </c>
      <c r="J147" s="22">
        <v>137</v>
      </c>
      <c r="K147" s="22">
        <v>1.1087</v>
      </c>
      <c r="L147">
        <f t="shared" si="24"/>
        <v>12.210100000000001</v>
      </c>
      <c r="M147">
        <f t="shared" si="25"/>
        <v>13.554187808</v>
      </c>
      <c r="N147" s="9"/>
      <c r="O147" s="22">
        <v>0.58990500000000001</v>
      </c>
      <c r="P147" s="22">
        <v>173.24</v>
      </c>
      <c r="Q147" s="22">
        <v>-1.1557E-2</v>
      </c>
      <c r="R147" s="22">
        <v>137</v>
      </c>
      <c r="S147" s="22">
        <v>0.58932499999999999</v>
      </c>
      <c r="T147">
        <f t="shared" si="26"/>
        <v>11.557</v>
      </c>
      <c r="U147">
        <f t="shared" si="27"/>
        <v>6.8175320850000007</v>
      </c>
      <c r="X147" s="9"/>
      <c r="Y147" s="22">
        <v>1.11008</v>
      </c>
      <c r="Z147" s="22">
        <v>249.255</v>
      </c>
      <c r="AA147" s="22">
        <v>-9.9731400000000001E-3</v>
      </c>
      <c r="AB147" s="22">
        <v>137</v>
      </c>
      <c r="AC147" s="22">
        <v>1.10931</v>
      </c>
      <c r="AD147">
        <f t="shared" si="28"/>
        <v>9.9731400000000008</v>
      </c>
      <c r="AE147">
        <f t="shared" si="29"/>
        <v>11.070983251200001</v>
      </c>
      <c r="AF147" s="9"/>
      <c r="AG147" s="22">
        <v>0.58990500000000001</v>
      </c>
      <c r="AH147" s="22">
        <v>321.267</v>
      </c>
      <c r="AI147" s="22">
        <v>-9.3536399999999999E-3</v>
      </c>
      <c r="AJ147" s="22">
        <v>137</v>
      </c>
      <c r="AK147" s="22">
        <v>0.58935499999999996</v>
      </c>
      <c r="AL147">
        <f t="shared" si="30"/>
        <v>9.3536400000000004</v>
      </c>
      <c r="AM147">
        <f t="shared" si="31"/>
        <v>5.5177590042000002</v>
      </c>
      <c r="AP147" s="9"/>
      <c r="AQ147" s="22">
        <v>1.11008</v>
      </c>
      <c r="AR147" s="22">
        <v>408.86200000000002</v>
      </c>
      <c r="AS147" s="22">
        <v>-9.0820299999999996E-3</v>
      </c>
      <c r="AT147" s="22">
        <v>137</v>
      </c>
      <c r="AU147" s="22">
        <v>1.10931</v>
      </c>
      <c r="AV147">
        <f t="shared" si="32"/>
        <v>9.0820299999999996</v>
      </c>
      <c r="AW147">
        <f t="shared" si="33"/>
        <v>10.081779862399999</v>
      </c>
      <c r="AX147" s="9"/>
      <c r="AY147" s="22">
        <v>0.58990500000000001</v>
      </c>
      <c r="AZ147" s="22">
        <v>521.72400000000005</v>
      </c>
      <c r="BA147" s="22">
        <v>-8.7890599999999996E-3</v>
      </c>
      <c r="BB147" s="22">
        <v>137</v>
      </c>
      <c r="BC147" s="22">
        <v>0.58932499999999999</v>
      </c>
      <c r="BD147">
        <f t="shared" si="34"/>
        <v>8.7890599999999992</v>
      </c>
      <c r="BE147">
        <f t="shared" si="35"/>
        <v>5.1847104392999999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85.898899999999998</v>
      </c>
      <c r="I148" s="22">
        <v>-1.2280299999999999E-2</v>
      </c>
      <c r="J148" s="22">
        <v>138</v>
      </c>
      <c r="K148" s="22">
        <v>1.10443</v>
      </c>
      <c r="L148">
        <f t="shared" si="24"/>
        <v>12.280299999999999</v>
      </c>
      <c r="M148">
        <f t="shared" si="25"/>
        <v>13.570222712</v>
      </c>
      <c r="N148" s="9"/>
      <c r="O148" s="22">
        <v>0.59494000000000002</v>
      </c>
      <c r="P148" s="22">
        <v>173.34</v>
      </c>
      <c r="Q148" s="22">
        <v>-1.15814E-2</v>
      </c>
      <c r="R148" s="22">
        <v>138</v>
      </c>
      <c r="S148" s="22">
        <v>0.59429900000000002</v>
      </c>
      <c r="T148">
        <f t="shared" si="26"/>
        <v>11.5814</v>
      </c>
      <c r="U148">
        <f t="shared" si="27"/>
        <v>6.8902381160000008</v>
      </c>
      <c r="X148" s="9"/>
      <c r="Y148" s="22">
        <v>1.10504</v>
      </c>
      <c r="Z148" s="22">
        <v>249.35599999999999</v>
      </c>
      <c r="AA148" s="22">
        <v>-9.9487299999999994E-3</v>
      </c>
      <c r="AB148" s="22">
        <v>138</v>
      </c>
      <c r="AC148" s="22">
        <v>1.1041300000000001</v>
      </c>
      <c r="AD148">
        <f t="shared" si="28"/>
        <v>9.9487299999999994</v>
      </c>
      <c r="AE148">
        <f t="shared" si="29"/>
        <v>10.993744599199999</v>
      </c>
      <c r="AF148" s="9"/>
      <c r="AG148" s="22">
        <v>0.59494000000000002</v>
      </c>
      <c r="AH148" s="22">
        <v>321.36799999999999</v>
      </c>
      <c r="AI148" s="22">
        <v>-9.3139599999999996E-3</v>
      </c>
      <c r="AJ148" s="22">
        <v>138</v>
      </c>
      <c r="AK148" s="22">
        <v>0.59436</v>
      </c>
      <c r="AL148">
        <f t="shared" si="30"/>
        <v>9.3139599999999998</v>
      </c>
      <c r="AM148">
        <f t="shared" si="31"/>
        <v>5.5412473624</v>
      </c>
      <c r="AP148" s="9"/>
      <c r="AQ148" s="22">
        <v>1.10504</v>
      </c>
      <c r="AR148" s="22">
        <v>408.96300000000002</v>
      </c>
      <c r="AS148" s="22">
        <v>-9.0698199999999993E-3</v>
      </c>
      <c r="AT148" s="22">
        <v>138</v>
      </c>
      <c r="AU148" s="22">
        <v>1.1041300000000001</v>
      </c>
      <c r="AV148">
        <f t="shared" si="32"/>
        <v>9.06982</v>
      </c>
      <c r="AW148">
        <f t="shared" si="33"/>
        <v>10.022513892800001</v>
      </c>
      <c r="AX148" s="9"/>
      <c r="AY148" s="22">
        <v>0.59494000000000002</v>
      </c>
      <c r="AZ148" s="22">
        <v>521.82500000000005</v>
      </c>
      <c r="BA148" s="22">
        <v>-8.7341299999999997E-3</v>
      </c>
      <c r="BB148" s="22">
        <v>138</v>
      </c>
      <c r="BC148" s="22">
        <v>0.59436</v>
      </c>
      <c r="BD148">
        <f t="shared" si="34"/>
        <v>8.7341300000000004</v>
      </c>
      <c r="BE148">
        <f t="shared" si="35"/>
        <v>5.1962833022000003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85.999600000000001</v>
      </c>
      <c r="I149" s="22">
        <v>-1.22192E-2</v>
      </c>
      <c r="J149" s="22">
        <v>139</v>
      </c>
      <c r="K149" s="22">
        <v>1.09863</v>
      </c>
      <c r="L149">
        <f t="shared" si="24"/>
        <v>12.219199999999999</v>
      </c>
      <c r="M149">
        <f t="shared" si="25"/>
        <v>13.441242191999997</v>
      </c>
      <c r="N149" s="9"/>
      <c r="O149" s="22">
        <v>0.59997599999999995</v>
      </c>
      <c r="P149" s="22">
        <v>173.441</v>
      </c>
      <c r="Q149" s="22">
        <v>-1.15631E-2</v>
      </c>
      <c r="R149" s="22">
        <v>139</v>
      </c>
      <c r="S149" s="22">
        <v>0.59936500000000004</v>
      </c>
      <c r="T149">
        <f t="shared" si="26"/>
        <v>11.5631</v>
      </c>
      <c r="U149">
        <f t="shared" si="27"/>
        <v>6.9375824856000001</v>
      </c>
      <c r="X149" s="9"/>
      <c r="Y149" s="22">
        <v>1.1000099999999999</v>
      </c>
      <c r="Z149" s="22">
        <v>249.45599999999999</v>
      </c>
      <c r="AA149" s="22">
        <v>-9.9792500000000003E-3</v>
      </c>
      <c r="AB149" s="22">
        <v>139</v>
      </c>
      <c r="AC149" s="22">
        <v>1.09955</v>
      </c>
      <c r="AD149">
        <f t="shared" si="28"/>
        <v>9.9792500000000004</v>
      </c>
      <c r="AE149">
        <f t="shared" si="29"/>
        <v>10.977274792499999</v>
      </c>
      <c r="AF149" s="9"/>
      <c r="AG149" s="22">
        <v>0.59997599999999995</v>
      </c>
      <c r="AH149" s="22">
        <v>321.46800000000002</v>
      </c>
      <c r="AI149" s="22">
        <v>-9.3231200000000007E-3</v>
      </c>
      <c r="AJ149" s="22">
        <v>139</v>
      </c>
      <c r="AK149" s="22">
        <v>0.59936500000000004</v>
      </c>
      <c r="AL149">
        <f t="shared" si="30"/>
        <v>9.3231200000000012</v>
      </c>
      <c r="AM149">
        <f t="shared" si="31"/>
        <v>5.5936482451200007</v>
      </c>
      <c r="AP149" s="9"/>
      <c r="AQ149" s="22">
        <v>1.1000099999999999</v>
      </c>
      <c r="AR149" s="22">
        <v>409.06400000000002</v>
      </c>
      <c r="AS149" s="22">
        <v>-9.0576200000000006E-3</v>
      </c>
      <c r="AT149" s="22">
        <v>139</v>
      </c>
      <c r="AU149" s="22">
        <v>1.09924</v>
      </c>
      <c r="AV149">
        <f t="shared" si="32"/>
        <v>9.05762</v>
      </c>
      <c r="AW149">
        <f t="shared" si="33"/>
        <v>9.9634725761999992</v>
      </c>
      <c r="AX149" s="9"/>
      <c r="AY149" s="22">
        <v>0.59997599999999995</v>
      </c>
      <c r="AZ149" s="22">
        <v>521.92600000000004</v>
      </c>
      <c r="BA149" s="22">
        <v>-8.7860100000000003E-3</v>
      </c>
      <c r="BB149" s="22">
        <v>139</v>
      </c>
      <c r="BC149" s="22">
        <v>0.59939600000000004</v>
      </c>
      <c r="BD149">
        <f t="shared" si="34"/>
        <v>8.786010000000001</v>
      </c>
      <c r="BE149">
        <f t="shared" si="35"/>
        <v>5.2713951357600006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86.100300000000004</v>
      </c>
      <c r="I150" s="22">
        <v>-1.22589E-2</v>
      </c>
      <c r="J150" s="22">
        <v>140</v>
      </c>
      <c r="K150" s="22">
        <v>1.09375</v>
      </c>
      <c r="L150">
        <f t="shared" si="24"/>
        <v>12.258899999999999</v>
      </c>
      <c r="M150">
        <f t="shared" si="25"/>
        <v>13.423127732999999</v>
      </c>
      <c r="N150" s="9"/>
      <c r="O150" s="22">
        <v>0.60501099999999997</v>
      </c>
      <c r="P150" s="22">
        <v>173.542</v>
      </c>
      <c r="Q150" s="22">
        <v>-1.14929E-2</v>
      </c>
      <c r="R150" s="22">
        <v>140</v>
      </c>
      <c r="S150" s="22">
        <v>0.60436999999999996</v>
      </c>
      <c r="T150">
        <f t="shared" si="26"/>
        <v>11.492900000000001</v>
      </c>
      <c r="U150">
        <f t="shared" si="27"/>
        <v>6.9533309219000001</v>
      </c>
      <c r="X150" s="9"/>
      <c r="Y150" s="22">
        <v>1.09497</v>
      </c>
      <c r="Z150" s="22">
        <v>249.55699999999999</v>
      </c>
      <c r="AA150" s="22">
        <v>-1.00006E-2</v>
      </c>
      <c r="AB150" s="22">
        <v>140</v>
      </c>
      <c r="AC150" s="22">
        <v>1.09375</v>
      </c>
      <c r="AD150">
        <f t="shared" si="28"/>
        <v>10.0006</v>
      </c>
      <c r="AE150">
        <f t="shared" si="29"/>
        <v>10.950356982000001</v>
      </c>
      <c r="AF150" s="9"/>
      <c r="AG150" s="22">
        <v>0.60501099999999997</v>
      </c>
      <c r="AH150" s="22">
        <v>321.56900000000002</v>
      </c>
      <c r="AI150" s="22">
        <v>-9.2925999999999998E-3</v>
      </c>
      <c r="AJ150" s="22">
        <v>140</v>
      </c>
      <c r="AK150" s="22">
        <v>0.60440099999999997</v>
      </c>
      <c r="AL150">
        <f t="shared" si="30"/>
        <v>9.2926000000000002</v>
      </c>
      <c r="AM150">
        <f t="shared" si="31"/>
        <v>5.6221252185999999</v>
      </c>
      <c r="AP150" s="9"/>
      <c r="AQ150" s="22">
        <v>1.09497</v>
      </c>
      <c r="AR150" s="22">
        <v>409.16500000000002</v>
      </c>
      <c r="AS150" s="22">
        <v>-9.1003400000000002E-3</v>
      </c>
      <c r="AT150" s="22">
        <v>140</v>
      </c>
      <c r="AU150" s="22">
        <v>1.09436</v>
      </c>
      <c r="AV150">
        <f t="shared" si="32"/>
        <v>9.100340000000001</v>
      </c>
      <c r="AW150">
        <f t="shared" si="33"/>
        <v>9.9645992898000006</v>
      </c>
      <c r="AX150" s="9"/>
      <c r="AY150" s="22">
        <v>0.60501099999999997</v>
      </c>
      <c r="AZ150" s="22">
        <v>522.02700000000004</v>
      </c>
      <c r="BA150" s="22">
        <v>-8.7493899999999993E-3</v>
      </c>
      <c r="BB150" s="22">
        <v>140</v>
      </c>
      <c r="BC150" s="22">
        <v>0.60446200000000005</v>
      </c>
      <c r="BD150">
        <f t="shared" si="34"/>
        <v>8.74939</v>
      </c>
      <c r="BE150">
        <f t="shared" si="35"/>
        <v>5.2934771932899993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86.200999999999993</v>
      </c>
      <c r="I151" s="22">
        <v>-1.2265E-2</v>
      </c>
      <c r="J151" s="22">
        <v>141</v>
      </c>
      <c r="K151" s="22">
        <v>1.08826</v>
      </c>
      <c r="L151">
        <f t="shared" si="24"/>
        <v>12.265000000000001</v>
      </c>
      <c r="M151">
        <f t="shared" si="25"/>
        <v>13.3681141</v>
      </c>
      <c r="N151" s="9"/>
      <c r="O151" s="22">
        <v>0.61004599999999998</v>
      </c>
      <c r="P151" s="22">
        <v>173.642</v>
      </c>
      <c r="Q151" s="22">
        <v>-1.1489900000000001E-2</v>
      </c>
      <c r="R151" s="22">
        <v>141</v>
      </c>
      <c r="S151" s="22">
        <v>0.609406</v>
      </c>
      <c r="T151">
        <f t="shared" si="26"/>
        <v>11.4899</v>
      </c>
      <c r="U151">
        <f t="shared" si="27"/>
        <v>7.0093675354</v>
      </c>
      <c r="X151" s="9"/>
      <c r="Y151" s="22">
        <v>1.0899399999999999</v>
      </c>
      <c r="Z151" s="22">
        <v>249.65799999999999</v>
      </c>
      <c r="AA151" s="22">
        <v>-1.0015899999999999E-2</v>
      </c>
      <c r="AB151" s="22">
        <v>141</v>
      </c>
      <c r="AC151" s="22">
        <v>1.08948</v>
      </c>
      <c r="AD151">
        <f t="shared" si="28"/>
        <v>10.0159</v>
      </c>
      <c r="AE151">
        <f t="shared" si="29"/>
        <v>10.916730046</v>
      </c>
      <c r="AF151" s="9"/>
      <c r="AG151" s="22">
        <v>0.61004599999999998</v>
      </c>
      <c r="AH151" s="22">
        <v>321.67</v>
      </c>
      <c r="AI151" s="22">
        <v>-9.3078599999999994E-3</v>
      </c>
      <c r="AJ151" s="22">
        <v>141</v>
      </c>
      <c r="AK151" s="22">
        <v>0.60946699999999998</v>
      </c>
      <c r="AL151">
        <f t="shared" si="30"/>
        <v>9.3078599999999998</v>
      </c>
      <c r="AM151">
        <f t="shared" si="31"/>
        <v>5.6782227615599998</v>
      </c>
      <c r="AP151" s="9"/>
      <c r="AQ151" s="22">
        <v>1.0899399999999999</v>
      </c>
      <c r="AR151" s="22">
        <v>409.26499999999999</v>
      </c>
      <c r="AS151" s="22">
        <v>-9.0911900000000007E-3</v>
      </c>
      <c r="AT151" s="22">
        <v>141</v>
      </c>
      <c r="AU151" s="22">
        <v>1.08948</v>
      </c>
      <c r="AV151">
        <f t="shared" si="32"/>
        <v>9.091190000000001</v>
      </c>
      <c r="AW151">
        <f t="shared" si="33"/>
        <v>9.9088516286000008</v>
      </c>
      <c r="AX151" s="9"/>
      <c r="AY151" s="22">
        <v>0.61004599999999998</v>
      </c>
      <c r="AZ151" s="22">
        <v>522.12699999999995</v>
      </c>
      <c r="BA151" s="22">
        <v>-8.7280299999999995E-3</v>
      </c>
      <c r="BB151" s="22">
        <v>141</v>
      </c>
      <c r="BC151" s="22">
        <v>0.609406</v>
      </c>
      <c r="BD151">
        <f t="shared" si="34"/>
        <v>8.7280299999999986</v>
      </c>
      <c r="BE151">
        <f t="shared" si="35"/>
        <v>5.324499789379999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86.301699999999997</v>
      </c>
      <c r="I152" s="22">
        <v>-1.2280299999999999E-2</v>
      </c>
      <c r="J152" s="22">
        <v>142</v>
      </c>
      <c r="K152" s="22">
        <v>1.08368</v>
      </c>
      <c r="L152">
        <f t="shared" si="24"/>
        <v>12.280299999999999</v>
      </c>
      <c r="M152">
        <f t="shared" si="25"/>
        <v>13.322897469999999</v>
      </c>
      <c r="N152" s="9"/>
      <c r="O152" s="22">
        <v>0.61508200000000002</v>
      </c>
      <c r="P152" s="22">
        <v>173.74299999999999</v>
      </c>
      <c r="Q152" s="22">
        <v>-1.15082E-2</v>
      </c>
      <c r="R152" s="22">
        <v>142</v>
      </c>
      <c r="S152" s="22">
        <v>0.61444100000000001</v>
      </c>
      <c r="T152">
        <f t="shared" si="26"/>
        <v>11.5082</v>
      </c>
      <c r="U152">
        <f t="shared" si="27"/>
        <v>7.0784866724000004</v>
      </c>
      <c r="X152" s="9"/>
      <c r="Y152" s="22">
        <v>1.0849</v>
      </c>
      <c r="Z152" s="22">
        <v>249.75800000000001</v>
      </c>
      <c r="AA152" s="22">
        <v>-9.9761999999999993E-3</v>
      </c>
      <c r="AB152" s="22">
        <v>142</v>
      </c>
      <c r="AC152" s="22">
        <v>1.08368</v>
      </c>
      <c r="AD152">
        <f t="shared" si="28"/>
        <v>9.9761999999999986</v>
      </c>
      <c r="AE152">
        <f t="shared" si="29"/>
        <v>10.823179379999999</v>
      </c>
      <c r="AF152" s="9"/>
      <c r="AG152" s="22">
        <v>0.61508200000000002</v>
      </c>
      <c r="AH152" s="22">
        <v>321.77100000000002</v>
      </c>
      <c r="AI152" s="22">
        <v>-9.2529299999999995E-3</v>
      </c>
      <c r="AJ152" s="22">
        <v>142</v>
      </c>
      <c r="AK152" s="22">
        <v>0.61447099999999999</v>
      </c>
      <c r="AL152">
        <f t="shared" si="30"/>
        <v>9.2529299999999992</v>
      </c>
      <c r="AM152">
        <f t="shared" si="31"/>
        <v>5.6913106902599999</v>
      </c>
      <c r="AP152" s="9"/>
      <c r="AQ152" s="22">
        <v>1.0849</v>
      </c>
      <c r="AR152" s="22">
        <v>409.36599999999999</v>
      </c>
      <c r="AS152" s="22">
        <v>-9.0820299999999996E-3</v>
      </c>
      <c r="AT152" s="22">
        <v>142</v>
      </c>
      <c r="AU152" s="22">
        <v>1.0839799999999999</v>
      </c>
      <c r="AV152">
        <f t="shared" si="32"/>
        <v>9.0820299999999996</v>
      </c>
      <c r="AW152">
        <f t="shared" si="33"/>
        <v>9.853094346999999</v>
      </c>
      <c r="AX152" s="9"/>
      <c r="AY152" s="22">
        <v>0.61508200000000002</v>
      </c>
      <c r="AZ152" s="22">
        <v>522.22799999999995</v>
      </c>
      <c r="BA152" s="22">
        <v>-8.6883499999999992E-3</v>
      </c>
      <c r="BB152" s="22">
        <v>142</v>
      </c>
      <c r="BC152" s="22">
        <v>0.61450199999999999</v>
      </c>
      <c r="BD152">
        <f t="shared" si="34"/>
        <v>8.6883499999999998</v>
      </c>
      <c r="BE152">
        <f t="shared" si="35"/>
        <v>5.3440476947000004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86.4024</v>
      </c>
      <c r="I153" s="22">
        <v>-1.22223E-2</v>
      </c>
      <c r="J153" s="22">
        <v>143</v>
      </c>
      <c r="K153" s="22">
        <v>1.0790999999999999</v>
      </c>
      <c r="L153">
        <f t="shared" si="24"/>
        <v>12.222300000000001</v>
      </c>
      <c r="M153">
        <f t="shared" si="25"/>
        <v>13.198372878000001</v>
      </c>
      <c r="N153" s="9"/>
      <c r="O153" s="22">
        <v>0.62011700000000003</v>
      </c>
      <c r="P153" s="22">
        <v>173.84399999999999</v>
      </c>
      <c r="Q153" s="22">
        <v>-1.14929E-2</v>
      </c>
      <c r="R153" s="22">
        <v>143</v>
      </c>
      <c r="S153" s="22">
        <v>0.61947600000000003</v>
      </c>
      <c r="T153">
        <f t="shared" si="26"/>
        <v>11.492900000000001</v>
      </c>
      <c r="U153">
        <f t="shared" si="27"/>
        <v>7.1269426693000009</v>
      </c>
      <c r="X153" s="9"/>
      <c r="Y153" s="22">
        <v>1.07986</v>
      </c>
      <c r="Z153" s="22">
        <v>249.85900000000001</v>
      </c>
      <c r="AA153" s="22">
        <v>-1.0015899999999999E-2</v>
      </c>
      <c r="AB153" s="22">
        <v>143</v>
      </c>
      <c r="AC153" s="22">
        <v>1.0788</v>
      </c>
      <c r="AD153">
        <f t="shared" si="28"/>
        <v>10.0159</v>
      </c>
      <c r="AE153">
        <f t="shared" si="29"/>
        <v>10.815769774000001</v>
      </c>
      <c r="AF153" s="9"/>
      <c r="AG153" s="22">
        <v>0.62011700000000003</v>
      </c>
      <c r="AH153" s="22">
        <v>321.87099999999998</v>
      </c>
      <c r="AI153" s="22">
        <v>-9.2407199999999991E-3</v>
      </c>
      <c r="AJ153" s="22">
        <v>143</v>
      </c>
      <c r="AK153" s="22">
        <v>0.61950700000000003</v>
      </c>
      <c r="AL153">
        <f t="shared" si="30"/>
        <v>9.2407199999999996</v>
      </c>
      <c r="AM153">
        <f t="shared" si="31"/>
        <v>5.7303275642400004</v>
      </c>
      <c r="AP153" s="9"/>
      <c r="AQ153" s="22">
        <v>1.07986</v>
      </c>
      <c r="AR153" s="22">
        <v>409.46699999999998</v>
      </c>
      <c r="AS153" s="22">
        <v>-9.1186500000000007E-3</v>
      </c>
      <c r="AT153" s="22">
        <v>143</v>
      </c>
      <c r="AU153" s="22">
        <v>1.07941</v>
      </c>
      <c r="AV153">
        <f t="shared" si="32"/>
        <v>9.1186500000000006</v>
      </c>
      <c r="AW153">
        <f t="shared" si="33"/>
        <v>9.8468653890000013</v>
      </c>
      <c r="AX153" s="9"/>
      <c r="AY153" s="22">
        <v>0.62011700000000003</v>
      </c>
      <c r="AZ153" s="22">
        <v>522.32899999999995</v>
      </c>
      <c r="BA153" s="22">
        <v>-8.6700400000000004E-3</v>
      </c>
      <c r="BB153" s="22">
        <v>143</v>
      </c>
      <c r="BC153" s="22">
        <v>0.619537</v>
      </c>
      <c r="BD153">
        <f t="shared" si="34"/>
        <v>8.6700400000000002</v>
      </c>
      <c r="BE153">
        <f t="shared" si="35"/>
        <v>5.3764391946800005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86.503100000000003</v>
      </c>
      <c r="I154" s="22">
        <v>-1.22314E-2</v>
      </c>
      <c r="J154" s="22">
        <v>144</v>
      </c>
      <c r="K154" s="22">
        <v>1.0739099999999999</v>
      </c>
      <c r="L154">
        <f t="shared" si="24"/>
        <v>12.231400000000001</v>
      </c>
      <c r="M154">
        <f t="shared" si="25"/>
        <v>13.146675662</v>
      </c>
      <c r="N154" s="9"/>
      <c r="O154" s="22">
        <v>0.62515299999999996</v>
      </c>
      <c r="P154" s="22">
        <v>173.94499999999999</v>
      </c>
      <c r="Q154" s="22">
        <v>-1.1456300000000001E-2</v>
      </c>
      <c r="R154" s="22">
        <v>144</v>
      </c>
      <c r="S154" s="22">
        <v>0.62457300000000004</v>
      </c>
      <c r="T154">
        <f t="shared" si="26"/>
        <v>11.456300000000001</v>
      </c>
      <c r="U154">
        <f t="shared" si="27"/>
        <v>7.1619403138999997</v>
      </c>
      <c r="X154" s="9"/>
      <c r="Y154" s="22">
        <v>1.07483</v>
      </c>
      <c r="Z154" s="22">
        <v>249.96</v>
      </c>
      <c r="AA154" s="22">
        <v>-9.9883999999999997E-3</v>
      </c>
      <c r="AB154" s="22">
        <v>144</v>
      </c>
      <c r="AC154" s="22">
        <v>1.0732999999999999</v>
      </c>
      <c r="AD154">
        <f t="shared" si="28"/>
        <v>9.9884000000000004</v>
      </c>
      <c r="AE154">
        <f t="shared" si="29"/>
        <v>10.735831972</v>
      </c>
      <c r="AF154" s="9"/>
      <c r="AG154" s="22">
        <v>0.62515299999999996</v>
      </c>
      <c r="AH154" s="22">
        <v>321.97199999999998</v>
      </c>
      <c r="AI154" s="22">
        <v>-9.2224100000000003E-3</v>
      </c>
      <c r="AJ154" s="22">
        <v>144</v>
      </c>
      <c r="AK154" s="22">
        <v>0.62457300000000004</v>
      </c>
      <c r="AL154">
        <f t="shared" si="30"/>
        <v>9.22241</v>
      </c>
      <c r="AM154">
        <f t="shared" si="31"/>
        <v>5.7654172787299993</v>
      </c>
      <c r="AP154" s="9"/>
      <c r="AQ154" s="22">
        <v>1.07483</v>
      </c>
      <c r="AR154" s="22">
        <v>409.56700000000001</v>
      </c>
      <c r="AS154" s="22">
        <v>-9.1186500000000007E-3</v>
      </c>
      <c r="AT154" s="22">
        <v>144</v>
      </c>
      <c r="AU154" s="22">
        <v>1.073</v>
      </c>
      <c r="AV154">
        <f t="shared" si="32"/>
        <v>9.1186500000000006</v>
      </c>
      <c r="AW154">
        <f t="shared" si="33"/>
        <v>9.8009985794999999</v>
      </c>
      <c r="AX154" s="9"/>
      <c r="AY154" s="22">
        <v>0.62515299999999996</v>
      </c>
      <c r="AZ154" s="22">
        <v>522.42899999999997</v>
      </c>
      <c r="BA154" s="22">
        <v>-8.6151100000000005E-3</v>
      </c>
      <c r="BB154" s="22">
        <v>144</v>
      </c>
      <c r="BC154" s="22">
        <v>0.62460300000000002</v>
      </c>
      <c r="BD154">
        <f t="shared" si="34"/>
        <v>8.6151099999999996</v>
      </c>
      <c r="BE154">
        <f t="shared" si="35"/>
        <v>5.3857618618299998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86.603899999999996</v>
      </c>
      <c r="I155" s="22">
        <v>-1.22101E-2</v>
      </c>
      <c r="J155" s="22">
        <v>145</v>
      </c>
      <c r="K155" s="22">
        <v>1.0684199999999999</v>
      </c>
      <c r="L155">
        <f t="shared" si="24"/>
        <v>12.210100000000001</v>
      </c>
      <c r="M155">
        <f t="shared" si="25"/>
        <v>13.062242879000001</v>
      </c>
      <c r="N155" s="9"/>
      <c r="O155" s="22">
        <v>0.63018799999999997</v>
      </c>
      <c r="P155" s="22">
        <v>174.04499999999999</v>
      </c>
      <c r="Q155" s="22">
        <v>-1.13983E-2</v>
      </c>
      <c r="R155" s="22">
        <v>145</v>
      </c>
      <c r="S155" s="22">
        <v>0.62957799999999997</v>
      </c>
      <c r="T155">
        <f t="shared" si="26"/>
        <v>11.398300000000001</v>
      </c>
      <c r="U155">
        <f t="shared" si="27"/>
        <v>7.1830718804</v>
      </c>
      <c r="X155" s="9"/>
      <c r="Y155" s="22">
        <v>1.06979</v>
      </c>
      <c r="Z155" s="22">
        <v>250.06100000000001</v>
      </c>
      <c r="AA155" s="22">
        <v>-1.0064699999999999E-2</v>
      </c>
      <c r="AB155" s="22">
        <v>145</v>
      </c>
      <c r="AC155" s="22">
        <v>1.06873</v>
      </c>
      <c r="AD155">
        <f t="shared" si="28"/>
        <v>10.0647</v>
      </c>
      <c r="AE155">
        <f t="shared" si="29"/>
        <v>10.767115413000001</v>
      </c>
      <c r="AF155" s="9"/>
      <c r="AG155" s="22">
        <v>0.63018799999999997</v>
      </c>
      <c r="AH155" s="22">
        <v>322.07299999999998</v>
      </c>
      <c r="AI155" s="22">
        <v>-9.2102099999999999E-3</v>
      </c>
      <c r="AJ155" s="22">
        <v>145</v>
      </c>
      <c r="AK155" s="22">
        <v>0.62966900000000003</v>
      </c>
      <c r="AL155">
        <f t="shared" si="30"/>
        <v>9.21021</v>
      </c>
      <c r="AM155">
        <f t="shared" si="31"/>
        <v>5.8041638194799994</v>
      </c>
      <c r="AP155" s="9"/>
      <c r="AQ155" s="22">
        <v>1.06979</v>
      </c>
      <c r="AR155" s="22">
        <v>409.66800000000001</v>
      </c>
      <c r="AS155" s="22">
        <v>-9.1155999999999997E-3</v>
      </c>
      <c r="AT155" s="22">
        <v>145</v>
      </c>
      <c r="AU155" s="22">
        <v>1.06812</v>
      </c>
      <c r="AV155">
        <f t="shared" si="32"/>
        <v>9.1156000000000006</v>
      </c>
      <c r="AW155">
        <f t="shared" si="33"/>
        <v>9.7517777240000001</v>
      </c>
      <c r="AX155" s="9"/>
      <c r="AY155" s="22">
        <v>0.63018799999999997</v>
      </c>
      <c r="AZ155" s="22">
        <v>522.53</v>
      </c>
      <c r="BA155" s="22">
        <v>-8.5998499999999992E-3</v>
      </c>
      <c r="BB155" s="22">
        <v>145</v>
      </c>
      <c r="BC155" s="22">
        <v>0.62960799999999995</v>
      </c>
      <c r="BD155">
        <f t="shared" si="34"/>
        <v>8.59985</v>
      </c>
      <c r="BE155">
        <f t="shared" si="35"/>
        <v>5.4195222718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86.704599999999999</v>
      </c>
      <c r="I156" s="22">
        <v>-1.22284E-2</v>
      </c>
      <c r="J156" s="22">
        <v>146</v>
      </c>
      <c r="K156" s="22">
        <v>1.0641499999999999</v>
      </c>
      <c r="L156">
        <f t="shared" si="24"/>
        <v>12.228400000000001</v>
      </c>
      <c r="M156">
        <f t="shared" si="25"/>
        <v>13.020311184000001</v>
      </c>
      <c r="N156" s="9"/>
      <c r="O156" s="22">
        <v>0.63522299999999998</v>
      </c>
      <c r="P156" s="22">
        <v>174.14599999999999</v>
      </c>
      <c r="Q156" s="22">
        <v>-1.13983E-2</v>
      </c>
      <c r="R156" s="22">
        <v>146</v>
      </c>
      <c r="S156" s="22">
        <v>0.63464399999999999</v>
      </c>
      <c r="T156">
        <f t="shared" si="26"/>
        <v>11.398300000000001</v>
      </c>
      <c r="U156">
        <f t="shared" si="27"/>
        <v>7.2404623208999999</v>
      </c>
      <c r="X156" s="9"/>
      <c r="Y156" s="22">
        <v>1.0647599999999999</v>
      </c>
      <c r="Z156" s="22">
        <v>250.161</v>
      </c>
      <c r="AA156" s="22">
        <v>-1.00006E-2</v>
      </c>
      <c r="AB156" s="22">
        <v>146</v>
      </c>
      <c r="AC156" s="22">
        <v>1.0638399999999999</v>
      </c>
      <c r="AD156">
        <f t="shared" si="28"/>
        <v>10.0006</v>
      </c>
      <c r="AE156">
        <f t="shared" si="29"/>
        <v>10.648238855999999</v>
      </c>
      <c r="AF156" s="9"/>
      <c r="AG156" s="22">
        <v>0.63522299999999998</v>
      </c>
      <c r="AH156" s="22">
        <v>322.173</v>
      </c>
      <c r="AI156" s="22">
        <v>-9.1613800000000002E-3</v>
      </c>
      <c r="AJ156" s="22">
        <v>146</v>
      </c>
      <c r="AK156" s="22">
        <v>0.63470499999999996</v>
      </c>
      <c r="AL156">
        <f t="shared" si="30"/>
        <v>9.1613799999999994</v>
      </c>
      <c r="AM156">
        <f t="shared" si="31"/>
        <v>5.8195192877399995</v>
      </c>
      <c r="AP156" s="9"/>
      <c r="AQ156" s="22">
        <v>1.0647599999999999</v>
      </c>
      <c r="AR156" s="22">
        <v>409.76900000000001</v>
      </c>
      <c r="AS156" s="22">
        <v>-9.0972899999999992E-3</v>
      </c>
      <c r="AT156" s="22">
        <v>146</v>
      </c>
      <c r="AU156" s="22">
        <v>1.0635399999999999</v>
      </c>
      <c r="AV156">
        <f t="shared" si="32"/>
        <v>9.0972899999999992</v>
      </c>
      <c r="AW156">
        <f t="shared" si="33"/>
        <v>9.6864305003999984</v>
      </c>
      <c r="AX156" s="9"/>
      <c r="AY156" s="22">
        <v>0.63522299999999998</v>
      </c>
      <c r="AZ156" s="22">
        <v>522.63099999999997</v>
      </c>
      <c r="BA156" s="22">
        <v>-8.5998499999999992E-3</v>
      </c>
      <c r="BB156" s="22">
        <v>146</v>
      </c>
      <c r="BC156" s="22">
        <v>0.63464399999999999</v>
      </c>
      <c r="BD156">
        <f t="shared" si="34"/>
        <v>8.59985</v>
      </c>
      <c r="BE156">
        <f t="shared" si="35"/>
        <v>5.4628225165500002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86.805300000000003</v>
      </c>
      <c r="I157" s="22">
        <v>-1.2204E-2</v>
      </c>
      <c r="J157" s="22">
        <v>147</v>
      </c>
      <c r="K157" s="22">
        <v>1.0589599999999999</v>
      </c>
      <c r="L157">
        <f t="shared" si="24"/>
        <v>12.203999999999999</v>
      </c>
      <c r="M157">
        <f t="shared" si="25"/>
        <v>12.932822879999998</v>
      </c>
      <c r="N157" s="9"/>
      <c r="O157" s="22">
        <v>0.64025900000000002</v>
      </c>
      <c r="P157" s="22">
        <v>174.24700000000001</v>
      </c>
      <c r="Q157" s="22">
        <v>-1.13861E-2</v>
      </c>
      <c r="R157" s="22">
        <v>147</v>
      </c>
      <c r="S157" s="22">
        <v>0.63955700000000004</v>
      </c>
      <c r="T157">
        <f t="shared" si="26"/>
        <v>11.386099999999999</v>
      </c>
      <c r="U157">
        <f t="shared" si="27"/>
        <v>7.2900529998999994</v>
      </c>
      <c r="X157" s="9"/>
      <c r="Y157" s="22">
        <v>1.05972</v>
      </c>
      <c r="Z157" s="22">
        <v>250.262</v>
      </c>
      <c r="AA157" s="22">
        <v>-1.00464E-2</v>
      </c>
      <c r="AB157" s="22">
        <v>147</v>
      </c>
      <c r="AC157" s="22">
        <v>1.0586500000000001</v>
      </c>
      <c r="AD157">
        <f t="shared" si="28"/>
        <v>10.0464</v>
      </c>
      <c r="AE157">
        <f t="shared" si="29"/>
        <v>10.646371008000001</v>
      </c>
      <c r="AF157" s="9"/>
      <c r="AG157" s="22">
        <v>0.64025900000000002</v>
      </c>
      <c r="AH157" s="22">
        <v>322.274</v>
      </c>
      <c r="AI157" s="22">
        <v>-9.1583299999999992E-3</v>
      </c>
      <c r="AJ157" s="22">
        <v>147</v>
      </c>
      <c r="AK157" s="22">
        <v>0.639679</v>
      </c>
      <c r="AL157">
        <f t="shared" si="30"/>
        <v>9.1583299999999994</v>
      </c>
      <c r="AM157">
        <f t="shared" si="31"/>
        <v>5.8637032074699995</v>
      </c>
      <c r="AP157" s="9"/>
      <c r="AQ157" s="22">
        <v>1.05972</v>
      </c>
      <c r="AR157" s="22">
        <v>409.87</v>
      </c>
      <c r="AS157" s="22">
        <v>-9.0576200000000006E-3</v>
      </c>
      <c r="AT157" s="22">
        <v>147</v>
      </c>
      <c r="AU157" s="22">
        <v>1.0589599999999999</v>
      </c>
      <c r="AV157">
        <f t="shared" si="32"/>
        <v>9.05762</v>
      </c>
      <c r="AW157">
        <f t="shared" si="33"/>
        <v>9.5985410663999993</v>
      </c>
      <c r="AX157" s="9"/>
      <c r="AY157" s="22">
        <v>0.64025900000000002</v>
      </c>
      <c r="AZ157" s="22">
        <v>522.73099999999999</v>
      </c>
      <c r="BA157" s="22">
        <v>-8.5449199999999993E-3</v>
      </c>
      <c r="BB157" s="22">
        <v>147</v>
      </c>
      <c r="BC157" s="22">
        <v>0.63961800000000002</v>
      </c>
      <c r="BD157">
        <f t="shared" si="34"/>
        <v>8.5449199999999994</v>
      </c>
      <c r="BE157">
        <f t="shared" si="35"/>
        <v>5.47096193428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86.906000000000006</v>
      </c>
      <c r="I158" s="22">
        <v>-1.22223E-2</v>
      </c>
      <c r="J158" s="22">
        <v>148</v>
      </c>
      <c r="K158" s="22">
        <v>1.0534699999999999</v>
      </c>
      <c r="L158">
        <f t="shared" si="24"/>
        <v>12.222300000000001</v>
      </c>
      <c r="M158">
        <f t="shared" si="25"/>
        <v>12.890737587</v>
      </c>
      <c r="N158" s="9"/>
      <c r="O158" s="22">
        <v>0.64529400000000003</v>
      </c>
      <c r="P158" s="22">
        <v>174.34700000000001</v>
      </c>
      <c r="Q158" s="22">
        <v>-1.13647E-2</v>
      </c>
      <c r="R158" s="22">
        <v>148</v>
      </c>
      <c r="S158" s="22">
        <v>0.64468400000000003</v>
      </c>
      <c r="T158">
        <f t="shared" si="26"/>
        <v>11.364700000000001</v>
      </c>
      <c r="U158">
        <f t="shared" si="27"/>
        <v>7.3335727218000013</v>
      </c>
      <c r="X158" s="9"/>
      <c r="Y158" s="22">
        <v>1.0546899999999999</v>
      </c>
      <c r="Z158" s="22">
        <v>250.363</v>
      </c>
      <c r="AA158" s="22">
        <v>-1.00372E-2</v>
      </c>
      <c r="AB158" s="22">
        <v>148</v>
      </c>
      <c r="AC158" s="22">
        <v>1.0534699999999999</v>
      </c>
      <c r="AD158">
        <f t="shared" si="28"/>
        <v>10.0372</v>
      </c>
      <c r="AE158">
        <f t="shared" si="29"/>
        <v>10.586134467999999</v>
      </c>
      <c r="AF158" s="9"/>
      <c r="AG158" s="22">
        <v>0.64529400000000003</v>
      </c>
      <c r="AH158" s="22">
        <v>322.375</v>
      </c>
      <c r="AI158" s="22">
        <v>-9.1674800000000004E-3</v>
      </c>
      <c r="AJ158" s="22">
        <v>148</v>
      </c>
      <c r="AK158" s="22">
        <v>0.64477499999999999</v>
      </c>
      <c r="AL158">
        <f t="shared" si="30"/>
        <v>9.1674800000000012</v>
      </c>
      <c r="AM158">
        <f t="shared" si="31"/>
        <v>5.9157198391200012</v>
      </c>
      <c r="AP158" s="9"/>
      <c r="AQ158" s="22">
        <v>1.0546899999999999</v>
      </c>
      <c r="AR158" s="22">
        <v>409.97</v>
      </c>
      <c r="AS158" s="22">
        <v>-9.09424E-3</v>
      </c>
      <c r="AT158" s="22">
        <v>148</v>
      </c>
      <c r="AU158" s="22">
        <v>1.0537700000000001</v>
      </c>
      <c r="AV158">
        <f t="shared" si="32"/>
        <v>9.0942399999999992</v>
      </c>
      <c r="AW158">
        <f t="shared" si="33"/>
        <v>9.591603985599999</v>
      </c>
      <c r="AX158" s="9"/>
      <c r="AY158" s="22">
        <v>0.64529400000000003</v>
      </c>
      <c r="AZ158" s="22">
        <v>522.83199999999999</v>
      </c>
      <c r="BA158" s="22">
        <v>-8.5662800000000008E-3</v>
      </c>
      <c r="BB158" s="22">
        <v>148</v>
      </c>
      <c r="BC158" s="22">
        <v>0.64471400000000001</v>
      </c>
      <c r="BD158">
        <f t="shared" si="34"/>
        <v>8.5662800000000008</v>
      </c>
      <c r="BE158">
        <f t="shared" si="35"/>
        <v>5.5277690863200011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87.006699999999995</v>
      </c>
      <c r="I159" s="22">
        <v>-1.22253E-2</v>
      </c>
      <c r="J159" s="22">
        <v>149</v>
      </c>
      <c r="K159" s="22">
        <v>1.0482800000000001</v>
      </c>
      <c r="L159">
        <f t="shared" si="24"/>
        <v>12.225299999999999</v>
      </c>
      <c r="M159">
        <f t="shared" si="25"/>
        <v>12.832286144999999</v>
      </c>
      <c r="N159" s="9"/>
      <c r="O159" s="22">
        <v>0.65032999999999996</v>
      </c>
      <c r="P159" s="22">
        <v>174.44800000000001</v>
      </c>
      <c r="Q159" s="22">
        <v>-1.12946E-2</v>
      </c>
      <c r="R159" s="22">
        <v>149</v>
      </c>
      <c r="S159" s="22">
        <v>0.64975000000000005</v>
      </c>
      <c r="T159">
        <f t="shared" si="26"/>
        <v>11.294600000000001</v>
      </c>
      <c r="U159">
        <f t="shared" si="27"/>
        <v>7.3452172180000002</v>
      </c>
      <c r="X159" s="9"/>
      <c r="Y159" s="22">
        <v>1.04965</v>
      </c>
      <c r="Z159" s="22">
        <v>250.46299999999999</v>
      </c>
      <c r="AA159" s="22">
        <v>-1.00342E-2</v>
      </c>
      <c r="AB159" s="22">
        <v>149</v>
      </c>
      <c r="AC159" s="22">
        <v>1.0488900000000001</v>
      </c>
      <c r="AD159">
        <f t="shared" si="28"/>
        <v>10.0342</v>
      </c>
      <c r="AE159">
        <f t="shared" si="29"/>
        <v>10.53239803</v>
      </c>
      <c r="AF159" s="9"/>
      <c r="AG159" s="22">
        <v>0.65032999999999996</v>
      </c>
      <c r="AH159" s="22">
        <v>322.476</v>
      </c>
      <c r="AI159" s="22">
        <v>-9.1400100000000005E-3</v>
      </c>
      <c r="AJ159" s="22">
        <v>149</v>
      </c>
      <c r="AK159" s="22">
        <v>0.64978000000000002</v>
      </c>
      <c r="AL159">
        <f t="shared" si="30"/>
        <v>9.1400100000000002</v>
      </c>
      <c r="AM159">
        <f t="shared" si="31"/>
        <v>5.9440227032999999</v>
      </c>
      <c r="AP159" s="9"/>
      <c r="AQ159" s="22">
        <v>1.04965</v>
      </c>
      <c r="AR159" s="22">
        <v>410.07100000000003</v>
      </c>
      <c r="AS159" s="22">
        <v>-9.0789800000000004E-3</v>
      </c>
      <c r="AT159" s="22">
        <v>149</v>
      </c>
      <c r="AU159" s="22">
        <v>1.0485800000000001</v>
      </c>
      <c r="AV159">
        <f t="shared" si="32"/>
        <v>9.0789799999999996</v>
      </c>
      <c r="AW159">
        <f t="shared" si="33"/>
        <v>9.5297513569999985</v>
      </c>
      <c r="AX159" s="9"/>
      <c r="AY159" s="22">
        <v>0.65032999999999996</v>
      </c>
      <c r="AZ159" s="22">
        <v>522.93299999999999</v>
      </c>
      <c r="BA159" s="22">
        <v>-8.5357699999999998E-3</v>
      </c>
      <c r="BB159" s="22">
        <v>149</v>
      </c>
      <c r="BC159" s="22">
        <v>0.64975000000000005</v>
      </c>
      <c r="BD159">
        <f t="shared" si="34"/>
        <v>8.5357699999999994</v>
      </c>
      <c r="BE159">
        <f t="shared" si="35"/>
        <v>5.5510673040999992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87.107399999999998</v>
      </c>
      <c r="I160" s="22">
        <v>-1.22559E-2</v>
      </c>
      <c r="J160" s="22">
        <v>150</v>
      </c>
      <c r="K160" s="22">
        <v>1.0434000000000001</v>
      </c>
      <c r="L160">
        <f t="shared" si="24"/>
        <v>12.2559</v>
      </c>
      <c r="M160">
        <f t="shared" si="25"/>
        <v>12.802758258000003</v>
      </c>
      <c r="N160" s="9"/>
      <c r="O160" s="22">
        <v>0.65536499999999998</v>
      </c>
      <c r="P160" s="22">
        <v>174.54900000000001</v>
      </c>
      <c r="Q160" s="22">
        <v>-1.12488E-2</v>
      </c>
      <c r="R160" s="22">
        <v>150</v>
      </c>
      <c r="S160" s="22">
        <v>0.65475499999999998</v>
      </c>
      <c r="T160">
        <f t="shared" si="26"/>
        <v>11.248799999999999</v>
      </c>
      <c r="U160">
        <f t="shared" si="27"/>
        <v>7.3720698119999994</v>
      </c>
      <c r="X160" s="9"/>
      <c r="Y160" s="22">
        <v>1.0446200000000001</v>
      </c>
      <c r="Z160" s="22">
        <v>250.56399999999999</v>
      </c>
      <c r="AA160" s="22">
        <v>-1.0015899999999999E-2</v>
      </c>
      <c r="AB160" s="22">
        <v>150</v>
      </c>
      <c r="AC160" s="22">
        <v>1.0437000000000001</v>
      </c>
      <c r="AD160">
        <f t="shared" si="28"/>
        <v>10.0159</v>
      </c>
      <c r="AE160">
        <f t="shared" si="29"/>
        <v>10.462809458000001</v>
      </c>
      <c r="AF160" s="9"/>
      <c r="AG160" s="22">
        <v>0.65536499999999998</v>
      </c>
      <c r="AH160" s="22">
        <v>322.57600000000002</v>
      </c>
      <c r="AI160" s="22">
        <v>-9.0972899999999992E-3</v>
      </c>
      <c r="AJ160" s="22">
        <v>150</v>
      </c>
      <c r="AK160" s="22">
        <v>0.65484600000000004</v>
      </c>
      <c r="AL160">
        <f t="shared" si="30"/>
        <v>9.0972899999999992</v>
      </c>
      <c r="AM160">
        <f t="shared" si="31"/>
        <v>5.9620454608499989</v>
      </c>
      <c r="AP160" s="9"/>
      <c r="AQ160" s="22">
        <v>1.0446200000000001</v>
      </c>
      <c r="AR160" s="22">
        <v>410.17200000000003</v>
      </c>
      <c r="AS160" s="22">
        <v>-9.1125500000000005E-3</v>
      </c>
      <c r="AT160" s="22">
        <v>150</v>
      </c>
      <c r="AU160" s="22">
        <v>1.0437000000000001</v>
      </c>
      <c r="AV160">
        <f t="shared" si="32"/>
        <v>9.1125500000000006</v>
      </c>
      <c r="AW160">
        <f t="shared" si="33"/>
        <v>9.519151981000002</v>
      </c>
      <c r="AX160" s="9"/>
      <c r="AY160" s="22">
        <v>0.65536499999999998</v>
      </c>
      <c r="AZ160" s="22">
        <v>523.03399999999999</v>
      </c>
      <c r="BA160" s="22">
        <v>-8.5052500000000007E-3</v>
      </c>
      <c r="BB160" s="22">
        <v>150</v>
      </c>
      <c r="BC160" s="22">
        <v>0.65481599999999995</v>
      </c>
      <c r="BD160">
        <f t="shared" si="34"/>
        <v>8.5052500000000002</v>
      </c>
      <c r="BE160">
        <f t="shared" si="35"/>
        <v>5.5740431662500001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87.208100000000002</v>
      </c>
      <c r="I161" s="22">
        <v>-1.22162E-2</v>
      </c>
      <c r="J161" s="22">
        <v>151</v>
      </c>
      <c r="K161" s="22">
        <v>1.03912</v>
      </c>
      <c r="L161">
        <f t="shared" si="24"/>
        <v>12.216200000000001</v>
      </c>
      <c r="M161">
        <f t="shared" si="25"/>
        <v>12.699717196</v>
      </c>
      <c r="N161" s="9"/>
      <c r="O161" s="22">
        <v>0.66039999999999999</v>
      </c>
      <c r="P161" s="22">
        <v>174.65</v>
      </c>
      <c r="Q161" s="22">
        <v>-1.1285399999999999E-2</v>
      </c>
      <c r="R161" s="22">
        <v>151</v>
      </c>
      <c r="S161" s="22">
        <v>0.65976000000000001</v>
      </c>
      <c r="T161">
        <f t="shared" si="26"/>
        <v>11.285399999999999</v>
      </c>
      <c r="U161">
        <f t="shared" si="27"/>
        <v>7.4528781599999991</v>
      </c>
      <c r="X161" s="9"/>
      <c r="Y161" s="22">
        <v>1.0395799999999999</v>
      </c>
      <c r="Z161" s="22">
        <v>250.66499999999999</v>
      </c>
      <c r="AA161" s="22">
        <v>-1.0009799999999999E-2</v>
      </c>
      <c r="AB161" s="22">
        <v>151</v>
      </c>
      <c r="AC161" s="22">
        <v>1.0382100000000001</v>
      </c>
      <c r="AD161">
        <f t="shared" si="28"/>
        <v>10.009799999999998</v>
      </c>
      <c r="AE161">
        <f t="shared" si="29"/>
        <v>10.405987883999998</v>
      </c>
      <c r="AF161" s="9"/>
      <c r="AG161" s="22">
        <v>0.66039999999999999</v>
      </c>
      <c r="AH161" s="22">
        <v>322.67700000000002</v>
      </c>
      <c r="AI161" s="22">
        <v>-9.0637200000000008E-3</v>
      </c>
      <c r="AJ161" s="22">
        <v>151</v>
      </c>
      <c r="AK161" s="22">
        <v>0.65978999999999999</v>
      </c>
      <c r="AL161">
        <f t="shared" si="30"/>
        <v>9.06372</v>
      </c>
      <c r="AM161">
        <f t="shared" si="31"/>
        <v>5.9856806879999995</v>
      </c>
      <c r="AP161" s="9"/>
      <c r="AQ161" s="22">
        <v>1.0395799999999999</v>
      </c>
      <c r="AR161" s="22">
        <v>410.27199999999999</v>
      </c>
      <c r="AS161" s="22">
        <v>-9.0698199999999993E-3</v>
      </c>
      <c r="AT161" s="22">
        <v>151</v>
      </c>
      <c r="AU161" s="22">
        <v>1.0382100000000001</v>
      </c>
      <c r="AV161">
        <f t="shared" si="32"/>
        <v>9.06982</v>
      </c>
      <c r="AW161">
        <f t="shared" si="33"/>
        <v>9.4288034755999988</v>
      </c>
      <c r="AX161" s="9"/>
      <c r="AY161" s="22">
        <v>0.66039999999999999</v>
      </c>
      <c r="AZ161" s="22">
        <v>523.13400000000001</v>
      </c>
      <c r="BA161" s="22">
        <v>-8.5113500000000009E-3</v>
      </c>
      <c r="BB161" s="22">
        <v>151</v>
      </c>
      <c r="BC161" s="22">
        <v>0.65985099999999997</v>
      </c>
      <c r="BD161">
        <f t="shared" si="34"/>
        <v>8.5113500000000002</v>
      </c>
      <c r="BE161">
        <f t="shared" si="35"/>
        <v>5.6208955400000002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87.308800000000005</v>
      </c>
      <c r="I162" s="22">
        <v>-1.22375E-2</v>
      </c>
      <c r="J162" s="22">
        <v>152</v>
      </c>
      <c r="K162" s="22">
        <v>1.03363</v>
      </c>
      <c r="L162">
        <f t="shared" si="24"/>
        <v>12.237500000000001</v>
      </c>
      <c r="M162">
        <f t="shared" si="25"/>
        <v>12.660305625000001</v>
      </c>
      <c r="N162" s="9"/>
      <c r="O162" s="22">
        <v>0.66543600000000003</v>
      </c>
      <c r="P162" s="22">
        <v>174.75</v>
      </c>
      <c r="Q162" s="22">
        <v>-1.12671E-2</v>
      </c>
      <c r="R162" s="22">
        <v>152</v>
      </c>
      <c r="S162" s="22">
        <v>0.664825</v>
      </c>
      <c r="T162">
        <f t="shared" si="26"/>
        <v>11.267100000000001</v>
      </c>
      <c r="U162">
        <f t="shared" si="27"/>
        <v>7.4975339556000007</v>
      </c>
      <c r="X162" s="9"/>
      <c r="Y162" s="22">
        <v>1.0345500000000001</v>
      </c>
      <c r="Z162" s="22">
        <v>250.76499999999999</v>
      </c>
      <c r="AA162" s="22">
        <v>-1.0015899999999999E-2</v>
      </c>
      <c r="AB162" s="22">
        <v>152</v>
      </c>
      <c r="AC162" s="22">
        <v>1.03363</v>
      </c>
      <c r="AD162">
        <f t="shared" si="28"/>
        <v>10.0159</v>
      </c>
      <c r="AE162">
        <f t="shared" si="29"/>
        <v>10.361949345000001</v>
      </c>
      <c r="AF162" s="9"/>
      <c r="AG162" s="22">
        <v>0.66543600000000003</v>
      </c>
      <c r="AH162" s="22">
        <v>322.77800000000002</v>
      </c>
      <c r="AI162" s="22">
        <v>-9.0545699999999996E-3</v>
      </c>
      <c r="AJ162" s="22">
        <v>152</v>
      </c>
      <c r="AK162" s="22">
        <v>0.664856</v>
      </c>
      <c r="AL162">
        <f t="shared" si="30"/>
        <v>9.05457</v>
      </c>
      <c r="AM162">
        <f t="shared" si="31"/>
        <v>6.02523684252</v>
      </c>
      <c r="AP162" s="9"/>
      <c r="AQ162" s="22">
        <v>1.0345500000000001</v>
      </c>
      <c r="AR162" s="22">
        <v>410.37299999999999</v>
      </c>
      <c r="AS162" s="22">
        <v>-9.09424E-3</v>
      </c>
      <c r="AT162" s="22">
        <v>152</v>
      </c>
      <c r="AU162" s="22">
        <v>1.0339400000000001</v>
      </c>
      <c r="AV162">
        <f t="shared" si="32"/>
        <v>9.0942399999999992</v>
      </c>
      <c r="AW162">
        <f t="shared" si="33"/>
        <v>9.4084459920000008</v>
      </c>
      <c r="AX162" s="9"/>
      <c r="AY162" s="22">
        <v>0.66543600000000003</v>
      </c>
      <c r="AZ162" s="22">
        <v>523.23500000000001</v>
      </c>
      <c r="BA162" s="22">
        <v>-8.5082999999999999E-3</v>
      </c>
      <c r="BB162" s="22">
        <v>152</v>
      </c>
      <c r="BC162" s="22">
        <v>0.66488599999999998</v>
      </c>
      <c r="BD162">
        <f t="shared" si="34"/>
        <v>8.5083000000000002</v>
      </c>
      <c r="BE162">
        <f t="shared" si="35"/>
        <v>5.6617291188000003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87.409499999999994</v>
      </c>
      <c r="I163" s="22">
        <v>-1.2204E-2</v>
      </c>
      <c r="J163" s="22">
        <v>153</v>
      </c>
      <c r="K163" s="22">
        <v>1.02844</v>
      </c>
      <c r="L163">
        <f t="shared" si="24"/>
        <v>12.203999999999999</v>
      </c>
      <c r="M163">
        <f t="shared" si="25"/>
        <v>12.564140039999998</v>
      </c>
      <c r="N163" s="9"/>
      <c r="O163" s="22">
        <v>0.67047100000000004</v>
      </c>
      <c r="P163" s="22">
        <v>174.851</v>
      </c>
      <c r="Q163" s="22">
        <v>-1.1224400000000001E-2</v>
      </c>
      <c r="R163" s="22">
        <v>153</v>
      </c>
      <c r="S163" s="22">
        <v>0.66976899999999995</v>
      </c>
      <c r="T163">
        <f t="shared" si="26"/>
        <v>11.224400000000001</v>
      </c>
      <c r="U163">
        <f t="shared" si="27"/>
        <v>7.5256346924000015</v>
      </c>
      <c r="X163" s="9"/>
      <c r="Y163" s="22">
        <v>1.0295099999999999</v>
      </c>
      <c r="Z163" s="22">
        <v>250.86600000000001</v>
      </c>
      <c r="AA163" s="22">
        <v>-9.9822999999999995E-3</v>
      </c>
      <c r="AB163" s="22">
        <v>153</v>
      </c>
      <c r="AC163" s="22">
        <v>1.02783</v>
      </c>
      <c r="AD163">
        <f t="shared" si="28"/>
        <v>9.9822999999999986</v>
      </c>
      <c r="AE163">
        <f t="shared" si="29"/>
        <v>10.276877672999998</v>
      </c>
      <c r="AF163" s="9"/>
      <c r="AG163" s="22">
        <v>0.67047100000000004</v>
      </c>
      <c r="AH163" s="22">
        <v>322.87799999999999</v>
      </c>
      <c r="AI163" s="22">
        <v>-9.0209999999999995E-3</v>
      </c>
      <c r="AJ163" s="22">
        <v>153</v>
      </c>
      <c r="AK163" s="22">
        <v>0.66989100000000001</v>
      </c>
      <c r="AL163">
        <f t="shared" si="30"/>
        <v>9.020999999999999</v>
      </c>
      <c r="AM163">
        <f t="shared" si="31"/>
        <v>6.0483188910000001</v>
      </c>
      <c r="AP163" s="9"/>
      <c r="AQ163" s="22">
        <v>1.0295099999999999</v>
      </c>
      <c r="AR163" s="22">
        <v>410.47399999999999</v>
      </c>
      <c r="AS163" s="22">
        <v>-9.1003400000000002E-3</v>
      </c>
      <c r="AT163" s="22">
        <v>153</v>
      </c>
      <c r="AU163" s="22">
        <v>1.0281400000000001</v>
      </c>
      <c r="AV163">
        <f t="shared" si="32"/>
        <v>9.100340000000001</v>
      </c>
      <c r="AW163">
        <f t="shared" si="33"/>
        <v>9.3688910334000006</v>
      </c>
      <c r="AX163" s="9"/>
      <c r="AY163" s="22">
        <v>0.67047100000000004</v>
      </c>
      <c r="AZ163" s="22">
        <v>523.33600000000001</v>
      </c>
      <c r="BA163" s="22">
        <v>-8.4381100000000004E-3</v>
      </c>
      <c r="BB163" s="22">
        <v>153</v>
      </c>
      <c r="BC163" s="22">
        <v>0.66992200000000002</v>
      </c>
      <c r="BD163">
        <f t="shared" si="34"/>
        <v>8.43811</v>
      </c>
      <c r="BE163">
        <f t="shared" si="35"/>
        <v>5.6575080498100005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87.510199999999998</v>
      </c>
      <c r="I164" s="22">
        <v>-1.22162E-2</v>
      </c>
      <c r="J164" s="22">
        <v>154</v>
      </c>
      <c r="K164" s="22">
        <v>1.02386</v>
      </c>
      <c r="L164">
        <f t="shared" si="24"/>
        <v>12.216200000000001</v>
      </c>
      <c r="M164">
        <f t="shared" si="25"/>
        <v>12.515252576000002</v>
      </c>
      <c r="N164" s="9"/>
      <c r="O164" s="22">
        <v>0.67550699999999997</v>
      </c>
      <c r="P164" s="22">
        <v>174.952</v>
      </c>
      <c r="Q164" s="22">
        <v>-1.12122E-2</v>
      </c>
      <c r="R164" s="22">
        <v>154</v>
      </c>
      <c r="S164" s="22">
        <v>0.67492700000000005</v>
      </c>
      <c r="T164">
        <f t="shared" si="26"/>
        <v>11.212200000000001</v>
      </c>
      <c r="U164">
        <f t="shared" si="27"/>
        <v>7.5739195854000005</v>
      </c>
      <c r="X164" s="9"/>
      <c r="Y164" s="22">
        <v>1.0244800000000001</v>
      </c>
      <c r="Z164" s="22">
        <v>250.96700000000001</v>
      </c>
      <c r="AA164" s="22">
        <v>-1.00433E-2</v>
      </c>
      <c r="AB164" s="22">
        <v>154</v>
      </c>
      <c r="AC164" s="22">
        <v>1.02295</v>
      </c>
      <c r="AD164">
        <f t="shared" si="28"/>
        <v>10.0433</v>
      </c>
      <c r="AE164">
        <f t="shared" si="29"/>
        <v>10.289159984000001</v>
      </c>
      <c r="AF164" s="9"/>
      <c r="AG164" s="22">
        <v>0.67550699999999997</v>
      </c>
      <c r="AH164" s="22">
        <v>322.97899999999998</v>
      </c>
      <c r="AI164" s="22">
        <v>-8.9965800000000005E-3</v>
      </c>
      <c r="AJ164" s="22">
        <v>154</v>
      </c>
      <c r="AK164" s="22">
        <v>0.67486599999999997</v>
      </c>
      <c r="AL164">
        <f t="shared" si="30"/>
        <v>8.9965799999999998</v>
      </c>
      <c r="AM164">
        <f t="shared" si="31"/>
        <v>6.07725276606</v>
      </c>
      <c r="AP164" s="9"/>
      <c r="AQ164" s="22">
        <v>1.0244800000000001</v>
      </c>
      <c r="AR164" s="22">
        <v>410.57499999999999</v>
      </c>
      <c r="AS164" s="22">
        <v>-9.0881299999999998E-3</v>
      </c>
      <c r="AT164" s="22">
        <v>154</v>
      </c>
      <c r="AU164" s="22">
        <v>1.02356</v>
      </c>
      <c r="AV164">
        <f t="shared" si="32"/>
        <v>9.0881299999999996</v>
      </c>
      <c r="AW164">
        <f t="shared" si="33"/>
        <v>9.3106074224000004</v>
      </c>
      <c r="AX164" s="9"/>
      <c r="AY164" s="22">
        <v>0.67550699999999997</v>
      </c>
      <c r="AZ164" s="22">
        <v>523.43600000000004</v>
      </c>
      <c r="BA164" s="22">
        <v>-8.4442100000000006E-3</v>
      </c>
      <c r="BB164" s="22">
        <v>154</v>
      </c>
      <c r="BC164" s="22">
        <v>0.67492700000000005</v>
      </c>
      <c r="BD164">
        <f t="shared" si="34"/>
        <v>8.44421</v>
      </c>
      <c r="BE164">
        <f t="shared" si="35"/>
        <v>5.7041229644699998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87.610900000000001</v>
      </c>
      <c r="I165" s="22">
        <v>-1.22375E-2</v>
      </c>
      <c r="J165" s="22">
        <v>155</v>
      </c>
      <c r="K165" s="22">
        <v>1.01837</v>
      </c>
      <c r="L165">
        <f t="shared" si="24"/>
        <v>12.237500000000001</v>
      </c>
      <c r="M165">
        <f t="shared" si="25"/>
        <v>12.475396999999999</v>
      </c>
      <c r="N165" s="9"/>
      <c r="O165" s="22">
        <v>0.68054199999999998</v>
      </c>
      <c r="P165" s="22">
        <v>175.05199999999999</v>
      </c>
      <c r="Q165" s="22">
        <v>-1.1169399999999999E-2</v>
      </c>
      <c r="R165" s="22">
        <v>155</v>
      </c>
      <c r="S165" s="22">
        <v>0.67990099999999998</v>
      </c>
      <c r="T165">
        <f t="shared" si="26"/>
        <v>11.1694</v>
      </c>
      <c r="U165">
        <f t="shared" si="27"/>
        <v>7.6012458147999995</v>
      </c>
      <c r="X165" s="9"/>
      <c r="Y165" s="22">
        <v>1.0194399999999999</v>
      </c>
      <c r="Z165" s="22">
        <v>251.06800000000001</v>
      </c>
      <c r="AA165" s="22">
        <v>-1.00281E-2</v>
      </c>
      <c r="AB165" s="22">
        <v>155</v>
      </c>
      <c r="AC165" s="22">
        <v>1.01868</v>
      </c>
      <c r="AD165">
        <f t="shared" si="28"/>
        <v>10.0281</v>
      </c>
      <c r="AE165">
        <f t="shared" si="29"/>
        <v>10.223046263999999</v>
      </c>
      <c r="AF165" s="9"/>
      <c r="AG165" s="22">
        <v>0.68054199999999998</v>
      </c>
      <c r="AH165" s="22">
        <v>323.08</v>
      </c>
      <c r="AI165" s="22">
        <v>-9.0026900000000007E-3</v>
      </c>
      <c r="AJ165" s="22">
        <v>155</v>
      </c>
      <c r="AK165" s="22">
        <v>0.67999299999999996</v>
      </c>
      <c r="AL165">
        <f t="shared" si="30"/>
        <v>9.0026900000000012</v>
      </c>
      <c r="AM165">
        <f t="shared" si="31"/>
        <v>6.126708657980001</v>
      </c>
      <c r="AP165" s="9"/>
      <c r="AQ165" s="22">
        <v>1.0194399999999999</v>
      </c>
      <c r="AR165" s="22">
        <v>410.67500000000001</v>
      </c>
      <c r="AS165" s="22">
        <v>-9.1125500000000005E-3</v>
      </c>
      <c r="AT165" s="22">
        <v>155</v>
      </c>
      <c r="AU165" s="22">
        <v>1.01807</v>
      </c>
      <c r="AV165">
        <f t="shared" si="32"/>
        <v>9.1125500000000006</v>
      </c>
      <c r="AW165">
        <f t="shared" si="33"/>
        <v>9.289697971999999</v>
      </c>
      <c r="AX165" s="9"/>
      <c r="AY165" s="22">
        <v>0.68054199999999998</v>
      </c>
      <c r="AZ165" s="22">
        <v>523.53700000000003</v>
      </c>
      <c r="BA165" s="22">
        <v>-8.4411599999999996E-3</v>
      </c>
      <c r="BB165" s="22">
        <v>155</v>
      </c>
      <c r="BC165" s="22">
        <v>0.67996199999999996</v>
      </c>
      <c r="BD165">
        <f t="shared" si="34"/>
        <v>8.44116</v>
      </c>
      <c r="BE165">
        <f t="shared" si="35"/>
        <v>5.74456390872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87.711600000000004</v>
      </c>
      <c r="I166" s="22">
        <v>-1.2185700000000001E-2</v>
      </c>
      <c r="J166" s="22">
        <v>156</v>
      </c>
      <c r="K166" s="22">
        <v>1.01288</v>
      </c>
      <c r="L166">
        <f t="shared" si="24"/>
        <v>12.185700000000001</v>
      </c>
      <c r="M166">
        <f t="shared" si="25"/>
        <v>12.36117408</v>
      </c>
      <c r="N166" s="9"/>
      <c r="O166" s="22">
        <v>0.68557699999999999</v>
      </c>
      <c r="P166" s="22">
        <v>175.15299999999999</v>
      </c>
      <c r="Q166" s="22">
        <v>-1.11542E-2</v>
      </c>
      <c r="R166" s="22">
        <v>156</v>
      </c>
      <c r="S166" s="22">
        <v>0.68502799999999997</v>
      </c>
      <c r="T166">
        <f t="shared" si="26"/>
        <v>11.154199999999999</v>
      </c>
      <c r="U166">
        <f t="shared" si="27"/>
        <v>7.6470629733999997</v>
      </c>
      <c r="X166" s="9"/>
      <c r="Y166" s="22">
        <v>1.0144</v>
      </c>
      <c r="Z166" s="22">
        <v>251.16800000000001</v>
      </c>
      <c r="AA166" s="22">
        <v>-1.0015899999999999E-2</v>
      </c>
      <c r="AB166" s="22">
        <v>156</v>
      </c>
      <c r="AC166" s="22">
        <v>1.01349</v>
      </c>
      <c r="AD166">
        <f t="shared" si="28"/>
        <v>10.0159</v>
      </c>
      <c r="AE166">
        <f t="shared" si="29"/>
        <v>10.16012896</v>
      </c>
      <c r="AF166" s="9"/>
      <c r="AG166" s="22">
        <v>0.68557699999999999</v>
      </c>
      <c r="AH166" s="22">
        <v>323.18</v>
      </c>
      <c r="AI166" s="22">
        <v>-8.9691200000000006E-3</v>
      </c>
      <c r="AJ166" s="22">
        <v>156</v>
      </c>
      <c r="AK166" s="22">
        <v>0.68496699999999999</v>
      </c>
      <c r="AL166">
        <f t="shared" si="30"/>
        <v>8.9691200000000002</v>
      </c>
      <c r="AM166">
        <f t="shared" si="31"/>
        <v>6.1490223822400001</v>
      </c>
      <c r="AP166" s="9"/>
      <c r="AQ166" s="22">
        <v>1.0144</v>
      </c>
      <c r="AR166" s="22">
        <v>410.77600000000001</v>
      </c>
      <c r="AS166" s="22">
        <v>-9.0820299999999996E-3</v>
      </c>
      <c r="AT166" s="22">
        <v>156</v>
      </c>
      <c r="AU166" s="22">
        <v>1.01349</v>
      </c>
      <c r="AV166">
        <f t="shared" si="32"/>
        <v>9.0820299999999996</v>
      </c>
      <c r="AW166">
        <f t="shared" si="33"/>
        <v>9.212811232</v>
      </c>
      <c r="AX166" s="9"/>
      <c r="AY166" s="22">
        <v>0.68557699999999999</v>
      </c>
      <c r="AZ166" s="22">
        <v>523.63800000000003</v>
      </c>
      <c r="BA166" s="22">
        <v>-8.4045400000000003E-3</v>
      </c>
      <c r="BB166" s="22">
        <v>156</v>
      </c>
      <c r="BC166" s="22">
        <v>0.68502799999999997</v>
      </c>
      <c r="BD166">
        <f t="shared" si="34"/>
        <v>8.4045400000000008</v>
      </c>
      <c r="BE166">
        <f t="shared" si="35"/>
        <v>5.7619593195800007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87.812399999999997</v>
      </c>
      <c r="I167" s="22">
        <v>-1.2204E-2</v>
      </c>
      <c r="J167" s="22">
        <v>157</v>
      </c>
      <c r="K167" s="22">
        <v>1.00861</v>
      </c>
      <c r="L167">
        <f t="shared" si="24"/>
        <v>12.203999999999999</v>
      </c>
      <c r="M167">
        <f t="shared" si="25"/>
        <v>12.31835148</v>
      </c>
      <c r="N167" s="9"/>
      <c r="O167" s="22">
        <v>0.69061300000000003</v>
      </c>
      <c r="P167" s="22">
        <v>175.25399999999999</v>
      </c>
      <c r="Q167" s="22">
        <v>-1.11267E-2</v>
      </c>
      <c r="R167" s="22">
        <v>157</v>
      </c>
      <c r="S167" s="22">
        <v>0.68997200000000003</v>
      </c>
      <c r="T167">
        <f t="shared" si="26"/>
        <v>11.1267</v>
      </c>
      <c r="U167">
        <f t="shared" si="27"/>
        <v>7.6842436671000005</v>
      </c>
      <c r="X167" s="9"/>
      <c r="Y167" s="22">
        <v>1.0093700000000001</v>
      </c>
      <c r="Z167" s="22">
        <v>251.26900000000001</v>
      </c>
      <c r="AA167" s="22">
        <v>-1.0024999999999999E-2</v>
      </c>
      <c r="AB167" s="22">
        <v>157</v>
      </c>
      <c r="AC167" s="22">
        <v>1.0083</v>
      </c>
      <c r="AD167">
        <f t="shared" si="28"/>
        <v>10.024999999999999</v>
      </c>
      <c r="AE167">
        <f t="shared" si="29"/>
        <v>10.118934249999999</v>
      </c>
      <c r="AF167" s="9"/>
      <c r="AG167" s="22">
        <v>0.69061300000000003</v>
      </c>
      <c r="AH167" s="22">
        <v>323.28100000000001</v>
      </c>
      <c r="AI167" s="22">
        <v>-8.9691200000000006E-3</v>
      </c>
      <c r="AJ167" s="22">
        <v>157</v>
      </c>
      <c r="AK167" s="22">
        <v>0.69003300000000001</v>
      </c>
      <c r="AL167">
        <f t="shared" si="30"/>
        <v>8.9691200000000002</v>
      </c>
      <c r="AM167">
        <f t="shared" si="31"/>
        <v>6.1941908705600008</v>
      </c>
      <c r="AP167" s="9"/>
      <c r="AQ167" s="22">
        <v>1.0093700000000001</v>
      </c>
      <c r="AR167" s="22">
        <v>410.87700000000001</v>
      </c>
      <c r="AS167" s="22">
        <v>-9.0820299999999996E-3</v>
      </c>
      <c r="AT167" s="22">
        <v>157</v>
      </c>
      <c r="AU167" s="22">
        <v>1.00891</v>
      </c>
      <c r="AV167">
        <f t="shared" si="32"/>
        <v>9.0820299999999996</v>
      </c>
      <c r="AW167">
        <f t="shared" si="33"/>
        <v>9.1671286210999998</v>
      </c>
      <c r="AX167" s="9"/>
      <c r="AY167" s="22">
        <v>0.69061300000000003</v>
      </c>
      <c r="AZ167" s="22">
        <v>523.73900000000003</v>
      </c>
      <c r="BA167" s="22">
        <v>-8.3953900000000008E-3</v>
      </c>
      <c r="BB167" s="22">
        <v>157</v>
      </c>
      <c r="BC167" s="22">
        <v>0.69003300000000001</v>
      </c>
      <c r="BD167">
        <f t="shared" si="34"/>
        <v>8.3953900000000008</v>
      </c>
      <c r="BE167">
        <f t="shared" si="35"/>
        <v>5.7979654740700006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87.9131</v>
      </c>
      <c r="I168" s="22">
        <v>-1.2191799999999999E-2</v>
      </c>
      <c r="J168" s="22">
        <v>158</v>
      </c>
      <c r="K168" s="22">
        <v>1.0037199999999999</v>
      </c>
      <c r="L168">
        <f t="shared" si="24"/>
        <v>12.191799999999999</v>
      </c>
      <c r="M168">
        <f t="shared" si="25"/>
        <v>12.244590493999999</v>
      </c>
      <c r="N168" s="9"/>
      <c r="O168" s="22">
        <v>0.69564800000000004</v>
      </c>
      <c r="P168" s="22">
        <v>175.35499999999999</v>
      </c>
      <c r="Q168" s="22">
        <v>-1.11542E-2</v>
      </c>
      <c r="R168" s="22">
        <v>158</v>
      </c>
      <c r="S168" s="22">
        <v>0.69497699999999996</v>
      </c>
      <c r="T168">
        <f t="shared" si="26"/>
        <v>11.154199999999999</v>
      </c>
      <c r="U168">
        <f t="shared" si="27"/>
        <v>7.7593969216000005</v>
      </c>
      <c r="X168" s="9"/>
      <c r="Y168" s="22">
        <v>1.0043299999999999</v>
      </c>
      <c r="Z168" s="22">
        <v>251.37</v>
      </c>
      <c r="AA168" s="22">
        <v>-1.0031099999999999E-2</v>
      </c>
      <c r="AB168" s="22">
        <v>158</v>
      </c>
      <c r="AC168" s="22">
        <v>1.00342</v>
      </c>
      <c r="AD168">
        <f t="shared" si="28"/>
        <v>10.031099999999999</v>
      </c>
      <c r="AE168">
        <f t="shared" si="29"/>
        <v>10.074534662999998</v>
      </c>
      <c r="AF168" s="9"/>
      <c r="AG168" s="22">
        <v>0.69564800000000004</v>
      </c>
      <c r="AH168" s="22">
        <v>323.38200000000001</v>
      </c>
      <c r="AI168" s="22">
        <v>-8.9233400000000001E-3</v>
      </c>
      <c r="AJ168" s="22">
        <v>158</v>
      </c>
      <c r="AK168" s="22">
        <v>0.69506800000000002</v>
      </c>
      <c r="AL168">
        <f t="shared" si="30"/>
        <v>8.9233399999999996</v>
      </c>
      <c r="AM168">
        <f t="shared" si="31"/>
        <v>6.2075036243200001</v>
      </c>
      <c r="AP168" s="9"/>
      <c r="AQ168" s="22">
        <v>1.0043299999999999</v>
      </c>
      <c r="AR168" s="22">
        <v>410.97699999999998</v>
      </c>
      <c r="AS168" s="22">
        <v>-9.0820299999999996E-3</v>
      </c>
      <c r="AT168" s="22">
        <v>158</v>
      </c>
      <c r="AU168" s="22">
        <v>1.0031099999999999</v>
      </c>
      <c r="AV168">
        <f t="shared" si="32"/>
        <v>9.0820299999999996</v>
      </c>
      <c r="AW168">
        <f t="shared" si="33"/>
        <v>9.1213551898999992</v>
      </c>
      <c r="AX168" s="9"/>
      <c r="AY168" s="22">
        <v>0.69564800000000004</v>
      </c>
      <c r="AZ168" s="22">
        <v>523.83900000000006</v>
      </c>
      <c r="BA168" s="22">
        <v>-8.4045400000000003E-3</v>
      </c>
      <c r="BB168" s="22">
        <v>158</v>
      </c>
      <c r="BC168" s="22">
        <v>0.69506800000000002</v>
      </c>
      <c r="BD168">
        <f t="shared" si="34"/>
        <v>8.4045400000000008</v>
      </c>
      <c r="BE168">
        <f t="shared" si="35"/>
        <v>5.8466014419200008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88.013800000000003</v>
      </c>
      <c r="I169" s="22">
        <v>-1.2213099999999999E-2</v>
      </c>
      <c r="J169" s="22">
        <v>159</v>
      </c>
      <c r="K169" s="22">
        <v>0.99761999999999995</v>
      </c>
      <c r="L169">
        <f t="shared" si="24"/>
        <v>12.213099999999999</v>
      </c>
      <c r="M169">
        <f t="shared" si="25"/>
        <v>12.204526403799999</v>
      </c>
      <c r="N169" s="9"/>
      <c r="O169" s="22">
        <v>0.70068399999999997</v>
      </c>
      <c r="P169" s="22">
        <v>175.45500000000001</v>
      </c>
      <c r="Q169" s="22">
        <v>-1.1135900000000001E-2</v>
      </c>
      <c r="R169" s="22">
        <v>159</v>
      </c>
      <c r="S169" s="22">
        <v>0.70001199999999997</v>
      </c>
      <c r="T169">
        <f t="shared" si="26"/>
        <v>11.135900000000001</v>
      </c>
      <c r="U169">
        <f t="shared" si="27"/>
        <v>7.8027469556000009</v>
      </c>
      <c r="X169" s="9"/>
      <c r="Y169" s="22">
        <v>0.99929800000000002</v>
      </c>
      <c r="Z169" s="22">
        <v>251.47</v>
      </c>
      <c r="AA169" s="22">
        <v>-1.00006E-2</v>
      </c>
      <c r="AB169" s="22">
        <v>159</v>
      </c>
      <c r="AC169" s="22">
        <v>0.99822999999999995</v>
      </c>
      <c r="AD169">
        <f t="shared" si="28"/>
        <v>10.0006</v>
      </c>
      <c r="AE169">
        <f t="shared" si="29"/>
        <v>9.9935795788000004</v>
      </c>
      <c r="AF169" s="9"/>
      <c r="AG169" s="22">
        <v>0.70068399999999997</v>
      </c>
      <c r="AH169" s="22">
        <v>323.483</v>
      </c>
      <c r="AI169" s="22">
        <v>-8.8714599999999994E-3</v>
      </c>
      <c r="AJ169" s="22">
        <v>159</v>
      </c>
      <c r="AK169" s="22">
        <v>0.70007299999999995</v>
      </c>
      <c r="AL169">
        <f t="shared" si="30"/>
        <v>8.871459999999999</v>
      </c>
      <c r="AM169">
        <f t="shared" si="31"/>
        <v>6.2160900786399989</v>
      </c>
      <c r="AP169" s="9"/>
      <c r="AQ169" s="22">
        <v>0.99929800000000002</v>
      </c>
      <c r="AR169" s="22">
        <v>411.07799999999997</v>
      </c>
      <c r="AS169" s="22">
        <v>-9.1064500000000003E-3</v>
      </c>
      <c r="AT169" s="22">
        <v>159</v>
      </c>
      <c r="AU169" s="22">
        <v>0.99853499999999995</v>
      </c>
      <c r="AV169">
        <f t="shared" si="32"/>
        <v>9.1064500000000006</v>
      </c>
      <c r="AW169">
        <f t="shared" si="33"/>
        <v>9.1000572721000008</v>
      </c>
      <c r="AX169" s="9"/>
      <c r="AY169" s="22">
        <v>0.70068399999999997</v>
      </c>
      <c r="AZ169" s="22">
        <v>523.94000000000005</v>
      </c>
      <c r="BA169" s="22">
        <v>-8.3770800000000003E-3</v>
      </c>
      <c r="BB169" s="22">
        <v>159</v>
      </c>
      <c r="BC169" s="22">
        <v>0.70007299999999995</v>
      </c>
      <c r="BD169">
        <f t="shared" si="34"/>
        <v>8.3770799999999994</v>
      </c>
      <c r="BE169">
        <f t="shared" si="35"/>
        <v>5.8696859227199996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88.114500000000007</v>
      </c>
      <c r="I170" s="22">
        <v>-1.21887E-2</v>
      </c>
      <c r="J170" s="22">
        <v>160</v>
      </c>
      <c r="K170" s="22">
        <v>0.99304199999999998</v>
      </c>
      <c r="L170">
        <f t="shared" si="24"/>
        <v>12.188700000000001</v>
      </c>
      <c r="M170">
        <f t="shared" si="25"/>
        <v>12.118773428100001</v>
      </c>
      <c r="N170" s="9"/>
      <c r="O170" s="22">
        <v>0.70571899999999999</v>
      </c>
      <c r="P170" s="22">
        <v>175.55600000000001</v>
      </c>
      <c r="Q170" s="22">
        <v>-1.1087E-2</v>
      </c>
      <c r="R170" s="22">
        <v>160</v>
      </c>
      <c r="S170" s="22">
        <v>0.70507799999999998</v>
      </c>
      <c r="T170">
        <f t="shared" si="26"/>
        <v>11.087</v>
      </c>
      <c r="U170">
        <f t="shared" si="27"/>
        <v>7.8243065529999996</v>
      </c>
      <c r="X170" s="9"/>
      <c r="Y170" s="22">
        <v>0.99426300000000001</v>
      </c>
      <c r="Z170" s="22">
        <v>251.571</v>
      </c>
      <c r="AA170" s="22">
        <v>-1.0022E-2</v>
      </c>
      <c r="AB170" s="22">
        <v>160</v>
      </c>
      <c r="AC170" s="22">
        <v>0.99365199999999998</v>
      </c>
      <c r="AD170">
        <f t="shared" si="28"/>
        <v>10.022</v>
      </c>
      <c r="AE170">
        <f t="shared" si="29"/>
        <v>9.9645037859999999</v>
      </c>
      <c r="AF170" s="9"/>
      <c r="AG170" s="22">
        <v>0.70571899999999999</v>
      </c>
      <c r="AH170" s="22">
        <v>323.58300000000003</v>
      </c>
      <c r="AI170" s="22">
        <v>-8.88977E-3</v>
      </c>
      <c r="AJ170" s="22">
        <v>160</v>
      </c>
      <c r="AK170" s="22">
        <v>0.70516999999999996</v>
      </c>
      <c r="AL170">
        <f t="shared" si="30"/>
        <v>8.8897700000000004</v>
      </c>
      <c r="AM170">
        <f t="shared" si="31"/>
        <v>6.2736795946299999</v>
      </c>
      <c r="AP170" s="9"/>
      <c r="AQ170" s="22">
        <v>0.99426300000000001</v>
      </c>
      <c r="AR170" s="22">
        <v>411.17899999999997</v>
      </c>
      <c r="AS170" s="22">
        <v>-9.09424E-3</v>
      </c>
      <c r="AT170" s="22">
        <v>160</v>
      </c>
      <c r="AU170" s="22">
        <v>0.99334699999999998</v>
      </c>
      <c r="AV170">
        <f t="shared" si="32"/>
        <v>9.0942399999999992</v>
      </c>
      <c r="AW170">
        <f t="shared" si="33"/>
        <v>9.0420663451199985</v>
      </c>
      <c r="AX170" s="9"/>
      <c r="AY170" s="22">
        <v>0.70571899999999999</v>
      </c>
      <c r="AZ170" s="22">
        <v>524.04100000000005</v>
      </c>
      <c r="BA170" s="22">
        <v>-8.3465599999999994E-3</v>
      </c>
      <c r="BB170" s="22">
        <v>160</v>
      </c>
      <c r="BC170" s="22">
        <v>0.70516999999999996</v>
      </c>
      <c r="BD170">
        <f t="shared" si="34"/>
        <v>8.3465600000000002</v>
      </c>
      <c r="BE170">
        <f t="shared" si="35"/>
        <v>5.8903259766399998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88.215199999999996</v>
      </c>
      <c r="I171" s="22">
        <v>-1.2207000000000001E-2</v>
      </c>
      <c r="J171" s="22">
        <v>161</v>
      </c>
      <c r="K171" s="22">
        <v>0.98785400000000001</v>
      </c>
      <c r="L171">
        <f t="shared" si="24"/>
        <v>12.207000000000001</v>
      </c>
      <c r="M171">
        <f t="shared" si="25"/>
        <v>12.075493989</v>
      </c>
      <c r="N171" s="9"/>
      <c r="O171" s="22">
        <v>0.710754</v>
      </c>
      <c r="P171" s="22">
        <v>175.65700000000001</v>
      </c>
      <c r="Q171" s="22">
        <v>-1.1074799999999999E-2</v>
      </c>
      <c r="R171" s="22">
        <v>161</v>
      </c>
      <c r="S171" s="22">
        <v>0.710144</v>
      </c>
      <c r="T171">
        <f t="shared" si="26"/>
        <v>11.0748</v>
      </c>
      <c r="U171">
        <f t="shared" si="27"/>
        <v>7.8714583991999998</v>
      </c>
      <c r="X171" s="9"/>
      <c r="Y171" s="22">
        <v>0.98922699999999997</v>
      </c>
      <c r="Z171" s="22">
        <v>251.672</v>
      </c>
      <c r="AA171" s="22">
        <v>-1.0022E-2</v>
      </c>
      <c r="AB171" s="22">
        <v>161</v>
      </c>
      <c r="AC171" s="22">
        <v>0.98846400000000001</v>
      </c>
      <c r="AD171">
        <f t="shared" si="28"/>
        <v>10.022</v>
      </c>
      <c r="AE171">
        <f t="shared" si="29"/>
        <v>9.9140329939999994</v>
      </c>
      <c r="AF171" s="9"/>
      <c r="AG171" s="22">
        <v>0.710754</v>
      </c>
      <c r="AH171" s="22">
        <v>323.68400000000003</v>
      </c>
      <c r="AI171" s="22">
        <v>-8.9385999999999997E-3</v>
      </c>
      <c r="AJ171" s="22">
        <v>161</v>
      </c>
      <c r="AK171" s="22">
        <v>0.710175</v>
      </c>
      <c r="AL171">
        <f t="shared" si="30"/>
        <v>8.9385999999999992</v>
      </c>
      <c r="AM171">
        <f t="shared" si="31"/>
        <v>6.3531457043999993</v>
      </c>
      <c r="AP171" s="9"/>
      <c r="AQ171" s="22">
        <v>0.98922699999999997</v>
      </c>
      <c r="AR171" s="22">
        <v>411.279</v>
      </c>
      <c r="AS171" s="22">
        <v>-9.0759299999999994E-3</v>
      </c>
      <c r="AT171" s="22">
        <v>161</v>
      </c>
      <c r="AU171" s="22">
        <v>0.98846400000000001</v>
      </c>
      <c r="AV171">
        <f t="shared" si="32"/>
        <v>9.0759299999999996</v>
      </c>
      <c r="AW171">
        <f t="shared" si="33"/>
        <v>8.9781550061099988</v>
      </c>
      <c r="AX171" s="9"/>
      <c r="AY171" s="22">
        <v>0.710754</v>
      </c>
      <c r="AZ171" s="22">
        <v>524.14099999999996</v>
      </c>
      <c r="BA171" s="22">
        <v>-8.3496100000000004E-3</v>
      </c>
      <c r="BB171" s="22">
        <v>161</v>
      </c>
      <c r="BC171" s="22">
        <v>0.710144</v>
      </c>
      <c r="BD171">
        <f t="shared" si="34"/>
        <v>8.3496100000000002</v>
      </c>
      <c r="BE171">
        <f t="shared" si="35"/>
        <v>5.9345187059400004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88.315899999999999</v>
      </c>
      <c r="I172" s="22">
        <v>-1.2191799999999999E-2</v>
      </c>
      <c r="J172" s="22">
        <v>162</v>
      </c>
      <c r="K172" s="22">
        <v>0.98266600000000004</v>
      </c>
      <c r="L172">
        <f t="shared" si="24"/>
        <v>12.191799999999999</v>
      </c>
      <c r="M172">
        <f t="shared" si="25"/>
        <v>11.999072025599999</v>
      </c>
      <c r="N172" s="9"/>
      <c r="O172" s="22">
        <v>0.71579000000000004</v>
      </c>
      <c r="P172" s="22">
        <v>175.75700000000001</v>
      </c>
      <c r="Q172" s="22">
        <v>-1.1025999999999999E-2</v>
      </c>
      <c r="R172" s="22">
        <v>162</v>
      </c>
      <c r="S172" s="22">
        <v>0.71517900000000001</v>
      </c>
      <c r="T172">
        <f t="shared" si="26"/>
        <v>11.026</v>
      </c>
      <c r="U172">
        <f t="shared" si="27"/>
        <v>7.8923005399999999</v>
      </c>
      <c r="X172" s="9"/>
      <c r="Y172" s="22">
        <v>0.98419199999999996</v>
      </c>
      <c r="Z172" s="22">
        <v>251.773</v>
      </c>
      <c r="AA172" s="22">
        <v>-1.0012800000000001E-2</v>
      </c>
      <c r="AB172" s="22">
        <v>162</v>
      </c>
      <c r="AC172" s="22">
        <v>0.98388699999999996</v>
      </c>
      <c r="AD172">
        <f t="shared" si="28"/>
        <v>10.0128</v>
      </c>
      <c r="AE172">
        <f t="shared" si="29"/>
        <v>9.8545176576000006</v>
      </c>
      <c r="AF172" s="9"/>
      <c r="AG172" s="22">
        <v>0.71579000000000004</v>
      </c>
      <c r="AH172" s="22">
        <v>323.78500000000003</v>
      </c>
      <c r="AI172" s="22">
        <v>-8.8561999999999998E-3</v>
      </c>
      <c r="AJ172" s="22">
        <v>162</v>
      </c>
      <c r="AK172" s="22">
        <v>0.71527099999999999</v>
      </c>
      <c r="AL172">
        <f t="shared" si="30"/>
        <v>8.8561999999999994</v>
      </c>
      <c r="AM172">
        <f t="shared" si="31"/>
        <v>6.3391793979999997</v>
      </c>
      <c r="AP172" s="9"/>
      <c r="AQ172" s="22">
        <v>0.98419199999999996</v>
      </c>
      <c r="AR172" s="22">
        <v>411.38</v>
      </c>
      <c r="AS172" s="22">
        <v>-9.0759299999999994E-3</v>
      </c>
      <c r="AT172" s="22">
        <v>162</v>
      </c>
      <c r="AU172" s="22">
        <v>0.98297100000000004</v>
      </c>
      <c r="AV172">
        <f t="shared" si="32"/>
        <v>9.0759299999999996</v>
      </c>
      <c r="AW172">
        <f t="shared" si="33"/>
        <v>8.9324576985599986</v>
      </c>
      <c r="AX172" s="9"/>
      <c r="AY172" s="22">
        <v>0.71579000000000004</v>
      </c>
      <c r="AZ172" s="22">
        <v>524.24199999999996</v>
      </c>
      <c r="BA172" s="22">
        <v>-8.3038299999999999E-3</v>
      </c>
      <c r="BB172" s="22">
        <v>162</v>
      </c>
      <c r="BC172" s="22">
        <v>0.71521000000000001</v>
      </c>
      <c r="BD172">
        <f t="shared" si="34"/>
        <v>8.3038299999999996</v>
      </c>
      <c r="BE172">
        <f t="shared" si="35"/>
        <v>5.9437984757000004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88.416600000000003</v>
      </c>
      <c r="I173" s="22">
        <v>-1.22314E-2</v>
      </c>
      <c r="J173" s="22">
        <v>163</v>
      </c>
      <c r="K173" s="22">
        <v>0.97808799999999996</v>
      </c>
      <c r="L173">
        <f t="shared" si="24"/>
        <v>12.231400000000001</v>
      </c>
      <c r="M173">
        <f t="shared" si="25"/>
        <v>11.9764486984</v>
      </c>
      <c r="N173" s="9"/>
      <c r="O173" s="22">
        <v>0.72082500000000005</v>
      </c>
      <c r="P173" s="22">
        <v>175.858</v>
      </c>
      <c r="Q173" s="22">
        <v>-1.10046E-2</v>
      </c>
      <c r="R173" s="22">
        <v>163</v>
      </c>
      <c r="S173" s="22">
        <v>0.72021500000000005</v>
      </c>
      <c r="T173">
        <f t="shared" si="26"/>
        <v>11.0046</v>
      </c>
      <c r="U173">
        <f t="shared" si="27"/>
        <v>7.9323907950000008</v>
      </c>
      <c r="X173" s="9"/>
      <c r="Y173" s="22">
        <v>0.97915600000000003</v>
      </c>
      <c r="Z173" s="22">
        <v>251.87299999999999</v>
      </c>
      <c r="AA173" s="22">
        <v>-9.9975600000000008E-3</v>
      </c>
      <c r="AB173" s="22">
        <v>163</v>
      </c>
      <c r="AC173" s="22">
        <v>0.97808799999999996</v>
      </c>
      <c r="AD173">
        <f t="shared" si="28"/>
        <v>9.99756</v>
      </c>
      <c r="AE173">
        <f t="shared" si="29"/>
        <v>9.7891708593600004</v>
      </c>
      <c r="AF173" s="9"/>
      <c r="AG173" s="22">
        <v>0.72082500000000005</v>
      </c>
      <c r="AH173" s="22">
        <v>323.88499999999999</v>
      </c>
      <c r="AI173" s="22">
        <v>-8.8836699999999998E-3</v>
      </c>
      <c r="AJ173" s="22">
        <v>163</v>
      </c>
      <c r="AK173" s="22">
        <v>0.72024500000000002</v>
      </c>
      <c r="AL173">
        <f t="shared" si="30"/>
        <v>8.8836700000000004</v>
      </c>
      <c r="AM173">
        <f t="shared" si="31"/>
        <v>6.4035714277500011</v>
      </c>
      <c r="AP173" s="9"/>
      <c r="AQ173" s="22">
        <v>0.97915600000000003</v>
      </c>
      <c r="AR173" s="22">
        <v>411.48099999999999</v>
      </c>
      <c r="AS173" s="22">
        <v>-9.1003400000000002E-3</v>
      </c>
      <c r="AT173" s="22">
        <v>163</v>
      </c>
      <c r="AU173" s="22">
        <v>0.97778299999999996</v>
      </c>
      <c r="AV173">
        <f t="shared" si="32"/>
        <v>9.100340000000001</v>
      </c>
      <c r="AW173">
        <f t="shared" si="33"/>
        <v>8.9106525130400005</v>
      </c>
      <c r="AX173" s="9"/>
      <c r="AY173" s="22">
        <v>0.72082500000000005</v>
      </c>
      <c r="AZ173" s="22">
        <v>524.34299999999996</v>
      </c>
      <c r="BA173" s="22">
        <v>-8.2855199999999993E-3</v>
      </c>
      <c r="BB173" s="22">
        <v>163</v>
      </c>
      <c r="BC173" s="22">
        <v>0.72018400000000005</v>
      </c>
      <c r="BD173">
        <f t="shared" si="34"/>
        <v>8.28552</v>
      </c>
      <c r="BE173">
        <f t="shared" si="35"/>
        <v>5.9724099540000006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88.517300000000006</v>
      </c>
      <c r="I174" s="22">
        <v>-1.2213099999999999E-2</v>
      </c>
      <c r="J174" s="22">
        <v>164</v>
      </c>
      <c r="K174" s="22">
        <v>0.97320600000000002</v>
      </c>
      <c r="L174">
        <f t="shared" si="24"/>
        <v>12.213099999999999</v>
      </c>
      <c r="M174">
        <f t="shared" si="25"/>
        <v>11.897037185099999</v>
      </c>
      <c r="N174" s="9"/>
      <c r="O174" s="22">
        <v>0.72586099999999998</v>
      </c>
      <c r="P174" s="22">
        <v>175.959</v>
      </c>
      <c r="Q174" s="22">
        <v>-1.09894E-2</v>
      </c>
      <c r="R174" s="22">
        <v>164</v>
      </c>
      <c r="S174" s="22">
        <v>0.72521999999999998</v>
      </c>
      <c r="T174">
        <f t="shared" si="26"/>
        <v>10.9894</v>
      </c>
      <c r="U174">
        <f t="shared" si="27"/>
        <v>7.9767768733999995</v>
      </c>
      <c r="X174" s="9"/>
      <c r="Y174" s="22">
        <v>0.97412100000000001</v>
      </c>
      <c r="Z174" s="22">
        <v>251.97399999999999</v>
      </c>
      <c r="AA174" s="22">
        <v>-1.0003700000000001E-2</v>
      </c>
      <c r="AB174" s="22">
        <v>164</v>
      </c>
      <c r="AC174" s="22">
        <v>0.97289999999999999</v>
      </c>
      <c r="AD174">
        <f t="shared" si="28"/>
        <v>10.0037</v>
      </c>
      <c r="AE174">
        <f t="shared" si="29"/>
        <v>9.7448142477000008</v>
      </c>
      <c r="AF174" s="9"/>
      <c r="AG174" s="22">
        <v>0.72586099999999998</v>
      </c>
      <c r="AH174" s="22">
        <v>323.98599999999999</v>
      </c>
      <c r="AI174" s="22">
        <v>-8.8378899999999993E-3</v>
      </c>
      <c r="AJ174" s="22">
        <v>164</v>
      </c>
      <c r="AK174" s="22">
        <v>0.72524999999999995</v>
      </c>
      <c r="AL174">
        <f t="shared" si="30"/>
        <v>8.8378899999999998</v>
      </c>
      <c r="AM174">
        <f t="shared" si="31"/>
        <v>6.4150796732899993</v>
      </c>
      <c r="AP174" s="9"/>
      <c r="AQ174" s="22">
        <v>0.97412100000000001</v>
      </c>
      <c r="AR174" s="22">
        <v>411.58199999999999</v>
      </c>
      <c r="AS174" s="22">
        <v>-9.1186500000000007E-3</v>
      </c>
      <c r="AT174" s="22">
        <v>164</v>
      </c>
      <c r="AU174" s="22">
        <v>0.97320600000000002</v>
      </c>
      <c r="AV174">
        <f t="shared" si="32"/>
        <v>9.1186500000000006</v>
      </c>
      <c r="AW174">
        <f t="shared" si="33"/>
        <v>8.8826684566500003</v>
      </c>
      <c r="AX174" s="9"/>
      <c r="AY174" s="22">
        <v>0.72586099999999998</v>
      </c>
      <c r="AZ174" s="22">
        <v>524.44399999999996</v>
      </c>
      <c r="BA174" s="22">
        <v>-8.2427999999999998E-3</v>
      </c>
      <c r="BB174" s="22">
        <v>164</v>
      </c>
      <c r="BC174" s="22">
        <v>0.72528099999999995</v>
      </c>
      <c r="BD174">
        <f t="shared" si="34"/>
        <v>8.242799999999999</v>
      </c>
      <c r="BE174">
        <f t="shared" si="35"/>
        <v>5.9831270507999994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88.617999999999995</v>
      </c>
      <c r="I175" s="22">
        <v>-1.22559E-2</v>
      </c>
      <c r="J175" s="22">
        <v>165</v>
      </c>
      <c r="K175" s="22">
        <v>0.96832300000000004</v>
      </c>
      <c r="L175">
        <f t="shared" si="24"/>
        <v>12.2559</v>
      </c>
      <c r="M175">
        <f t="shared" si="25"/>
        <v>11.877021107400001</v>
      </c>
      <c r="N175" s="9"/>
      <c r="O175" s="22">
        <v>0.73089599999999999</v>
      </c>
      <c r="P175" s="22">
        <v>176.059</v>
      </c>
      <c r="Q175" s="22">
        <v>-1.0977199999999999E-2</v>
      </c>
      <c r="R175" s="22">
        <v>165</v>
      </c>
      <c r="S175" s="22">
        <v>0.73022500000000001</v>
      </c>
      <c r="T175">
        <f t="shared" si="26"/>
        <v>10.9772</v>
      </c>
      <c r="U175">
        <f t="shared" si="27"/>
        <v>8.0231915711999999</v>
      </c>
      <c r="X175" s="9"/>
      <c r="Y175" s="22">
        <v>0.969086</v>
      </c>
      <c r="Z175" s="22">
        <v>252.07499999999999</v>
      </c>
      <c r="AA175" s="22">
        <v>-1.00067E-2</v>
      </c>
      <c r="AB175" s="22">
        <v>165</v>
      </c>
      <c r="AC175" s="22">
        <v>0.96801800000000005</v>
      </c>
      <c r="AD175">
        <f t="shared" si="28"/>
        <v>10.0067</v>
      </c>
      <c r="AE175">
        <f t="shared" si="29"/>
        <v>9.6973528762000001</v>
      </c>
      <c r="AF175" s="9"/>
      <c r="AG175" s="22">
        <v>0.73089599999999999</v>
      </c>
      <c r="AH175" s="22">
        <v>324.08699999999999</v>
      </c>
      <c r="AI175" s="22">
        <v>-8.8531500000000006E-3</v>
      </c>
      <c r="AJ175" s="22">
        <v>165</v>
      </c>
      <c r="AK175" s="22">
        <v>0.73028599999999999</v>
      </c>
      <c r="AL175">
        <f t="shared" si="30"/>
        <v>8.8531500000000012</v>
      </c>
      <c r="AM175">
        <f t="shared" si="31"/>
        <v>6.4707319224000006</v>
      </c>
      <c r="AP175" s="9"/>
      <c r="AQ175" s="22">
        <v>0.969086</v>
      </c>
      <c r="AR175" s="22">
        <v>411.68200000000002</v>
      </c>
      <c r="AS175" s="22">
        <v>-9.0911900000000007E-3</v>
      </c>
      <c r="AT175" s="22">
        <v>165</v>
      </c>
      <c r="AU175" s="22">
        <v>0.96801800000000005</v>
      </c>
      <c r="AV175">
        <f t="shared" si="32"/>
        <v>9.091190000000001</v>
      </c>
      <c r="AW175">
        <f t="shared" si="33"/>
        <v>8.8101449523400017</v>
      </c>
      <c r="AX175" s="9"/>
      <c r="AY175" s="22">
        <v>0.73089599999999999</v>
      </c>
      <c r="AZ175" s="22">
        <v>524.54399999999998</v>
      </c>
      <c r="BA175" s="22">
        <v>-8.2244899999999992E-3</v>
      </c>
      <c r="BB175" s="22">
        <v>165</v>
      </c>
      <c r="BC175" s="22">
        <v>0.73028599999999999</v>
      </c>
      <c r="BD175">
        <f t="shared" si="34"/>
        <v>8.2244899999999994</v>
      </c>
      <c r="BE175">
        <f t="shared" si="35"/>
        <v>6.0112468430399995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88.718699999999998</v>
      </c>
      <c r="I176" s="22">
        <v>-1.22162E-2</v>
      </c>
      <c r="J176" s="22">
        <v>166</v>
      </c>
      <c r="K176" s="22">
        <v>0.96282999999999996</v>
      </c>
      <c r="L176">
        <f t="shared" si="24"/>
        <v>12.216200000000001</v>
      </c>
      <c r="M176">
        <f t="shared" si="25"/>
        <v>11.777027609999999</v>
      </c>
      <c r="N176" s="9"/>
      <c r="O176" s="22">
        <v>0.735931</v>
      </c>
      <c r="P176" s="22">
        <v>176.16</v>
      </c>
      <c r="Q176" s="22">
        <v>-1.09833E-2</v>
      </c>
      <c r="R176" s="22">
        <v>166</v>
      </c>
      <c r="S176" s="22">
        <v>0.735321</v>
      </c>
      <c r="T176">
        <f t="shared" si="26"/>
        <v>10.9833</v>
      </c>
      <c r="U176">
        <f t="shared" si="27"/>
        <v>8.0829509522999992</v>
      </c>
      <c r="X176" s="9"/>
      <c r="Y176" s="22">
        <v>0.96404999999999996</v>
      </c>
      <c r="Z176" s="22">
        <v>252.17500000000001</v>
      </c>
      <c r="AA176" s="22">
        <v>-1.00006E-2</v>
      </c>
      <c r="AB176" s="22">
        <v>166</v>
      </c>
      <c r="AC176" s="22">
        <v>0.96343999999999996</v>
      </c>
      <c r="AD176">
        <f t="shared" si="28"/>
        <v>10.0006</v>
      </c>
      <c r="AE176">
        <f t="shared" si="29"/>
        <v>9.6410784300000003</v>
      </c>
      <c r="AF176" s="9"/>
      <c r="AG176" s="22">
        <v>0.735931</v>
      </c>
      <c r="AH176" s="22">
        <v>324.18799999999999</v>
      </c>
      <c r="AI176" s="22">
        <v>-8.8348400000000001E-3</v>
      </c>
      <c r="AJ176" s="22">
        <v>166</v>
      </c>
      <c r="AK176" s="22">
        <v>0.73538199999999998</v>
      </c>
      <c r="AL176">
        <f t="shared" si="30"/>
        <v>8.8348399999999998</v>
      </c>
      <c r="AM176">
        <f t="shared" si="31"/>
        <v>6.5018326360399996</v>
      </c>
      <c r="AP176" s="9"/>
      <c r="AQ176" s="22">
        <v>0.96404999999999996</v>
      </c>
      <c r="AR176" s="22">
        <v>411.78300000000002</v>
      </c>
      <c r="AS176" s="22">
        <v>-9.1216999999999999E-3</v>
      </c>
      <c r="AT176" s="22">
        <v>166</v>
      </c>
      <c r="AU176" s="22">
        <v>0.96313499999999996</v>
      </c>
      <c r="AV176">
        <f t="shared" si="32"/>
        <v>9.1217000000000006</v>
      </c>
      <c r="AW176">
        <f t="shared" si="33"/>
        <v>8.7937748849999995</v>
      </c>
      <c r="AX176" s="9"/>
      <c r="AY176" s="22">
        <v>0.735931</v>
      </c>
      <c r="AZ176" s="22">
        <v>524.64499999999998</v>
      </c>
      <c r="BA176" s="22">
        <v>-8.2458500000000007E-3</v>
      </c>
      <c r="BB176" s="22">
        <v>166</v>
      </c>
      <c r="BC176" s="22">
        <v>0.73535200000000001</v>
      </c>
      <c r="BD176">
        <f t="shared" si="34"/>
        <v>8.2458500000000008</v>
      </c>
      <c r="BE176">
        <f t="shared" si="35"/>
        <v>6.0683766363500009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88.819400000000002</v>
      </c>
      <c r="I177" s="22">
        <v>-1.22314E-2</v>
      </c>
      <c r="J177" s="22">
        <v>167</v>
      </c>
      <c r="K177" s="22">
        <v>0.95764199999999999</v>
      </c>
      <c r="L177">
        <f t="shared" si="24"/>
        <v>12.231400000000001</v>
      </c>
      <c r="M177">
        <f t="shared" si="25"/>
        <v>11.730096071</v>
      </c>
      <c r="N177" s="9"/>
      <c r="O177" s="22">
        <v>0.74096700000000004</v>
      </c>
      <c r="P177" s="22">
        <v>176.261</v>
      </c>
      <c r="Q177" s="22">
        <v>-1.09161E-2</v>
      </c>
      <c r="R177" s="22">
        <v>167</v>
      </c>
      <c r="S177" s="22">
        <v>0.74032600000000004</v>
      </c>
      <c r="T177">
        <f t="shared" si="26"/>
        <v>10.9161</v>
      </c>
      <c r="U177">
        <f t="shared" si="27"/>
        <v>8.0884698687000007</v>
      </c>
      <c r="X177" s="9"/>
      <c r="Y177" s="22">
        <v>0.95901499999999995</v>
      </c>
      <c r="Z177" s="22">
        <v>252.27600000000001</v>
      </c>
      <c r="AA177" s="22">
        <v>-1.00342E-2</v>
      </c>
      <c r="AB177" s="22">
        <v>167</v>
      </c>
      <c r="AC177" s="22">
        <v>0.95794699999999999</v>
      </c>
      <c r="AD177">
        <f t="shared" si="28"/>
        <v>10.0342</v>
      </c>
      <c r="AE177">
        <f t="shared" si="29"/>
        <v>9.6229483130000002</v>
      </c>
      <c r="AF177" s="9"/>
      <c r="AG177" s="22">
        <v>0.74096700000000004</v>
      </c>
      <c r="AH177" s="22">
        <v>324.28800000000001</v>
      </c>
      <c r="AI177" s="22">
        <v>-8.8043199999999992E-3</v>
      </c>
      <c r="AJ177" s="22">
        <v>167</v>
      </c>
      <c r="AK177" s="22">
        <v>0.74035600000000001</v>
      </c>
      <c r="AL177">
        <f t="shared" si="30"/>
        <v>8.8043199999999988</v>
      </c>
      <c r="AM177">
        <f t="shared" si="31"/>
        <v>6.5237105774399993</v>
      </c>
      <c r="AP177" s="9"/>
      <c r="AQ177" s="22">
        <v>0.95901499999999995</v>
      </c>
      <c r="AR177" s="22">
        <v>411.88400000000001</v>
      </c>
      <c r="AS177" s="22">
        <v>-9.1430699999999997E-3</v>
      </c>
      <c r="AT177" s="22">
        <v>167</v>
      </c>
      <c r="AU177" s="22">
        <v>0.95825199999999999</v>
      </c>
      <c r="AV177">
        <f t="shared" si="32"/>
        <v>9.1430699999999998</v>
      </c>
      <c r="AW177">
        <f t="shared" si="33"/>
        <v>8.7683412760500001</v>
      </c>
      <c r="AX177" s="9"/>
      <c r="AY177" s="22">
        <v>0.74096700000000004</v>
      </c>
      <c r="AZ177" s="22">
        <v>524.74599999999998</v>
      </c>
      <c r="BA177" s="22">
        <v>-8.22144E-3</v>
      </c>
      <c r="BB177" s="22">
        <v>167</v>
      </c>
      <c r="BC177" s="22">
        <v>0.74038700000000002</v>
      </c>
      <c r="BD177">
        <f t="shared" si="34"/>
        <v>8.2214399999999994</v>
      </c>
      <c r="BE177">
        <f t="shared" si="35"/>
        <v>6.0918157324799997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88.920100000000005</v>
      </c>
      <c r="I178" s="22">
        <v>-1.2207000000000001E-2</v>
      </c>
      <c r="J178" s="22">
        <v>168</v>
      </c>
      <c r="K178" s="22">
        <v>0.95367400000000002</v>
      </c>
      <c r="L178">
        <f t="shared" si="24"/>
        <v>12.207000000000001</v>
      </c>
      <c r="M178">
        <f t="shared" si="25"/>
        <v>11.645221653</v>
      </c>
      <c r="N178" s="9"/>
      <c r="O178" s="22">
        <v>0.74600200000000005</v>
      </c>
      <c r="P178" s="22">
        <v>176.36199999999999</v>
      </c>
      <c r="Q178" s="22">
        <v>-1.0888699999999999E-2</v>
      </c>
      <c r="R178" s="22">
        <v>168</v>
      </c>
      <c r="S178" s="22">
        <v>0.74539200000000005</v>
      </c>
      <c r="T178">
        <f t="shared" si="26"/>
        <v>10.8887</v>
      </c>
      <c r="U178">
        <f t="shared" si="27"/>
        <v>8.1229919773999999</v>
      </c>
      <c r="X178" s="9"/>
      <c r="Y178" s="22">
        <v>0.95397900000000002</v>
      </c>
      <c r="Z178" s="22">
        <v>252.37700000000001</v>
      </c>
      <c r="AA178" s="22">
        <v>-1.0012800000000001E-2</v>
      </c>
      <c r="AB178" s="22">
        <v>168</v>
      </c>
      <c r="AC178" s="22">
        <v>0.95275900000000002</v>
      </c>
      <c r="AD178">
        <f t="shared" si="28"/>
        <v>10.0128</v>
      </c>
      <c r="AE178">
        <f t="shared" si="29"/>
        <v>9.5520009312000003</v>
      </c>
      <c r="AF178" s="9"/>
      <c r="AG178" s="22">
        <v>0.74600200000000005</v>
      </c>
      <c r="AH178" s="22">
        <v>324.38900000000001</v>
      </c>
      <c r="AI178" s="22">
        <v>-8.7738E-3</v>
      </c>
      <c r="AJ178" s="22">
        <v>168</v>
      </c>
      <c r="AK178" s="22">
        <v>0.74539200000000005</v>
      </c>
      <c r="AL178">
        <f t="shared" si="30"/>
        <v>8.7737999999999996</v>
      </c>
      <c r="AM178">
        <f t="shared" si="31"/>
        <v>6.5452723476000001</v>
      </c>
      <c r="AP178" s="9"/>
      <c r="AQ178" s="22">
        <v>0.95397900000000002</v>
      </c>
      <c r="AR178" s="22">
        <v>411.98399999999998</v>
      </c>
      <c r="AS178" s="22">
        <v>-9.1339100000000003E-3</v>
      </c>
      <c r="AT178" s="22">
        <v>168</v>
      </c>
      <c r="AU178" s="22">
        <v>0.95336900000000002</v>
      </c>
      <c r="AV178">
        <f t="shared" si="32"/>
        <v>9.1339100000000002</v>
      </c>
      <c r="AW178">
        <f t="shared" si="33"/>
        <v>8.7135583278900004</v>
      </c>
      <c r="AX178" s="9"/>
      <c r="AY178" s="22">
        <v>0.74600200000000005</v>
      </c>
      <c r="AZ178" s="22">
        <v>524.846</v>
      </c>
      <c r="BA178" s="22">
        <v>-8.1939700000000001E-3</v>
      </c>
      <c r="BB178" s="22">
        <v>168</v>
      </c>
      <c r="BC178" s="22">
        <v>0.74542200000000003</v>
      </c>
      <c r="BD178">
        <f t="shared" si="34"/>
        <v>8.1939700000000002</v>
      </c>
      <c r="BE178">
        <f t="shared" si="35"/>
        <v>6.1127180079400008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89.020799999999994</v>
      </c>
      <c r="I179" s="22">
        <v>-1.22559E-2</v>
      </c>
      <c r="J179" s="22">
        <v>169</v>
      </c>
      <c r="K179" s="22">
        <v>0.94787600000000005</v>
      </c>
      <c r="L179">
        <f t="shared" si="24"/>
        <v>12.2559</v>
      </c>
      <c r="M179">
        <f t="shared" si="25"/>
        <v>11.6301627696</v>
      </c>
      <c r="N179" s="9"/>
      <c r="O179" s="22">
        <v>0.75103799999999998</v>
      </c>
      <c r="P179" s="22">
        <v>176.46199999999999</v>
      </c>
      <c r="Q179" s="22">
        <v>-1.0876500000000001E-2</v>
      </c>
      <c r="R179" s="22">
        <v>169</v>
      </c>
      <c r="S179" s="22">
        <v>0.75039699999999998</v>
      </c>
      <c r="T179">
        <f t="shared" si="26"/>
        <v>10.8765</v>
      </c>
      <c r="U179">
        <f t="shared" si="27"/>
        <v>8.1686648070000007</v>
      </c>
      <c r="X179" s="9"/>
      <c r="Y179" s="22">
        <v>0.94894400000000001</v>
      </c>
      <c r="Z179" s="22">
        <v>252.47800000000001</v>
      </c>
      <c r="AA179" s="22">
        <v>-1.0022E-2</v>
      </c>
      <c r="AB179" s="22">
        <v>169</v>
      </c>
      <c r="AC179" s="22">
        <v>0.94787600000000005</v>
      </c>
      <c r="AD179">
        <f t="shared" si="28"/>
        <v>10.022</v>
      </c>
      <c r="AE179">
        <f t="shared" si="29"/>
        <v>9.5103167680000009</v>
      </c>
      <c r="AF179" s="9"/>
      <c r="AG179" s="22">
        <v>0.75103799999999998</v>
      </c>
      <c r="AH179" s="22">
        <v>324.49</v>
      </c>
      <c r="AI179" s="22">
        <v>-8.7799100000000001E-3</v>
      </c>
      <c r="AJ179" s="22">
        <v>169</v>
      </c>
      <c r="AK179" s="22">
        <v>0.75036599999999998</v>
      </c>
      <c r="AL179">
        <f t="shared" si="30"/>
        <v>8.779910000000001</v>
      </c>
      <c r="AM179">
        <f t="shared" si="31"/>
        <v>6.5940460465800008</v>
      </c>
      <c r="AP179" s="9"/>
      <c r="AQ179" s="22">
        <v>0.94894400000000001</v>
      </c>
      <c r="AR179" s="22">
        <v>412.08499999999998</v>
      </c>
      <c r="AS179" s="22">
        <v>-9.1308599999999993E-3</v>
      </c>
      <c r="AT179" s="22">
        <v>169</v>
      </c>
      <c r="AU179" s="22">
        <v>0.94787600000000005</v>
      </c>
      <c r="AV179">
        <f t="shared" si="32"/>
        <v>9.1308600000000002</v>
      </c>
      <c r="AW179">
        <f t="shared" si="33"/>
        <v>8.6646748118399994</v>
      </c>
      <c r="AX179" s="9"/>
      <c r="AY179" s="22">
        <v>0.75103799999999998</v>
      </c>
      <c r="AZ179" s="22">
        <v>524.947</v>
      </c>
      <c r="BA179" s="22">
        <v>-8.1909200000000008E-3</v>
      </c>
      <c r="BB179" s="22">
        <v>169</v>
      </c>
      <c r="BC179" s="22">
        <v>0.75042699999999996</v>
      </c>
      <c r="BD179">
        <f t="shared" si="34"/>
        <v>8.1909200000000002</v>
      </c>
      <c r="BE179">
        <f t="shared" si="35"/>
        <v>6.15169217496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89.121600000000001</v>
      </c>
      <c r="I180" s="22">
        <v>-1.22589E-2</v>
      </c>
      <c r="J180" s="22">
        <v>170</v>
      </c>
      <c r="K180" s="22">
        <v>0.94299299999999997</v>
      </c>
      <c r="L180">
        <f t="shared" si="24"/>
        <v>12.258899999999999</v>
      </c>
      <c r="M180">
        <f t="shared" si="25"/>
        <v>11.571286040099999</v>
      </c>
      <c r="N180" s="9"/>
      <c r="O180" s="22">
        <v>0.756073</v>
      </c>
      <c r="P180" s="22">
        <v>176.56299999999999</v>
      </c>
      <c r="Q180" s="22">
        <v>-1.0836800000000001E-2</v>
      </c>
      <c r="R180" s="22">
        <v>170</v>
      </c>
      <c r="S180" s="22">
        <v>0.75500500000000004</v>
      </c>
      <c r="T180">
        <f t="shared" si="26"/>
        <v>10.8368</v>
      </c>
      <c r="U180">
        <f t="shared" si="27"/>
        <v>8.1934118863999998</v>
      </c>
      <c r="X180" s="9"/>
      <c r="Y180" s="22">
        <v>0.943909</v>
      </c>
      <c r="Z180" s="22">
        <v>252.578</v>
      </c>
      <c r="AA180" s="22">
        <v>-1.00433E-2</v>
      </c>
      <c r="AB180" s="22">
        <v>170</v>
      </c>
      <c r="AC180" s="22">
        <v>0.94268799999999997</v>
      </c>
      <c r="AD180">
        <f t="shared" si="28"/>
        <v>10.0433</v>
      </c>
      <c r="AE180">
        <f t="shared" si="29"/>
        <v>9.4799612596999996</v>
      </c>
      <c r="AF180" s="9"/>
      <c r="AG180" s="22">
        <v>0.756073</v>
      </c>
      <c r="AH180" s="22">
        <v>324.58999999999997</v>
      </c>
      <c r="AI180" s="22">
        <v>-8.7310800000000004E-3</v>
      </c>
      <c r="AJ180" s="22">
        <v>170</v>
      </c>
      <c r="AK180" s="22">
        <v>0.75531000000000004</v>
      </c>
      <c r="AL180">
        <f t="shared" si="30"/>
        <v>8.7310800000000004</v>
      </c>
      <c r="AM180">
        <f t="shared" si="31"/>
        <v>6.6013338488400004</v>
      </c>
      <c r="AP180" s="9"/>
      <c r="AQ180" s="22">
        <v>0.943909</v>
      </c>
      <c r="AR180" s="22">
        <v>412.18599999999998</v>
      </c>
      <c r="AS180" s="22">
        <v>-9.1461200000000006E-3</v>
      </c>
      <c r="AT180" s="22">
        <v>170</v>
      </c>
      <c r="AU180" s="22">
        <v>0.94329799999999997</v>
      </c>
      <c r="AV180">
        <f t="shared" si="32"/>
        <v>9.1461199999999998</v>
      </c>
      <c r="AW180">
        <f t="shared" si="33"/>
        <v>8.6331049830799991</v>
      </c>
      <c r="AX180" s="9"/>
      <c r="AY180" s="22">
        <v>0.756073</v>
      </c>
      <c r="AZ180" s="22">
        <v>525.048</v>
      </c>
      <c r="BA180" s="22">
        <v>-8.1695599999999993E-3</v>
      </c>
      <c r="BB180" s="22">
        <v>170</v>
      </c>
      <c r="BC180" s="22">
        <v>0.75531000000000004</v>
      </c>
      <c r="BD180">
        <f t="shared" si="34"/>
        <v>8.1695599999999988</v>
      </c>
      <c r="BE180">
        <f t="shared" si="35"/>
        <v>6.1767837378799992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89.222300000000004</v>
      </c>
      <c r="I181" s="22">
        <v>-1.2204E-2</v>
      </c>
      <c r="J181" s="22">
        <v>171</v>
      </c>
      <c r="K181" s="22">
        <v>0.9375</v>
      </c>
      <c r="L181">
        <f t="shared" si="24"/>
        <v>12.203999999999999</v>
      </c>
      <c r="M181">
        <f t="shared" si="25"/>
        <v>11.458006091999998</v>
      </c>
      <c r="N181" s="9"/>
      <c r="O181" s="22">
        <v>0.76110800000000001</v>
      </c>
      <c r="P181" s="22">
        <v>176.66399999999999</v>
      </c>
      <c r="Q181" s="22">
        <v>-1.07971E-2</v>
      </c>
      <c r="R181" s="22">
        <v>171</v>
      </c>
      <c r="S181" s="22">
        <v>0.75988800000000001</v>
      </c>
      <c r="T181">
        <f t="shared" si="26"/>
        <v>10.7971</v>
      </c>
      <c r="U181">
        <f t="shared" si="27"/>
        <v>8.2177591868000004</v>
      </c>
      <c r="X181" s="9"/>
      <c r="Y181" s="22">
        <v>0.93887299999999996</v>
      </c>
      <c r="Z181" s="22">
        <v>252.679</v>
      </c>
      <c r="AA181" s="22">
        <v>-1.0018900000000001E-2</v>
      </c>
      <c r="AB181" s="22">
        <v>171</v>
      </c>
      <c r="AC181" s="22">
        <v>0.93841600000000003</v>
      </c>
      <c r="AD181">
        <f t="shared" si="28"/>
        <v>10.0189</v>
      </c>
      <c r="AE181">
        <f t="shared" si="29"/>
        <v>9.4064746997000004</v>
      </c>
      <c r="AF181" s="9"/>
      <c r="AG181" s="22">
        <v>0.76110800000000001</v>
      </c>
      <c r="AH181" s="22">
        <v>324.69099999999997</v>
      </c>
      <c r="AI181" s="22">
        <v>-8.7219199999999993E-3</v>
      </c>
      <c r="AJ181" s="22">
        <v>171</v>
      </c>
      <c r="AK181" s="22">
        <v>0.75988800000000001</v>
      </c>
      <c r="AL181">
        <f t="shared" si="30"/>
        <v>8.721919999999999</v>
      </c>
      <c r="AM181">
        <f t="shared" si="31"/>
        <v>6.638323087359999</v>
      </c>
      <c r="AP181" s="9"/>
      <c r="AQ181" s="22">
        <v>0.93887299999999996</v>
      </c>
      <c r="AR181" s="22">
        <v>412.28699999999998</v>
      </c>
      <c r="AS181" s="22">
        <v>-9.1369599999999995E-3</v>
      </c>
      <c r="AT181" s="22">
        <v>171</v>
      </c>
      <c r="AU181" s="22">
        <v>0.937805</v>
      </c>
      <c r="AV181">
        <f t="shared" si="32"/>
        <v>9.1369600000000002</v>
      </c>
      <c r="AW181">
        <f t="shared" si="33"/>
        <v>8.5784450460800006</v>
      </c>
      <c r="AX181" s="9"/>
      <c r="AY181" s="22">
        <v>0.76110800000000001</v>
      </c>
      <c r="AZ181" s="22">
        <v>525.14800000000002</v>
      </c>
      <c r="BA181" s="22">
        <v>-8.1481899999999996E-3</v>
      </c>
      <c r="BB181" s="22">
        <v>171</v>
      </c>
      <c r="BC181" s="22">
        <v>0.76019300000000001</v>
      </c>
      <c r="BD181">
        <f t="shared" si="34"/>
        <v>8.1481899999999996</v>
      </c>
      <c r="BE181">
        <f t="shared" si="35"/>
        <v>6.2016525945199996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89.322999999999993</v>
      </c>
      <c r="I182" s="22">
        <v>-1.2213099999999999E-2</v>
      </c>
      <c r="J182" s="22">
        <v>172</v>
      </c>
      <c r="K182" s="22">
        <v>0.93261700000000003</v>
      </c>
      <c r="L182">
        <f t="shared" si="24"/>
        <v>12.213099999999999</v>
      </c>
      <c r="M182">
        <f t="shared" si="25"/>
        <v>11.405056877799998</v>
      </c>
      <c r="N182" s="9"/>
      <c r="O182" s="22">
        <v>0.76614400000000005</v>
      </c>
      <c r="P182" s="22">
        <v>176.76400000000001</v>
      </c>
      <c r="Q182" s="22">
        <v>-1.0800199999999999E-2</v>
      </c>
      <c r="R182" s="22">
        <v>172</v>
      </c>
      <c r="S182" s="22">
        <v>0.76477099999999998</v>
      </c>
      <c r="T182">
        <f t="shared" si="26"/>
        <v>10.8002</v>
      </c>
      <c r="U182">
        <f t="shared" si="27"/>
        <v>8.2745084288000008</v>
      </c>
      <c r="X182" s="9"/>
      <c r="Y182" s="22">
        <v>0.93383799999999995</v>
      </c>
      <c r="Z182" s="22">
        <v>252.78</v>
      </c>
      <c r="AA182" s="22">
        <v>-1.0009799999999999E-2</v>
      </c>
      <c r="AB182" s="22">
        <v>172</v>
      </c>
      <c r="AC182" s="22">
        <v>0.93322799999999995</v>
      </c>
      <c r="AD182">
        <f t="shared" si="28"/>
        <v>10.009799999999998</v>
      </c>
      <c r="AE182">
        <f t="shared" si="29"/>
        <v>9.3475316123999974</v>
      </c>
      <c r="AF182" s="9"/>
      <c r="AG182" s="22">
        <v>0.76614400000000005</v>
      </c>
      <c r="AH182" s="22">
        <v>324.79199999999997</v>
      </c>
      <c r="AI182" s="22">
        <v>-8.6791999999999998E-3</v>
      </c>
      <c r="AJ182" s="22">
        <v>172</v>
      </c>
      <c r="AK182" s="22">
        <v>0.76538099999999998</v>
      </c>
      <c r="AL182">
        <f t="shared" si="30"/>
        <v>8.6791999999999998</v>
      </c>
      <c r="AM182">
        <f t="shared" si="31"/>
        <v>6.6495170047999999</v>
      </c>
      <c r="AP182" s="9"/>
      <c r="AQ182" s="22">
        <v>0.93383799999999995</v>
      </c>
      <c r="AR182" s="22">
        <v>412.387</v>
      </c>
      <c r="AS182" s="22">
        <v>-9.1583299999999992E-3</v>
      </c>
      <c r="AT182" s="22">
        <v>172</v>
      </c>
      <c r="AU182" s="22">
        <v>0.93322799999999995</v>
      </c>
      <c r="AV182">
        <f t="shared" si="32"/>
        <v>9.1583299999999994</v>
      </c>
      <c r="AW182">
        <f t="shared" si="33"/>
        <v>8.5523965705399991</v>
      </c>
      <c r="AX182" s="9"/>
      <c r="AY182" s="22">
        <v>0.76614400000000005</v>
      </c>
      <c r="AZ182" s="22">
        <v>525.24900000000002</v>
      </c>
      <c r="BA182" s="22">
        <v>-8.0902100000000005E-3</v>
      </c>
      <c r="BB182" s="22">
        <v>172</v>
      </c>
      <c r="BC182" s="22">
        <v>0.76538099999999998</v>
      </c>
      <c r="BD182">
        <f t="shared" si="34"/>
        <v>8.0902100000000008</v>
      </c>
      <c r="BE182">
        <f t="shared" si="35"/>
        <v>6.1982658502400012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89.423699999999997</v>
      </c>
      <c r="I183" s="22">
        <v>-1.22375E-2</v>
      </c>
      <c r="J183" s="22">
        <v>173</v>
      </c>
      <c r="K183" s="22">
        <v>0.92803999999999998</v>
      </c>
      <c r="L183">
        <f t="shared" si="24"/>
        <v>12.237500000000001</v>
      </c>
      <c r="M183">
        <f t="shared" si="25"/>
        <v>11.366214475000001</v>
      </c>
      <c r="N183" s="9"/>
      <c r="O183" s="22">
        <v>0.77117899999999995</v>
      </c>
      <c r="P183" s="22">
        <v>176.86500000000001</v>
      </c>
      <c r="Q183" s="22">
        <v>-1.08124E-2</v>
      </c>
      <c r="R183" s="22">
        <v>173</v>
      </c>
      <c r="S183" s="22">
        <v>0.76995800000000003</v>
      </c>
      <c r="T183">
        <f t="shared" si="26"/>
        <v>10.8124</v>
      </c>
      <c r="U183">
        <f t="shared" si="27"/>
        <v>8.338295819599999</v>
      </c>
      <c r="X183" s="9"/>
      <c r="Y183" s="22">
        <v>0.92880200000000002</v>
      </c>
      <c r="Z183" s="22">
        <v>252.88</v>
      </c>
      <c r="AA183" s="22">
        <v>-1.00494E-2</v>
      </c>
      <c r="AB183" s="22">
        <v>173</v>
      </c>
      <c r="AC183" s="22">
        <v>0.92773399999999995</v>
      </c>
      <c r="AD183">
        <f t="shared" si="28"/>
        <v>10.0494</v>
      </c>
      <c r="AE183">
        <f t="shared" si="29"/>
        <v>9.3339028188000004</v>
      </c>
      <c r="AF183" s="9"/>
      <c r="AG183" s="22">
        <v>0.77117899999999995</v>
      </c>
      <c r="AH183" s="22">
        <v>324.89299999999997</v>
      </c>
      <c r="AI183" s="22">
        <v>-8.6822500000000007E-3</v>
      </c>
      <c r="AJ183" s="22">
        <v>173</v>
      </c>
      <c r="AK183" s="22">
        <v>0.76965300000000003</v>
      </c>
      <c r="AL183">
        <f t="shared" si="30"/>
        <v>8.6822500000000016</v>
      </c>
      <c r="AM183">
        <f t="shared" si="31"/>
        <v>6.6955688727500009</v>
      </c>
      <c r="AP183" s="9"/>
      <c r="AQ183" s="22">
        <v>0.92880200000000002</v>
      </c>
      <c r="AR183" s="22">
        <v>412.488</v>
      </c>
      <c r="AS183" s="22">
        <v>-9.1430699999999997E-3</v>
      </c>
      <c r="AT183" s="22">
        <v>173</v>
      </c>
      <c r="AU183" s="22">
        <v>0.92773399999999995</v>
      </c>
      <c r="AV183">
        <f t="shared" si="32"/>
        <v>9.1430699999999998</v>
      </c>
      <c r="AW183">
        <f t="shared" si="33"/>
        <v>8.4921017021399994</v>
      </c>
      <c r="AX183" s="9"/>
      <c r="AY183" s="22">
        <v>0.77117899999999995</v>
      </c>
      <c r="AZ183" s="22">
        <v>525.35</v>
      </c>
      <c r="BA183" s="22">
        <v>-8.0963100000000007E-3</v>
      </c>
      <c r="BB183" s="22">
        <v>173</v>
      </c>
      <c r="BC183" s="22">
        <v>0.77026399999999995</v>
      </c>
      <c r="BD183">
        <f t="shared" si="34"/>
        <v>8.0963100000000008</v>
      </c>
      <c r="BE183">
        <f t="shared" si="35"/>
        <v>6.2437042494900004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89.5244</v>
      </c>
      <c r="I184" s="22">
        <v>-1.22375E-2</v>
      </c>
      <c r="J184" s="22">
        <v>174</v>
      </c>
      <c r="K184" s="22">
        <v>0.92315700000000001</v>
      </c>
      <c r="L184">
        <f t="shared" si="24"/>
        <v>12.237500000000001</v>
      </c>
      <c r="M184">
        <f t="shared" si="25"/>
        <v>11.3045986625</v>
      </c>
      <c r="N184" s="9"/>
      <c r="O184" s="22">
        <v>0.77621499999999999</v>
      </c>
      <c r="P184" s="22">
        <v>176.96600000000001</v>
      </c>
      <c r="Q184" s="22">
        <v>-1.0766599999999999E-2</v>
      </c>
      <c r="R184" s="22">
        <v>174</v>
      </c>
      <c r="S184" s="22">
        <v>0.775146</v>
      </c>
      <c r="T184">
        <f t="shared" si="26"/>
        <v>10.766599999999999</v>
      </c>
      <c r="U184">
        <f t="shared" si="27"/>
        <v>8.3571964189999992</v>
      </c>
      <c r="X184" s="9"/>
      <c r="Y184" s="22">
        <v>0.923767</v>
      </c>
      <c r="Z184" s="22">
        <v>252.98099999999999</v>
      </c>
      <c r="AA184" s="22">
        <v>-1.0024999999999999E-2</v>
      </c>
      <c r="AB184" s="22">
        <v>174</v>
      </c>
      <c r="AC184" s="22">
        <v>0.92254599999999998</v>
      </c>
      <c r="AD184">
        <f t="shared" si="28"/>
        <v>10.024999999999999</v>
      </c>
      <c r="AE184">
        <f t="shared" si="29"/>
        <v>9.2607641749999985</v>
      </c>
      <c r="AF184" s="9"/>
      <c r="AG184" s="22">
        <v>0.77621499999999999</v>
      </c>
      <c r="AH184" s="22">
        <v>324.99299999999999</v>
      </c>
      <c r="AI184" s="22">
        <v>-8.6700400000000004E-3</v>
      </c>
      <c r="AJ184" s="22">
        <v>174</v>
      </c>
      <c r="AK184" s="22">
        <v>0.775146</v>
      </c>
      <c r="AL184">
        <f t="shared" si="30"/>
        <v>8.6700400000000002</v>
      </c>
      <c r="AM184">
        <f t="shared" si="31"/>
        <v>6.7298150986000005</v>
      </c>
      <c r="AP184" s="9"/>
      <c r="AQ184" s="22">
        <v>0.923767</v>
      </c>
      <c r="AR184" s="22">
        <v>412.589</v>
      </c>
      <c r="AS184" s="22">
        <v>-9.1705299999999997E-3</v>
      </c>
      <c r="AT184" s="22">
        <v>174</v>
      </c>
      <c r="AU184" s="22">
        <v>0.92285200000000001</v>
      </c>
      <c r="AV184">
        <f t="shared" si="32"/>
        <v>9.1705299999999994</v>
      </c>
      <c r="AW184">
        <f t="shared" si="33"/>
        <v>8.4714329865099991</v>
      </c>
      <c r="AX184" s="9"/>
      <c r="AY184" s="22">
        <v>0.77621499999999999</v>
      </c>
      <c r="AZ184" s="22">
        <v>525.45100000000002</v>
      </c>
      <c r="BA184" s="22">
        <v>-8.0688500000000007E-3</v>
      </c>
      <c r="BB184" s="22">
        <v>174</v>
      </c>
      <c r="BC184" s="22">
        <v>0.77606200000000003</v>
      </c>
      <c r="BD184">
        <f t="shared" si="34"/>
        <v>8.0688500000000012</v>
      </c>
      <c r="BE184">
        <f t="shared" si="35"/>
        <v>6.2631624027500008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89.625100000000003</v>
      </c>
      <c r="I185" s="22">
        <v>-1.22223E-2</v>
      </c>
      <c r="J185" s="22">
        <v>175</v>
      </c>
      <c r="K185" s="22">
        <v>0.91766400000000004</v>
      </c>
      <c r="L185">
        <f t="shared" si="24"/>
        <v>12.222300000000001</v>
      </c>
      <c r="M185">
        <f t="shared" si="25"/>
        <v>11.229018123600001</v>
      </c>
      <c r="N185" s="9"/>
      <c r="O185" s="22">
        <v>0.78125</v>
      </c>
      <c r="P185" s="22">
        <v>177.06700000000001</v>
      </c>
      <c r="Q185" s="22">
        <v>-1.07635E-2</v>
      </c>
      <c r="R185" s="22">
        <v>175</v>
      </c>
      <c r="S185" s="22">
        <v>0.78033399999999997</v>
      </c>
      <c r="T185">
        <f t="shared" si="26"/>
        <v>10.763500000000001</v>
      </c>
      <c r="U185">
        <f t="shared" si="27"/>
        <v>8.4089843750000011</v>
      </c>
      <c r="X185" s="9"/>
      <c r="Y185" s="22">
        <v>0.91873199999999999</v>
      </c>
      <c r="Z185" s="22">
        <v>253.08199999999999</v>
      </c>
      <c r="AA185" s="22">
        <v>-9.9914600000000006E-3</v>
      </c>
      <c r="AB185" s="22">
        <v>175</v>
      </c>
      <c r="AC185" s="22">
        <v>0.91796900000000003</v>
      </c>
      <c r="AD185">
        <f t="shared" si="28"/>
        <v>9.99146</v>
      </c>
      <c r="AE185">
        <f t="shared" si="29"/>
        <v>9.1794740287199996</v>
      </c>
      <c r="AF185" s="9"/>
      <c r="AG185" s="22">
        <v>0.78125</v>
      </c>
      <c r="AH185" s="22">
        <v>325.09399999999999</v>
      </c>
      <c r="AI185" s="22">
        <v>-8.6547900000000007E-3</v>
      </c>
      <c r="AJ185" s="22">
        <v>175</v>
      </c>
      <c r="AK185" s="22">
        <v>0.78064</v>
      </c>
      <c r="AL185">
        <f t="shared" si="30"/>
        <v>8.6547900000000002</v>
      </c>
      <c r="AM185">
        <f t="shared" si="31"/>
        <v>6.7615546875000003</v>
      </c>
      <c r="AP185" s="9"/>
      <c r="AQ185" s="22">
        <v>0.91873199999999999</v>
      </c>
      <c r="AR185" s="22">
        <v>412.68900000000002</v>
      </c>
      <c r="AS185" s="22">
        <v>-9.1583299999999992E-3</v>
      </c>
      <c r="AT185" s="22">
        <v>175</v>
      </c>
      <c r="AU185" s="22">
        <v>0.91766400000000004</v>
      </c>
      <c r="AV185">
        <f t="shared" si="32"/>
        <v>9.1583299999999994</v>
      </c>
      <c r="AW185">
        <f t="shared" si="33"/>
        <v>8.4140508375599996</v>
      </c>
      <c r="AX185" s="9"/>
      <c r="AY185" s="22">
        <v>0.78125</v>
      </c>
      <c r="AZ185" s="22">
        <v>525.55100000000004</v>
      </c>
      <c r="BA185" s="22">
        <v>-8.04443E-3</v>
      </c>
      <c r="BB185" s="22">
        <v>175</v>
      </c>
      <c r="BC185" s="22">
        <v>0.78033399999999997</v>
      </c>
      <c r="BD185">
        <f t="shared" si="34"/>
        <v>8.0444300000000002</v>
      </c>
      <c r="BE185">
        <f t="shared" si="35"/>
        <v>6.2847109374999999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89.725800000000007</v>
      </c>
      <c r="I186" s="22">
        <v>-1.21948E-2</v>
      </c>
      <c r="J186" s="22">
        <v>176</v>
      </c>
      <c r="K186" s="22">
        <v>0.91308599999999995</v>
      </c>
      <c r="L186">
        <f t="shared" si="24"/>
        <v>12.194800000000001</v>
      </c>
      <c r="M186">
        <f t="shared" si="25"/>
        <v>11.142339980800001</v>
      </c>
      <c r="N186" s="9"/>
      <c r="O186" s="22">
        <v>0.78628500000000001</v>
      </c>
      <c r="P186" s="22">
        <v>177.167</v>
      </c>
      <c r="Q186" s="22">
        <v>-1.07025E-2</v>
      </c>
      <c r="R186" s="22">
        <v>176</v>
      </c>
      <c r="S186" s="22">
        <v>0.78521700000000005</v>
      </c>
      <c r="T186">
        <f t="shared" si="26"/>
        <v>10.702500000000001</v>
      </c>
      <c r="U186">
        <f t="shared" si="27"/>
        <v>8.4152152124999997</v>
      </c>
      <c r="X186" s="9"/>
      <c r="Y186" s="22">
        <v>0.91369599999999995</v>
      </c>
      <c r="Z186" s="22">
        <v>253.18199999999999</v>
      </c>
      <c r="AA186" s="22">
        <v>-9.9639900000000007E-3</v>
      </c>
      <c r="AB186" s="22">
        <v>176</v>
      </c>
      <c r="AC186" s="22">
        <v>0.91278099999999995</v>
      </c>
      <c r="AD186">
        <f t="shared" si="28"/>
        <v>9.9639900000000008</v>
      </c>
      <c r="AE186">
        <f t="shared" si="29"/>
        <v>9.1040578070400002</v>
      </c>
      <c r="AF186" s="9"/>
      <c r="AG186" s="22">
        <v>0.78628500000000001</v>
      </c>
      <c r="AH186" s="22">
        <v>325.19499999999999</v>
      </c>
      <c r="AI186" s="22">
        <v>-8.6120599999999995E-3</v>
      </c>
      <c r="AJ186" s="22">
        <v>176</v>
      </c>
      <c r="AK186" s="22">
        <v>0.78552200000000005</v>
      </c>
      <c r="AL186">
        <f t="shared" si="30"/>
        <v>8.6120599999999996</v>
      </c>
      <c r="AM186">
        <f t="shared" si="31"/>
        <v>6.7715335970999995</v>
      </c>
      <c r="AP186" s="9"/>
      <c r="AQ186" s="22">
        <v>0.91369599999999995</v>
      </c>
      <c r="AR186" s="22">
        <v>412.79</v>
      </c>
      <c r="AS186" s="22">
        <v>-9.1247600000000009E-3</v>
      </c>
      <c r="AT186" s="22">
        <v>176</v>
      </c>
      <c r="AU186" s="22">
        <v>0.91217000000000004</v>
      </c>
      <c r="AV186">
        <f t="shared" si="32"/>
        <v>9.1247600000000002</v>
      </c>
      <c r="AW186">
        <f t="shared" si="33"/>
        <v>8.3372567129600004</v>
      </c>
      <c r="AX186" s="9"/>
      <c r="AY186" s="22">
        <v>0.78628500000000001</v>
      </c>
      <c r="AZ186" s="22">
        <v>525.65200000000004</v>
      </c>
      <c r="BA186" s="22">
        <v>-8.04443E-3</v>
      </c>
      <c r="BB186" s="22">
        <v>176</v>
      </c>
      <c r="BC186" s="22">
        <v>0.78521700000000005</v>
      </c>
      <c r="BD186">
        <f t="shared" si="34"/>
        <v>8.0444300000000002</v>
      </c>
      <c r="BE186">
        <f t="shared" si="35"/>
        <v>6.3252146425500007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89.826499999999996</v>
      </c>
      <c r="I187" s="22">
        <v>-1.22101E-2</v>
      </c>
      <c r="J187" s="22">
        <v>177</v>
      </c>
      <c r="K187" s="22">
        <v>0.90789799999999998</v>
      </c>
      <c r="L187">
        <f t="shared" si="24"/>
        <v>12.210100000000001</v>
      </c>
      <c r="M187">
        <f t="shared" si="25"/>
        <v>11.094841676100001</v>
      </c>
      <c r="N187" s="9"/>
      <c r="O187" s="22">
        <v>0.79132100000000005</v>
      </c>
      <c r="P187" s="22">
        <v>177.268</v>
      </c>
      <c r="Q187" s="22">
        <v>-1.0732999999999999E-2</v>
      </c>
      <c r="R187" s="22">
        <v>177</v>
      </c>
      <c r="S187" s="22">
        <v>0.79010000000000002</v>
      </c>
      <c r="T187">
        <f t="shared" si="26"/>
        <v>10.732999999999999</v>
      </c>
      <c r="U187">
        <f t="shared" si="27"/>
        <v>8.4932482929999988</v>
      </c>
      <c r="X187" s="9"/>
      <c r="Y187" s="22">
        <v>0.90866100000000005</v>
      </c>
      <c r="Z187" s="22">
        <v>253.28299999999999</v>
      </c>
      <c r="AA187" s="22">
        <v>-9.9883999999999997E-3</v>
      </c>
      <c r="AB187" s="22">
        <v>177</v>
      </c>
      <c r="AC187" s="22">
        <v>0.90759299999999998</v>
      </c>
      <c r="AD187">
        <f t="shared" si="28"/>
        <v>9.9884000000000004</v>
      </c>
      <c r="AE187">
        <f t="shared" si="29"/>
        <v>9.0760695324</v>
      </c>
      <c r="AF187" s="9"/>
      <c r="AG187" s="22">
        <v>0.79132100000000005</v>
      </c>
      <c r="AH187" s="22">
        <v>325.29500000000002</v>
      </c>
      <c r="AI187" s="22">
        <v>-8.5632299999999998E-3</v>
      </c>
      <c r="AJ187" s="22">
        <v>177</v>
      </c>
      <c r="AK187" s="22">
        <v>0.79071000000000002</v>
      </c>
      <c r="AL187">
        <f t="shared" si="30"/>
        <v>8.563229999999999</v>
      </c>
      <c r="AM187">
        <f t="shared" si="31"/>
        <v>6.7762637268299999</v>
      </c>
      <c r="AP187" s="9"/>
      <c r="AQ187" s="22">
        <v>0.90866100000000005</v>
      </c>
      <c r="AR187" s="22">
        <v>412.89100000000002</v>
      </c>
      <c r="AS187" s="22">
        <v>-9.1003400000000002E-3</v>
      </c>
      <c r="AT187" s="22">
        <v>177</v>
      </c>
      <c r="AU187" s="22">
        <v>0.90759299999999998</v>
      </c>
      <c r="AV187">
        <f t="shared" si="32"/>
        <v>9.100340000000001</v>
      </c>
      <c r="AW187">
        <f t="shared" si="33"/>
        <v>8.2691240447400016</v>
      </c>
      <c r="AX187" s="9"/>
      <c r="AY187" s="22">
        <v>0.79132100000000005</v>
      </c>
      <c r="AZ187" s="22">
        <v>525.75300000000004</v>
      </c>
      <c r="BA187" s="22">
        <v>-8.0017100000000004E-3</v>
      </c>
      <c r="BB187" s="22">
        <v>177</v>
      </c>
      <c r="BC187" s="22">
        <v>0.79040500000000002</v>
      </c>
      <c r="BD187">
        <f t="shared" si="34"/>
        <v>8.001710000000001</v>
      </c>
      <c r="BE187">
        <f t="shared" si="35"/>
        <v>6.3319211589100011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89.927199999999999</v>
      </c>
      <c r="I188" s="22">
        <v>-1.22253E-2</v>
      </c>
      <c r="J188" s="22">
        <v>178</v>
      </c>
      <c r="K188" s="22">
        <v>0.90240500000000001</v>
      </c>
      <c r="L188">
        <f t="shared" si="24"/>
        <v>12.225299999999999</v>
      </c>
      <c r="M188">
        <f t="shared" si="25"/>
        <v>11.047086712499999</v>
      </c>
      <c r="N188" s="9"/>
      <c r="O188" s="22">
        <v>0.79635599999999995</v>
      </c>
      <c r="P188" s="22">
        <v>177.369</v>
      </c>
      <c r="Q188" s="22">
        <v>-1.06812E-2</v>
      </c>
      <c r="R188" s="22">
        <v>178</v>
      </c>
      <c r="S188" s="22">
        <v>0.794373</v>
      </c>
      <c r="T188">
        <f t="shared" si="26"/>
        <v>10.6812</v>
      </c>
      <c r="U188">
        <f t="shared" si="27"/>
        <v>8.5060377071999991</v>
      </c>
      <c r="X188" s="9"/>
      <c r="Y188" s="22">
        <v>0.90362500000000001</v>
      </c>
      <c r="Z188" s="22">
        <v>253.38399999999999</v>
      </c>
      <c r="AA188" s="22">
        <v>-1.0015899999999999E-2</v>
      </c>
      <c r="AB188" s="22">
        <v>178</v>
      </c>
      <c r="AC188" s="22">
        <v>0.90301500000000001</v>
      </c>
      <c r="AD188">
        <f t="shared" si="28"/>
        <v>10.0159</v>
      </c>
      <c r="AE188">
        <f t="shared" si="29"/>
        <v>9.0506176375000003</v>
      </c>
      <c r="AF188" s="9"/>
      <c r="AG188" s="22">
        <v>0.79635599999999995</v>
      </c>
      <c r="AH188" s="22">
        <v>325.39600000000002</v>
      </c>
      <c r="AI188" s="22">
        <v>-8.5723899999999992E-3</v>
      </c>
      <c r="AJ188" s="22">
        <v>178</v>
      </c>
      <c r="AK188" s="22">
        <v>0.79528799999999999</v>
      </c>
      <c r="AL188">
        <f t="shared" si="30"/>
        <v>8.5723899999999986</v>
      </c>
      <c r="AM188">
        <f t="shared" si="31"/>
        <v>6.8266742108399985</v>
      </c>
      <c r="AP188" s="9"/>
      <c r="AQ188" s="22">
        <v>0.90362500000000001</v>
      </c>
      <c r="AR188" s="22">
        <v>412.99099999999999</v>
      </c>
      <c r="AS188" s="22">
        <v>-9.1064500000000003E-3</v>
      </c>
      <c r="AT188" s="22">
        <v>178</v>
      </c>
      <c r="AU188" s="22">
        <v>0.90240500000000001</v>
      </c>
      <c r="AV188">
        <f t="shared" si="32"/>
        <v>9.1064500000000006</v>
      </c>
      <c r="AW188">
        <f t="shared" si="33"/>
        <v>8.2288158812500001</v>
      </c>
      <c r="AX188" s="9"/>
      <c r="AY188" s="22">
        <v>0.79635599999999995</v>
      </c>
      <c r="AZ188" s="22">
        <v>525.85299999999995</v>
      </c>
      <c r="BA188" s="22">
        <v>-7.9986599999999995E-3</v>
      </c>
      <c r="BB188" s="22">
        <v>178</v>
      </c>
      <c r="BC188" s="22">
        <v>0.79528799999999999</v>
      </c>
      <c r="BD188">
        <f t="shared" si="34"/>
        <v>7.9986599999999992</v>
      </c>
      <c r="BE188">
        <f t="shared" si="35"/>
        <v>6.3697808829599989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90.027900000000002</v>
      </c>
      <c r="I189" s="22">
        <v>-1.2234500000000001E-2</v>
      </c>
      <c r="J189" s="22">
        <v>179</v>
      </c>
      <c r="K189" s="22">
        <v>0.89782700000000004</v>
      </c>
      <c r="L189">
        <f t="shared" si="24"/>
        <v>12.234500000000001</v>
      </c>
      <c r="M189">
        <f t="shared" si="25"/>
        <v>10.993799355</v>
      </c>
      <c r="N189" s="9"/>
      <c r="O189" s="22">
        <v>0.80139199999999999</v>
      </c>
      <c r="P189" s="22">
        <v>177.46899999999999</v>
      </c>
      <c r="Q189" s="22">
        <v>-1.06964E-2</v>
      </c>
      <c r="R189" s="22">
        <v>179</v>
      </c>
      <c r="S189" s="22">
        <v>0.80078099999999997</v>
      </c>
      <c r="T189">
        <f t="shared" si="26"/>
        <v>10.696400000000001</v>
      </c>
      <c r="U189">
        <f t="shared" si="27"/>
        <v>8.5720093887999997</v>
      </c>
      <c r="X189" s="9"/>
      <c r="Y189" s="22">
        <v>0.89859</v>
      </c>
      <c r="Z189" s="22">
        <v>253.48500000000001</v>
      </c>
      <c r="AA189" s="22">
        <v>-1.0009799999999999E-2</v>
      </c>
      <c r="AB189" s="22">
        <v>179</v>
      </c>
      <c r="AC189" s="22">
        <v>0.89782700000000004</v>
      </c>
      <c r="AD189">
        <f t="shared" si="28"/>
        <v>10.009799999999998</v>
      </c>
      <c r="AE189">
        <f t="shared" si="29"/>
        <v>8.9947061819999981</v>
      </c>
      <c r="AF189" s="9"/>
      <c r="AG189" s="22">
        <v>0.80139199999999999</v>
      </c>
      <c r="AH189" s="22">
        <v>325.49700000000001</v>
      </c>
      <c r="AI189" s="22">
        <v>-8.5449199999999993E-3</v>
      </c>
      <c r="AJ189" s="22">
        <v>179</v>
      </c>
      <c r="AK189" s="22">
        <v>0.80047599999999997</v>
      </c>
      <c r="AL189">
        <f t="shared" si="30"/>
        <v>8.5449199999999994</v>
      </c>
      <c r="AM189">
        <f t="shared" si="31"/>
        <v>6.8478305286399994</v>
      </c>
      <c r="AP189" s="9"/>
      <c r="AQ189" s="22">
        <v>0.89859</v>
      </c>
      <c r="AR189" s="22">
        <v>413.09199999999998</v>
      </c>
      <c r="AS189" s="22">
        <v>-9.1308599999999993E-3</v>
      </c>
      <c r="AT189" s="22">
        <v>179</v>
      </c>
      <c r="AU189" s="22">
        <v>0.89721700000000004</v>
      </c>
      <c r="AV189">
        <f t="shared" si="32"/>
        <v>9.1308600000000002</v>
      </c>
      <c r="AW189">
        <f t="shared" si="33"/>
        <v>8.2048994874000005</v>
      </c>
      <c r="AX189" s="9"/>
      <c r="AY189" s="22">
        <v>0.80139199999999999</v>
      </c>
      <c r="AZ189" s="22">
        <v>525.95399999999995</v>
      </c>
      <c r="BA189" s="22">
        <v>-7.9986599999999995E-3</v>
      </c>
      <c r="BB189" s="22">
        <v>179</v>
      </c>
      <c r="BC189" s="22">
        <v>0.80108599999999996</v>
      </c>
      <c r="BD189">
        <f t="shared" si="34"/>
        <v>7.9986599999999992</v>
      </c>
      <c r="BE189">
        <f t="shared" si="35"/>
        <v>6.4100621347199995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90.128600000000006</v>
      </c>
      <c r="I190" s="22">
        <v>-1.21826E-2</v>
      </c>
      <c r="J190" s="22">
        <v>180</v>
      </c>
      <c r="K190" s="22">
        <v>0.89263899999999996</v>
      </c>
      <c r="L190">
        <f t="shared" si="24"/>
        <v>12.182600000000001</v>
      </c>
      <c r="M190">
        <f t="shared" si="25"/>
        <v>10.885823143000001</v>
      </c>
      <c r="N190" s="9"/>
      <c r="O190" s="22">
        <v>0.806427</v>
      </c>
      <c r="P190" s="22">
        <v>177.57</v>
      </c>
      <c r="Q190" s="22">
        <v>-1.06293E-2</v>
      </c>
      <c r="R190" s="22">
        <v>180</v>
      </c>
      <c r="S190" s="22">
        <v>0.80535900000000005</v>
      </c>
      <c r="T190">
        <f t="shared" si="26"/>
        <v>10.629299999999999</v>
      </c>
      <c r="U190">
        <f t="shared" si="27"/>
        <v>8.5717545111</v>
      </c>
      <c r="X190" s="9"/>
      <c r="Y190" s="22">
        <v>0.89355499999999999</v>
      </c>
      <c r="Z190" s="22">
        <v>253.58500000000001</v>
      </c>
      <c r="AA190" s="22">
        <v>-1.00433E-2</v>
      </c>
      <c r="AB190" s="22">
        <v>180</v>
      </c>
      <c r="AC190" s="22">
        <v>0.89294399999999996</v>
      </c>
      <c r="AD190">
        <f t="shared" si="28"/>
        <v>10.0433</v>
      </c>
      <c r="AE190">
        <f t="shared" si="29"/>
        <v>8.9742409315000007</v>
      </c>
      <c r="AF190" s="9"/>
      <c r="AG190" s="22">
        <v>0.806427</v>
      </c>
      <c r="AH190" s="22">
        <v>325.59699999999998</v>
      </c>
      <c r="AI190" s="22">
        <v>-8.5510299999999994E-3</v>
      </c>
      <c r="AJ190" s="22">
        <v>180</v>
      </c>
      <c r="AK190" s="22">
        <v>0.80535900000000005</v>
      </c>
      <c r="AL190">
        <f t="shared" si="30"/>
        <v>8.551029999999999</v>
      </c>
      <c r="AM190">
        <f t="shared" si="31"/>
        <v>6.8957814698099993</v>
      </c>
      <c r="AP190" s="9"/>
      <c r="AQ190" s="22">
        <v>0.89355499999999999</v>
      </c>
      <c r="AR190" s="22">
        <v>413.19299999999998</v>
      </c>
      <c r="AS190" s="22">
        <v>-9.1308599999999993E-3</v>
      </c>
      <c r="AT190" s="22">
        <v>180</v>
      </c>
      <c r="AU190" s="22">
        <v>0.89263899999999996</v>
      </c>
      <c r="AV190">
        <f t="shared" si="32"/>
        <v>9.1308600000000002</v>
      </c>
      <c r="AW190">
        <f t="shared" si="33"/>
        <v>8.1589256073000005</v>
      </c>
      <c r="AX190" s="9"/>
      <c r="AY190" s="22">
        <v>0.806427</v>
      </c>
      <c r="AZ190" s="22">
        <v>526.05499999999995</v>
      </c>
      <c r="BA190" s="22">
        <v>-7.9803500000000006E-3</v>
      </c>
      <c r="BB190" s="22">
        <v>180</v>
      </c>
      <c r="BC190" s="22">
        <v>0.80566400000000005</v>
      </c>
      <c r="BD190">
        <f t="shared" si="34"/>
        <v>7.9803500000000005</v>
      </c>
      <c r="BE190">
        <f t="shared" si="35"/>
        <v>6.4355697094500002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90.229299999999995</v>
      </c>
      <c r="I191" s="22">
        <v>-1.21887E-2</v>
      </c>
      <c r="J191" s="22">
        <v>181</v>
      </c>
      <c r="K191" s="22">
        <v>0.88836700000000002</v>
      </c>
      <c r="L191">
        <f t="shared" si="24"/>
        <v>12.188700000000001</v>
      </c>
      <c r="M191">
        <f t="shared" si="25"/>
        <v>10.8298915353</v>
      </c>
      <c r="N191" s="9"/>
      <c r="O191" s="22">
        <v>0.81146200000000002</v>
      </c>
      <c r="P191" s="22">
        <v>177.67099999999999</v>
      </c>
      <c r="Q191" s="22">
        <v>-1.0675E-2</v>
      </c>
      <c r="R191" s="22">
        <v>181</v>
      </c>
      <c r="S191" s="22">
        <v>0.81085200000000002</v>
      </c>
      <c r="T191">
        <f t="shared" si="26"/>
        <v>10.675000000000001</v>
      </c>
      <c r="U191">
        <f t="shared" si="27"/>
        <v>8.6623568500000001</v>
      </c>
      <c r="X191" s="9"/>
      <c r="Y191" s="22">
        <v>0.88851899999999995</v>
      </c>
      <c r="Z191" s="22">
        <v>253.68600000000001</v>
      </c>
      <c r="AA191" s="22">
        <v>-1.00464E-2</v>
      </c>
      <c r="AB191" s="22">
        <v>181</v>
      </c>
      <c r="AC191" s="22">
        <v>0.88806200000000002</v>
      </c>
      <c r="AD191">
        <f t="shared" si="28"/>
        <v>10.0464</v>
      </c>
      <c r="AE191">
        <f t="shared" si="29"/>
        <v>8.9264172815999991</v>
      </c>
      <c r="AF191" s="9"/>
      <c r="AG191" s="22">
        <v>0.81146200000000002</v>
      </c>
      <c r="AH191" s="22">
        <v>325.69799999999998</v>
      </c>
      <c r="AI191" s="22">
        <v>-8.4991500000000005E-3</v>
      </c>
      <c r="AJ191" s="22">
        <v>181</v>
      </c>
      <c r="AK191" s="22">
        <v>0.81085200000000002</v>
      </c>
      <c r="AL191">
        <f t="shared" si="30"/>
        <v>8.4991500000000002</v>
      </c>
      <c r="AM191">
        <f t="shared" si="31"/>
        <v>6.8967372572999999</v>
      </c>
      <c r="AP191" s="9"/>
      <c r="AQ191" s="22">
        <v>0.88851899999999995</v>
      </c>
      <c r="AR191" s="22">
        <v>413.29399999999998</v>
      </c>
      <c r="AS191" s="22">
        <v>-9.1247600000000009E-3</v>
      </c>
      <c r="AT191" s="22">
        <v>181</v>
      </c>
      <c r="AU191" s="22">
        <v>0.88745099999999999</v>
      </c>
      <c r="AV191">
        <f t="shared" si="32"/>
        <v>9.1247600000000002</v>
      </c>
      <c r="AW191">
        <f t="shared" si="33"/>
        <v>8.1075226304400001</v>
      </c>
      <c r="AX191" s="9"/>
      <c r="AY191" s="22">
        <v>0.81146200000000002</v>
      </c>
      <c r="AZ191" s="22">
        <v>526.15599999999995</v>
      </c>
      <c r="BA191" s="22">
        <v>-7.9467800000000005E-3</v>
      </c>
      <c r="BB191" s="22">
        <v>181</v>
      </c>
      <c r="BC191" s="22">
        <v>0.81024200000000002</v>
      </c>
      <c r="BD191">
        <f t="shared" si="34"/>
        <v>7.9467800000000004</v>
      </c>
      <c r="BE191">
        <f t="shared" si="35"/>
        <v>6.4485099923600009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90.330100000000002</v>
      </c>
      <c r="I192" s="22">
        <v>-1.21826E-2</v>
      </c>
      <c r="J192" s="22">
        <v>182</v>
      </c>
      <c r="K192" s="22">
        <v>0.88287400000000005</v>
      </c>
      <c r="L192">
        <f t="shared" si="24"/>
        <v>12.182600000000001</v>
      </c>
      <c r="M192">
        <f t="shared" si="25"/>
        <v>10.763132178400001</v>
      </c>
      <c r="N192" s="9"/>
      <c r="O192" s="22">
        <v>0.81649799999999995</v>
      </c>
      <c r="P192" s="22">
        <v>177.77199999999999</v>
      </c>
      <c r="Q192" s="22">
        <v>-1.06018E-2</v>
      </c>
      <c r="R192" s="22">
        <v>182</v>
      </c>
      <c r="S192" s="22">
        <v>0.81573499999999999</v>
      </c>
      <c r="T192">
        <f t="shared" si="26"/>
        <v>10.601799999999999</v>
      </c>
      <c r="U192">
        <f t="shared" si="27"/>
        <v>8.6563484963999979</v>
      </c>
      <c r="X192" s="9"/>
      <c r="Y192" s="22">
        <v>0.88348400000000005</v>
      </c>
      <c r="Z192" s="22">
        <v>253.78700000000001</v>
      </c>
      <c r="AA192" s="22">
        <v>-1.00067E-2</v>
      </c>
      <c r="AB192" s="22">
        <v>182</v>
      </c>
      <c r="AC192" s="22">
        <v>0.88226300000000002</v>
      </c>
      <c r="AD192">
        <f t="shared" si="28"/>
        <v>10.0067</v>
      </c>
      <c r="AE192">
        <f t="shared" si="29"/>
        <v>8.8407593428000002</v>
      </c>
      <c r="AF192" s="9"/>
      <c r="AG192" s="22">
        <v>0.81649799999999995</v>
      </c>
      <c r="AH192" s="22">
        <v>325.79899999999998</v>
      </c>
      <c r="AI192" s="22">
        <v>-8.4564199999999992E-3</v>
      </c>
      <c r="AJ192" s="22">
        <v>182</v>
      </c>
      <c r="AK192" s="22">
        <v>0.81542999999999999</v>
      </c>
      <c r="AL192">
        <f t="shared" si="30"/>
        <v>8.4564199999999996</v>
      </c>
      <c r="AM192">
        <f t="shared" si="31"/>
        <v>6.9046500171599989</v>
      </c>
      <c r="AP192" s="9"/>
      <c r="AQ192" s="22">
        <v>0.88348400000000005</v>
      </c>
      <c r="AR192" s="22">
        <v>413.39400000000001</v>
      </c>
      <c r="AS192" s="22">
        <v>-9.1400100000000005E-3</v>
      </c>
      <c r="AT192" s="22">
        <v>182</v>
      </c>
      <c r="AU192" s="22">
        <v>0.88226300000000002</v>
      </c>
      <c r="AV192">
        <f t="shared" si="32"/>
        <v>9.1400100000000002</v>
      </c>
      <c r="AW192">
        <f t="shared" si="33"/>
        <v>8.0750525948400007</v>
      </c>
      <c r="AX192" s="9"/>
      <c r="AY192" s="22">
        <v>0.81649799999999995</v>
      </c>
      <c r="AZ192" s="22">
        <v>526.25599999999997</v>
      </c>
      <c r="BA192" s="22">
        <v>-7.9437299999999995E-3</v>
      </c>
      <c r="BB192" s="22">
        <v>182</v>
      </c>
      <c r="BC192" s="22">
        <v>0.81512499999999999</v>
      </c>
      <c r="BD192">
        <f t="shared" si="34"/>
        <v>7.9437299999999995</v>
      </c>
      <c r="BE192">
        <f t="shared" si="35"/>
        <v>6.4860396575399992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90.430800000000005</v>
      </c>
      <c r="I193" s="22">
        <v>-1.2197899999999999E-2</v>
      </c>
      <c r="J193" s="22">
        <v>183</v>
      </c>
      <c r="K193" s="22">
        <v>0.87738000000000005</v>
      </c>
      <c r="L193">
        <f t="shared" si="24"/>
        <v>12.197899999999999</v>
      </c>
      <c r="M193">
        <f t="shared" si="25"/>
        <v>10.715220859199999</v>
      </c>
      <c r="N193" s="9"/>
      <c r="O193" s="22">
        <v>0.82153299999999996</v>
      </c>
      <c r="P193" s="22">
        <v>177.87200000000001</v>
      </c>
      <c r="Q193" s="22">
        <v>-1.0583499999999999E-2</v>
      </c>
      <c r="R193" s="22">
        <v>183</v>
      </c>
      <c r="S193" s="22">
        <v>0.82031299999999996</v>
      </c>
      <c r="T193">
        <f t="shared" si="26"/>
        <v>10.583499999999999</v>
      </c>
      <c r="U193">
        <f t="shared" si="27"/>
        <v>8.6946945054999993</v>
      </c>
      <c r="X193" s="9"/>
      <c r="Y193" s="22">
        <v>0.87844800000000001</v>
      </c>
      <c r="Z193" s="22">
        <v>253.887</v>
      </c>
      <c r="AA193" s="22">
        <v>-1.00494E-2</v>
      </c>
      <c r="AB193" s="22">
        <v>183</v>
      </c>
      <c r="AC193" s="22">
        <v>0.87738000000000005</v>
      </c>
      <c r="AD193">
        <f t="shared" si="28"/>
        <v>10.0494</v>
      </c>
      <c r="AE193">
        <f t="shared" si="29"/>
        <v>8.8278753311999996</v>
      </c>
      <c r="AF193" s="9"/>
      <c r="AG193" s="22">
        <v>0.82153299999999996</v>
      </c>
      <c r="AH193" s="22">
        <v>325.89999999999998</v>
      </c>
      <c r="AI193" s="22">
        <v>-8.4411599999999996E-3</v>
      </c>
      <c r="AJ193" s="22">
        <v>183</v>
      </c>
      <c r="AK193" s="22">
        <v>0.82092299999999996</v>
      </c>
      <c r="AL193">
        <f t="shared" si="30"/>
        <v>8.44116</v>
      </c>
      <c r="AM193">
        <f t="shared" si="31"/>
        <v>6.9346914982799994</v>
      </c>
      <c r="AP193" s="9"/>
      <c r="AQ193" s="22">
        <v>0.87844800000000001</v>
      </c>
      <c r="AR193" s="22">
        <v>413.495</v>
      </c>
      <c r="AS193" s="22">
        <v>-9.1247600000000009E-3</v>
      </c>
      <c r="AT193" s="22">
        <v>183</v>
      </c>
      <c r="AU193" s="22">
        <v>0.87768599999999997</v>
      </c>
      <c r="AV193">
        <f t="shared" si="32"/>
        <v>9.1247600000000002</v>
      </c>
      <c r="AW193">
        <f t="shared" si="33"/>
        <v>8.0156271724800003</v>
      </c>
      <c r="AX193" s="9"/>
      <c r="AY193" s="22">
        <v>0.82153299999999996</v>
      </c>
      <c r="AZ193" s="22">
        <v>526.35699999999997</v>
      </c>
      <c r="BA193" s="22">
        <v>-7.8643800000000007E-3</v>
      </c>
      <c r="BB193" s="22">
        <v>183</v>
      </c>
      <c r="BC193" s="22">
        <v>0.82031299999999996</v>
      </c>
      <c r="BD193">
        <f t="shared" si="34"/>
        <v>7.8643800000000006</v>
      </c>
      <c r="BE193">
        <f t="shared" si="35"/>
        <v>6.46084769454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90.531499999999994</v>
      </c>
      <c r="I194" s="22">
        <v>-1.21948E-2</v>
      </c>
      <c r="J194" s="22">
        <v>184</v>
      </c>
      <c r="K194" s="22">
        <v>0.87219199999999997</v>
      </c>
      <c r="L194">
        <f t="shared" si="24"/>
        <v>12.194800000000001</v>
      </c>
      <c r="M194">
        <f t="shared" si="25"/>
        <v>10.6510968524</v>
      </c>
      <c r="N194" s="9"/>
      <c r="O194" s="22">
        <v>0.826569</v>
      </c>
      <c r="P194" s="22">
        <v>177.97300000000001</v>
      </c>
      <c r="Q194" s="22">
        <v>-1.05743E-2</v>
      </c>
      <c r="R194" s="22">
        <v>184</v>
      </c>
      <c r="S194" s="22">
        <v>0.82550000000000001</v>
      </c>
      <c r="T194">
        <f t="shared" si="26"/>
        <v>10.574299999999999</v>
      </c>
      <c r="U194">
        <f t="shared" si="27"/>
        <v>8.7403885766999991</v>
      </c>
      <c r="X194" s="9"/>
      <c r="Y194" s="22">
        <v>0.87341299999999999</v>
      </c>
      <c r="Z194" s="22">
        <v>253.988</v>
      </c>
      <c r="AA194" s="22">
        <v>-1.00281E-2</v>
      </c>
      <c r="AB194" s="22">
        <v>184</v>
      </c>
      <c r="AC194" s="22">
        <v>0.87219199999999997</v>
      </c>
      <c r="AD194">
        <f t="shared" si="28"/>
        <v>10.0281</v>
      </c>
      <c r="AE194">
        <f t="shared" si="29"/>
        <v>8.758672905300001</v>
      </c>
      <c r="AF194" s="9"/>
      <c r="AG194" s="22">
        <v>0.826569</v>
      </c>
      <c r="AH194" s="22">
        <v>326</v>
      </c>
      <c r="AI194" s="22">
        <v>-8.4167500000000006E-3</v>
      </c>
      <c r="AJ194" s="22">
        <v>184</v>
      </c>
      <c r="AK194" s="22">
        <v>0.82611100000000004</v>
      </c>
      <c r="AL194">
        <f t="shared" si="30"/>
        <v>8.4167500000000004</v>
      </c>
      <c r="AM194">
        <f t="shared" si="31"/>
        <v>6.9570246307500003</v>
      </c>
      <c r="AP194" s="9"/>
      <c r="AQ194" s="22">
        <v>0.87341299999999999</v>
      </c>
      <c r="AR194" s="22">
        <v>413.596</v>
      </c>
      <c r="AS194" s="22">
        <v>-9.1430699999999997E-3</v>
      </c>
      <c r="AT194" s="22">
        <v>184</v>
      </c>
      <c r="AU194" s="22">
        <v>0.872498</v>
      </c>
      <c r="AV194">
        <f t="shared" si="32"/>
        <v>9.1430699999999998</v>
      </c>
      <c r="AW194">
        <f t="shared" si="33"/>
        <v>7.9856761979100002</v>
      </c>
      <c r="AX194" s="9"/>
      <c r="AY194" s="22">
        <v>0.826569</v>
      </c>
      <c r="AZ194" s="22">
        <v>526.45799999999997</v>
      </c>
      <c r="BA194" s="22">
        <v>-7.8887899999999997E-3</v>
      </c>
      <c r="BB194" s="22">
        <v>184</v>
      </c>
      <c r="BC194" s="22">
        <v>0.82519500000000001</v>
      </c>
      <c r="BD194">
        <f t="shared" si="34"/>
        <v>7.8887899999999993</v>
      </c>
      <c r="BE194">
        <f t="shared" si="35"/>
        <v>6.520629261509999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90.632199999999997</v>
      </c>
      <c r="I195" s="22">
        <v>-1.21704E-2</v>
      </c>
      <c r="J195" s="22">
        <v>185</v>
      </c>
      <c r="K195" s="22">
        <v>0.866699</v>
      </c>
      <c r="L195">
        <f t="shared" si="24"/>
        <v>12.170399999999999</v>
      </c>
      <c r="M195">
        <f t="shared" si="25"/>
        <v>10.568507611199999</v>
      </c>
      <c r="N195" s="9"/>
      <c r="O195" s="22">
        <v>0.83160400000000001</v>
      </c>
      <c r="P195" s="22">
        <v>178.07400000000001</v>
      </c>
      <c r="Q195" s="22">
        <v>-1.05713E-2</v>
      </c>
      <c r="R195" s="22">
        <v>185</v>
      </c>
      <c r="S195" s="22">
        <v>0.83068799999999998</v>
      </c>
      <c r="T195">
        <f t="shared" si="26"/>
        <v>10.571300000000001</v>
      </c>
      <c r="U195">
        <f t="shared" si="27"/>
        <v>8.7911353652000006</v>
      </c>
      <c r="X195" s="9"/>
      <c r="Y195" s="22">
        <v>0.86837799999999998</v>
      </c>
      <c r="Z195" s="22">
        <v>254.089</v>
      </c>
      <c r="AA195" s="22">
        <v>-1.00372E-2</v>
      </c>
      <c r="AB195" s="22">
        <v>185</v>
      </c>
      <c r="AC195" s="22">
        <v>0.86761500000000003</v>
      </c>
      <c r="AD195">
        <f t="shared" si="28"/>
        <v>10.0372</v>
      </c>
      <c r="AE195">
        <f t="shared" si="29"/>
        <v>8.7160836616000008</v>
      </c>
      <c r="AF195" s="9"/>
      <c r="AG195" s="22">
        <v>0.83160400000000001</v>
      </c>
      <c r="AH195" s="22">
        <v>326.101</v>
      </c>
      <c r="AI195" s="22">
        <v>-8.3709700000000001E-3</v>
      </c>
      <c r="AJ195" s="22">
        <v>185</v>
      </c>
      <c r="AK195" s="22">
        <v>0.83099400000000001</v>
      </c>
      <c r="AL195">
        <f t="shared" si="30"/>
        <v>8.3709699999999998</v>
      </c>
      <c r="AM195">
        <f t="shared" si="31"/>
        <v>6.9613321358800002</v>
      </c>
      <c r="AP195" s="9"/>
      <c r="AQ195" s="22">
        <v>0.86837799999999998</v>
      </c>
      <c r="AR195" s="22">
        <v>413.69600000000003</v>
      </c>
      <c r="AS195" s="22">
        <v>-9.1247600000000009E-3</v>
      </c>
      <c r="AT195" s="22">
        <v>185</v>
      </c>
      <c r="AU195" s="22">
        <v>0.867004</v>
      </c>
      <c r="AV195">
        <f t="shared" si="32"/>
        <v>9.1247600000000002</v>
      </c>
      <c r="AW195">
        <f t="shared" si="33"/>
        <v>7.9237408392799997</v>
      </c>
      <c r="AX195" s="9"/>
      <c r="AY195" s="22">
        <v>0.83160400000000001</v>
      </c>
      <c r="AZ195" s="22">
        <v>526.55799999999999</v>
      </c>
      <c r="BA195" s="22">
        <v>-7.8887899999999997E-3</v>
      </c>
      <c r="BB195" s="22">
        <v>185</v>
      </c>
      <c r="BC195" s="22">
        <v>0.83068799999999998</v>
      </c>
      <c r="BD195">
        <f t="shared" si="34"/>
        <v>7.8887899999999993</v>
      </c>
      <c r="BE195">
        <f t="shared" si="35"/>
        <v>6.5603493191599993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90.732900000000001</v>
      </c>
      <c r="I196" s="22">
        <v>-1.2149E-2</v>
      </c>
      <c r="J196" s="22">
        <v>186</v>
      </c>
      <c r="K196" s="22">
        <v>0.86212200000000005</v>
      </c>
      <c r="L196">
        <f t="shared" si="24"/>
        <v>12.149000000000001</v>
      </c>
      <c r="M196">
        <f t="shared" si="25"/>
        <v>10.488741958000002</v>
      </c>
      <c r="N196" s="9"/>
      <c r="O196" s="22">
        <v>0.83663900000000002</v>
      </c>
      <c r="P196" s="22">
        <v>178.17400000000001</v>
      </c>
      <c r="Q196" s="22">
        <v>-1.0540799999999999E-2</v>
      </c>
      <c r="R196" s="22">
        <v>186</v>
      </c>
      <c r="S196" s="22">
        <v>0.83557099999999995</v>
      </c>
      <c r="T196">
        <f t="shared" si="26"/>
        <v>10.540799999999999</v>
      </c>
      <c r="U196">
        <f t="shared" si="27"/>
        <v>8.8188443711999991</v>
      </c>
      <c r="X196" s="9"/>
      <c r="Y196" s="22">
        <v>0.86334200000000005</v>
      </c>
      <c r="Z196" s="22">
        <v>254.19</v>
      </c>
      <c r="AA196" s="22">
        <v>-1.00433E-2</v>
      </c>
      <c r="AB196" s="22">
        <v>186</v>
      </c>
      <c r="AC196" s="22">
        <v>0.86273200000000005</v>
      </c>
      <c r="AD196">
        <f t="shared" si="28"/>
        <v>10.0433</v>
      </c>
      <c r="AE196">
        <f t="shared" si="29"/>
        <v>8.6708027086000001</v>
      </c>
      <c r="AF196" s="9"/>
      <c r="AG196" s="22">
        <v>0.83663900000000002</v>
      </c>
      <c r="AH196" s="22">
        <v>326.202</v>
      </c>
      <c r="AI196" s="22">
        <v>-8.4106400000000005E-3</v>
      </c>
      <c r="AJ196" s="22">
        <v>186</v>
      </c>
      <c r="AK196" s="22">
        <v>0.83557099999999995</v>
      </c>
      <c r="AL196">
        <f t="shared" si="30"/>
        <v>8.4106400000000008</v>
      </c>
      <c r="AM196">
        <f t="shared" si="31"/>
        <v>7.0366694389600006</v>
      </c>
      <c r="AP196" s="9"/>
      <c r="AQ196" s="22">
        <v>0.86334200000000005</v>
      </c>
      <c r="AR196" s="22">
        <v>413.79700000000003</v>
      </c>
      <c r="AS196" s="22">
        <v>-9.1216999999999999E-3</v>
      </c>
      <c r="AT196" s="22">
        <v>186</v>
      </c>
      <c r="AU196" s="22">
        <v>0.86273200000000005</v>
      </c>
      <c r="AV196">
        <f t="shared" si="32"/>
        <v>9.1217000000000006</v>
      </c>
      <c r="AW196">
        <f t="shared" si="33"/>
        <v>7.875146721400001</v>
      </c>
      <c r="AX196" s="9"/>
      <c r="AY196" s="22">
        <v>0.83663900000000002</v>
      </c>
      <c r="AZ196" s="22">
        <v>526.65899999999999</v>
      </c>
      <c r="BA196" s="22">
        <v>-7.8674299999999999E-3</v>
      </c>
      <c r="BB196" s="22">
        <v>186</v>
      </c>
      <c r="BC196" s="22">
        <v>0.83587599999999995</v>
      </c>
      <c r="BD196">
        <f t="shared" si="34"/>
        <v>7.8674299999999997</v>
      </c>
      <c r="BE196">
        <f t="shared" si="35"/>
        <v>6.5821987677699996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90.833600000000004</v>
      </c>
      <c r="I197" s="22">
        <v>-1.2185700000000001E-2</v>
      </c>
      <c r="J197" s="22">
        <v>187</v>
      </c>
      <c r="K197" s="22">
        <v>0.85723899999999997</v>
      </c>
      <c r="L197">
        <f t="shared" si="24"/>
        <v>12.185700000000001</v>
      </c>
      <c r="M197">
        <f t="shared" si="25"/>
        <v>10.459071609900001</v>
      </c>
      <c r="N197" s="9"/>
      <c r="O197" s="22">
        <v>0.84167499999999995</v>
      </c>
      <c r="P197" s="22">
        <v>178.27500000000001</v>
      </c>
      <c r="Q197" s="22">
        <v>-1.05133E-2</v>
      </c>
      <c r="R197" s="22">
        <v>187</v>
      </c>
      <c r="S197" s="22">
        <v>0.84106400000000003</v>
      </c>
      <c r="T197">
        <f t="shared" si="26"/>
        <v>10.513299999999999</v>
      </c>
      <c r="U197">
        <f t="shared" si="27"/>
        <v>8.8487817774999993</v>
      </c>
      <c r="X197" s="9"/>
      <c r="Y197" s="22">
        <v>0.85830700000000004</v>
      </c>
      <c r="Z197" s="22">
        <v>254.29</v>
      </c>
      <c r="AA197" s="22">
        <v>-1.00433E-2</v>
      </c>
      <c r="AB197" s="22">
        <v>187</v>
      </c>
      <c r="AC197" s="22">
        <v>0.85754399999999997</v>
      </c>
      <c r="AD197">
        <f t="shared" si="28"/>
        <v>10.0433</v>
      </c>
      <c r="AE197">
        <f t="shared" si="29"/>
        <v>8.6202346931000005</v>
      </c>
      <c r="AF197" s="9"/>
      <c r="AG197" s="22">
        <v>0.84167499999999995</v>
      </c>
      <c r="AH197" s="22">
        <v>326.30200000000002</v>
      </c>
      <c r="AI197" s="22">
        <v>-8.3770800000000003E-3</v>
      </c>
      <c r="AJ197" s="22">
        <v>187</v>
      </c>
      <c r="AK197" s="22">
        <v>0.84136999999999995</v>
      </c>
      <c r="AL197">
        <f t="shared" si="30"/>
        <v>8.3770799999999994</v>
      </c>
      <c r="AM197">
        <f t="shared" si="31"/>
        <v>7.0507788089999988</v>
      </c>
      <c r="AP197" s="9"/>
      <c r="AQ197" s="22">
        <v>0.85830700000000004</v>
      </c>
      <c r="AR197" s="22">
        <v>413.89800000000002</v>
      </c>
      <c r="AS197" s="22">
        <v>-9.1339100000000003E-3</v>
      </c>
      <c r="AT197" s="22">
        <v>187</v>
      </c>
      <c r="AU197" s="22">
        <v>0.85784899999999997</v>
      </c>
      <c r="AV197">
        <f t="shared" si="32"/>
        <v>9.1339100000000002</v>
      </c>
      <c r="AW197">
        <f t="shared" si="33"/>
        <v>7.8396988903700002</v>
      </c>
      <c r="AX197" s="9"/>
      <c r="AY197" s="22">
        <v>0.84167499999999995</v>
      </c>
      <c r="AZ197" s="22">
        <v>526.76</v>
      </c>
      <c r="BA197" s="22">
        <v>-7.8247100000000003E-3</v>
      </c>
      <c r="BB197" s="22">
        <v>187</v>
      </c>
      <c r="BC197" s="22">
        <v>0.84045400000000003</v>
      </c>
      <c r="BD197">
        <f t="shared" si="34"/>
        <v>7.8247100000000005</v>
      </c>
      <c r="BE197">
        <f t="shared" si="35"/>
        <v>6.5858627892500001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90.934299999999993</v>
      </c>
      <c r="I198" s="22">
        <v>-1.22314E-2</v>
      </c>
      <c r="J198" s="22">
        <v>188</v>
      </c>
      <c r="K198" s="22">
        <v>0.852356</v>
      </c>
      <c r="L198">
        <f t="shared" si="24"/>
        <v>12.231400000000001</v>
      </c>
      <c r="M198">
        <f t="shared" si="25"/>
        <v>10.4366989094</v>
      </c>
      <c r="N198" s="9"/>
      <c r="O198" s="22">
        <v>0.84670999999999996</v>
      </c>
      <c r="P198" s="22">
        <v>178.376</v>
      </c>
      <c r="Q198" s="22">
        <v>-1.0488900000000001E-2</v>
      </c>
      <c r="R198" s="22">
        <v>188</v>
      </c>
      <c r="S198" s="22">
        <v>0.845947</v>
      </c>
      <c r="T198">
        <f t="shared" si="26"/>
        <v>10.488900000000001</v>
      </c>
      <c r="U198">
        <f t="shared" si="27"/>
        <v>8.8810565190000013</v>
      </c>
      <c r="X198" s="9"/>
      <c r="Y198" s="22">
        <v>0.853271</v>
      </c>
      <c r="Z198" s="22">
        <v>254.39099999999999</v>
      </c>
      <c r="AA198" s="22">
        <v>-9.9975600000000008E-3</v>
      </c>
      <c r="AB198" s="22">
        <v>188</v>
      </c>
      <c r="AC198" s="22">
        <v>0.852661</v>
      </c>
      <c r="AD198">
        <f t="shared" si="28"/>
        <v>9.99756</v>
      </c>
      <c r="AE198">
        <f t="shared" si="29"/>
        <v>8.5306280187599999</v>
      </c>
      <c r="AF198" s="9"/>
      <c r="AG198" s="22">
        <v>0.84670999999999996</v>
      </c>
      <c r="AH198" s="22">
        <v>326.40300000000002</v>
      </c>
      <c r="AI198" s="22">
        <v>-8.3618200000000007E-3</v>
      </c>
      <c r="AJ198" s="22">
        <v>188</v>
      </c>
      <c r="AK198" s="22">
        <v>0.846252</v>
      </c>
      <c r="AL198">
        <f t="shared" si="30"/>
        <v>8.3618200000000016</v>
      </c>
      <c r="AM198">
        <f t="shared" si="31"/>
        <v>7.0800366122000007</v>
      </c>
      <c r="AP198" s="9"/>
      <c r="AQ198" s="22">
        <v>0.853271</v>
      </c>
      <c r="AR198" s="22">
        <v>413.99900000000002</v>
      </c>
      <c r="AS198" s="22">
        <v>-9.1430699999999997E-3</v>
      </c>
      <c r="AT198" s="22">
        <v>188</v>
      </c>
      <c r="AU198" s="22">
        <v>0.852356</v>
      </c>
      <c r="AV198">
        <f t="shared" si="32"/>
        <v>9.1430699999999998</v>
      </c>
      <c r="AW198">
        <f t="shared" si="33"/>
        <v>7.8015164819700002</v>
      </c>
      <c r="AX198" s="9"/>
      <c r="AY198" s="22">
        <v>0.84670999999999996</v>
      </c>
      <c r="AZ198" s="22">
        <v>526.86099999999999</v>
      </c>
      <c r="BA198" s="22">
        <v>-7.8247100000000003E-3</v>
      </c>
      <c r="BB198" s="22">
        <v>188</v>
      </c>
      <c r="BC198" s="22">
        <v>0.845947</v>
      </c>
      <c r="BD198">
        <f t="shared" si="34"/>
        <v>7.8247100000000005</v>
      </c>
      <c r="BE198">
        <f t="shared" si="35"/>
        <v>6.6252602040999999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91.034999999999997</v>
      </c>
      <c r="I199" s="22">
        <v>-1.2197899999999999E-2</v>
      </c>
      <c r="J199" s="22">
        <v>189</v>
      </c>
      <c r="K199" s="22">
        <v>0.84716800000000003</v>
      </c>
      <c r="L199">
        <f t="shared" si="24"/>
        <v>12.197899999999999</v>
      </c>
      <c r="M199">
        <f t="shared" si="25"/>
        <v>10.346697904399999</v>
      </c>
      <c r="N199" s="9"/>
      <c r="O199" s="22">
        <v>0.851746</v>
      </c>
      <c r="P199" s="22">
        <v>178.476</v>
      </c>
      <c r="Q199" s="22">
        <v>-1.04584E-2</v>
      </c>
      <c r="R199" s="22">
        <v>189</v>
      </c>
      <c r="S199" s="22">
        <v>0.85052499999999998</v>
      </c>
      <c r="T199">
        <f t="shared" si="26"/>
        <v>10.458399999999999</v>
      </c>
      <c r="U199">
        <f t="shared" si="27"/>
        <v>8.9079003663999998</v>
      </c>
      <c r="X199" s="9"/>
      <c r="Y199" s="22">
        <v>0.84823599999999999</v>
      </c>
      <c r="Z199" s="22">
        <v>254.49199999999999</v>
      </c>
      <c r="AA199" s="22">
        <v>-1.00342E-2</v>
      </c>
      <c r="AB199" s="22">
        <v>189</v>
      </c>
      <c r="AC199" s="22">
        <v>0.84716800000000003</v>
      </c>
      <c r="AD199">
        <f t="shared" si="28"/>
        <v>10.0342</v>
      </c>
      <c r="AE199">
        <f t="shared" si="29"/>
        <v>8.5113696712000007</v>
      </c>
      <c r="AF199" s="9"/>
      <c r="AG199" s="22">
        <v>0.851746</v>
      </c>
      <c r="AH199" s="22">
        <v>326.50400000000002</v>
      </c>
      <c r="AI199" s="22">
        <v>-8.3068800000000009E-3</v>
      </c>
      <c r="AJ199" s="22">
        <v>189</v>
      </c>
      <c r="AK199" s="22">
        <v>0.85113499999999997</v>
      </c>
      <c r="AL199">
        <f t="shared" si="30"/>
        <v>8.3068800000000014</v>
      </c>
      <c r="AM199">
        <f t="shared" si="31"/>
        <v>7.075351812480001</v>
      </c>
      <c r="AP199" s="9"/>
      <c r="AQ199" s="22">
        <v>0.84823599999999999</v>
      </c>
      <c r="AR199" s="22">
        <v>414.09899999999999</v>
      </c>
      <c r="AS199" s="22">
        <v>-9.1430699999999997E-3</v>
      </c>
      <c r="AT199" s="22">
        <v>189</v>
      </c>
      <c r="AU199" s="22">
        <v>0.84686300000000003</v>
      </c>
      <c r="AV199">
        <f t="shared" si="32"/>
        <v>9.1430699999999998</v>
      </c>
      <c r="AW199">
        <f t="shared" si="33"/>
        <v>7.7554811245200002</v>
      </c>
      <c r="AX199" s="9"/>
      <c r="AY199" s="22">
        <v>0.851746</v>
      </c>
      <c r="AZ199" s="22">
        <v>526.96100000000001</v>
      </c>
      <c r="BA199" s="22">
        <v>-7.8002899999999997E-3</v>
      </c>
      <c r="BB199" s="22">
        <v>189</v>
      </c>
      <c r="BC199" s="22">
        <v>0.85113499999999997</v>
      </c>
      <c r="BD199">
        <f t="shared" si="34"/>
        <v>7.8002899999999995</v>
      </c>
      <c r="BE199">
        <f t="shared" si="35"/>
        <v>6.64386580634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91.1357</v>
      </c>
      <c r="I200" s="22">
        <v>-1.21735E-2</v>
      </c>
      <c r="J200" s="22">
        <v>190</v>
      </c>
      <c r="K200" s="22">
        <v>0.84228499999999995</v>
      </c>
      <c r="L200">
        <f t="shared" si="24"/>
        <v>12.173500000000001</v>
      </c>
      <c r="M200">
        <f t="shared" si="25"/>
        <v>10.2647073735</v>
      </c>
      <c r="N200" s="9"/>
      <c r="O200" s="22">
        <v>0.85678100000000001</v>
      </c>
      <c r="P200" s="22">
        <v>178.577</v>
      </c>
      <c r="Q200" s="22">
        <v>-1.0434000000000001E-2</v>
      </c>
      <c r="R200" s="22">
        <v>190</v>
      </c>
      <c r="S200" s="22">
        <v>0.85571299999999995</v>
      </c>
      <c r="T200">
        <f t="shared" si="26"/>
        <v>10.434000000000001</v>
      </c>
      <c r="U200">
        <f t="shared" si="27"/>
        <v>8.9396529540000014</v>
      </c>
      <c r="X200" s="9"/>
      <c r="Y200" s="22">
        <v>0.84320099999999998</v>
      </c>
      <c r="Z200" s="22">
        <v>254.59200000000001</v>
      </c>
      <c r="AA200" s="22">
        <v>-1.00464E-2</v>
      </c>
      <c r="AB200" s="22">
        <v>190</v>
      </c>
      <c r="AC200" s="22">
        <v>0.84197999999999995</v>
      </c>
      <c r="AD200">
        <f t="shared" si="28"/>
        <v>10.0464</v>
      </c>
      <c r="AE200">
        <f t="shared" si="29"/>
        <v>8.4711345264000002</v>
      </c>
      <c r="AF200" s="9"/>
      <c r="AG200" s="22">
        <v>0.85678100000000001</v>
      </c>
      <c r="AH200" s="22">
        <v>326.60500000000002</v>
      </c>
      <c r="AI200" s="22">
        <v>-8.3343500000000008E-3</v>
      </c>
      <c r="AJ200" s="22">
        <v>190</v>
      </c>
      <c r="AK200" s="22">
        <v>0.85601799999999995</v>
      </c>
      <c r="AL200">
        <f t="shared" si="30"/>
        <v>8.3343500000000006</v>
      </c>
      <c r="AM200">
        <f t="shared" si="31"/>
        <v>7.1407127273500004</v>
      </c>
      <c r="AP200" s="9"/>
      <c r="AQ200" s="22">
        <v>0.84320099999999998</v>
      </c>
      <c r="AR200" s="22">
        <v>414.2</v>
      </c>
      <c r="AS200" s="22">
        <v>-9.1552700000000001E-3</v>
      </c>
      <c r="AT200" s="22">
        <v>190</v>
      </c>
      <c r="AU200" s="22">
        <v>0.84289599999999998</v>
      </c>
      <c r="AV200">
        <f t="shared" si="32"/>
        <v>9.1552699999999998</v>
      </c>
      <c r="AW200">
        <f t="shared" si="33"/>
        <v>7.7197328192699999</v>
      </c>
      <c r="AX200" s="9"/>
      <c r="AY200" s="22">
        <v>0.85678100000000001</v>
      </c>
      <c r="AZ200" s="22">
        <v>527.06200000000001</v>
      </c>
      <c r="BA200" s="22">
        <v>-7.7880900000000001E-3</v>
      </c>
      <c r="BB200" s="22">
        <v>190</v>
      </c>
      <c r="BC200" s="22">
        <v>0.85571299999999995</v>
      </c>
      <c r="BD200">
        <f t="shared" si="34"/>
        <v>7.7880900000000004</v>
      </c>
      <c r="BE200">
        <f t="shared" si="35"/>
        <v>6.6726875382900008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91.236400000000003</v>
      </c>
      <c r="I201" s="22">
        <v>-1.21948E-2</v>
      </c>
      <c r="J201" s="22">
        <v>191</v>
      </c>
      <c r="K201" s="22">
        <v>0.83770800000000001</v>
      </c>
      <c r="L201">
        <f t="shared" si="24"/>
        <v>12.194800000000001</v>
      </c>
      <c r="M201">
        <f t="shared" si="25"/>
        <v>10.221254542</v>
      </c>
      <c r="N201" s="9"/>
      <c r="O201" s="22">
        <v>0.86181600000000003</v>
      </c>
      <c r="P201" s="22">
        <v>178.678</v>
      </c>
      <c r="Q201" s="22">
        <v>-1.03943E-2</v>
      </c>
      <c r="R201" s="22">
        <v>191</v>
      </c>
      <c r="S201" s="22">
        <v>0.86090100000000003</v>
      </c>
      <c r="T201">
        <f t="shared" si="26"/>
        <v>10.394300000000001</v>
      </c>
      <c r="U201">
        <f t="shared" si="27"/>
        <v>8.9579740488000006</v>
      </c>
      <c r="X201" s="9"/>
      <c r="Y201" s="22">
        <v>0.83816500000000005</v>
      </c>
      <c r="Z201" s="22">
        <v>254.69300000000001</v>
      </c>
      <c r="AA201" s="22">
        <v>-1.0022E-2</v>
      </c>
      <c r="AB201" s="22">
        <v>191</v>
      </c>
      <c r="AC201" s="22">
        <v>0.83740199999999998</v>
      </c>
      <c r="AD201">
        <f t="shared" si="28"/>
        <v>10.022</v>
      </c>
      <c r="AE201">
        <f t="shared" si="29"/>
        <v>8.4000896300000001</v>
      </c>
      <c r="AF201" s="9"/>
      <c r="AG201" s="22">
        <v>0.86181600000000003</v>
      </c>
      <c r="AH201" s="22">
        <v>326.70499999999998</v>
      </c>
      <c r="AI201" s="22">
        <v>-8.3129899999999993E-3</v>
      </c>
      <c r="AJ201" s="22">
        <v>191</v>
      </c>
      <c r="AK201" s="22">
        <v>0.86059600000000003</v>
      </c>
      <c r="AL201">
        <f t="shared" si="30"/>
        <v>8.3129899999999992</v>
      </c>
      <c r="AM201">
        <f t="shared" si="31"/>
        <v>7.1642677898399993</v>
      </c>
      <c r="AP201" s="9"/>
      <c r="AQ201" s="22">
        <v>0.83816500000000005</v>
      </c>
      <c r="AR201" s="22">
        <v>414.30099999999999</v>
      </c>
      <c r="AS201" s="22">
        <v>-9.1674800000000004E-3</v>
      </c>
      <c r="AT201" s="22">
        <v>191</v>
      </c>
      <c r="AU201" s="22">
        <v>0.83709699999999998</v>
      </c>
      <c r="AV201">
        <f t="shared" si="32"/>
        <v>9.1674800000000012</v>
      </c>
      <c r="AW201">
        <f t="shared" si="33"/>
        <v>7.6838608742000014</v>
      </c>
      <c r="AX201" s="9"/>
      <c r="AY201" s="22">
        <v>0.86181600000000003</v>
      </c>
      <c r="AZ201" s="22">
        <v>527.16300000000001</v>
      </c>
      <c r="BA201" s="22">
        <v>-7.7514599999999999E-3</v>
      </c>
      <c r="BB201" s="22">
        <v>191</v>
      </c>
      <c r="BC201" s="22">
        <v>0.86090100000000003</v>
      </c>
      <c r="BD201">
        <f t="shared" si="34"/>
        <v>7.7514599999999998</v>
      </c>
      <c r="BE201">
        <f t="shared" si="35"/>
        <v>6.6803322513600003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91.337100000000007</v>
      </c>
      <c r="I202" s="22">
        <v>-1.22559E-2</v>
      </c>
      <c r="J202" s="22">
        <v>192</v>
      </c>
      <c r="K202" s="22">
        <v>0.83282500000000004</v>
      </c>
      <c r="L202">
        <f t="shared" si="24"/>
        <v>12.2559</v>
      </c>
      <c r="M202">
        <f t="shared" si="25"/>
        <v>10.210757967000001</v>
      </c>
      <c r="N202" s="9"/>
      <c r="O202" s="22">
        <v>0.86685199999999996</v>
      </c>
      <c r="P202" s="22">
        <v>178.779</v>
      </c>
      <c r="Q202" s="22">
        <v>-1.0327100000000001E-2</v>
      </c>
      <c r="R202" s="22">
        <v>192</v>
      </c>
      <c r="S202" s="22">
        <v>0.866089</v>
      </c>
      <c r="T202">
        <f t="shared" si="26"/>
        <v>10.3271</v>
      </c>
      <c r="U202">
        <f t="shared" si="27"/>
        <v>8.9520672891999986</v>
      </c>
      <c r="X202" s="9"/>
      <c r="Y202" s="22">
        <v>0.83313000000000004</v>
      </c>
      <c r="Z202" s="22">
        <v>254.79400000000001</v>
      </c>
      <c r="AA202" s="22">
        <v>-1.0052500000000001E-2</v>
      </c>
      <c r="AB202" s="22">
        <v>192</v>
      </c>
      <c r="AC202" s="22">
        <v>0.83221400000000001</v>
      </c>
      <c r="AD202">
        <f t="shared" si="28"/>
        <v>10.0525</v>
      </c>
      <c r="AE202">
        <f t="shared" si="29"/>
        <v>8.3750393250000013</v>
      </c>
      <c r="AF202" s="9"/>
      <c r="AG202" s="22">
        <v>0.86685199999999996</v>
      </c>
      <c r="AH202" s="22">
        <v>326.80599999999998</v>
      </c>
      <c r="AI202" s="22">
        <v>-8.2977299999999997E-3</v>
      </c>
      <c r="AJ202" s="22">
        <v>192</v>
      </c>
      <c r="AK202" s="22">
        <v>0.865479</v>
      </c>
      <c r="AL202">
        <f t="shared" si="30"/>
        <v>8.2977299999999996</v>
      </c>
      <c r="AM202">
        <f t="shared" si="31"/>
        <v>7.1929038459599992</v>
      </c>
      <c r="AP202" s="9"/>
      <c r="AQ202" s="22">
        <v>0.83313000000000004</v>
      </c>
      <c r="AR202" s="22">
        <v>414.40100000000001</v>
      </c>
      <c r="AS202" s="22">
        <v>-9.1766399999999998E-3</v>
      </c>
      <c r="AT202" s="22">
        <v>192</v>
      </c>
      <c r="AU202" s="22">
        <v>0.83252000000000004</v>
      </c>
      <c r="AV202">
        <f t="shared" si="32"/>
        <v>9.176639999999999</v>
      </c>
      <c r="AW202">
        <f t="shared" si="33"/>
        <v>7.6453340831999999</v>
      </c>
      <c r="AX202" s="9"/>
      <c r="AY202" s="22">
        <v>0.86685199999999996</v>
      </c>
      <c r="AZ202" s="22">
        <v>527.26300000000003</v>
      </c>
      <c r="BA202" s="22">
        <v>-7.7423099999999996E-3</v>
      </c>
      <c r="BB202" s="22">
        <v>192</v>
      </c>
      <c r="BC202" s="22">
        <v>0.866089</v>
      </c>
      <c r="BD202">
        <f t="shared" si="34"/>
        <v>7.7423099999999998</v>
      </c>
      <c r="BE202">
        <f t="shared" si="35"/>
        <v>6.7114369081199996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91.437799999999996</v>
      </c>
      <c r="I203" s="22">
        <v>-1.22559E-2</v>
      </c>
      <c r="J203" s="22">
        <v>193</v>
      </c>
      <c r="K203" s="22">
        <v>0.82672100000000004</v>
      </c>
      <c r="L203">
        <f t="shared" si="24"/>
        <v>12.2559</v>
      </c>
      <c r="M203">
        <f t="shared" si="25"/>
        <v>10.1490372546</v>
      </c>
      <c r="N203" s="9"/>
      <c r="O203" s="22">
        <v>0.87188699999999997</v>
      </c>
      <c r="P203" s="22">
        <v>178.87899999999999</v>
      </c>
      <c r="Q203" s="22">
        <v>-1.0372899999999999E-2</v>
      </c>
      <c r="R203" s="22">
        <v>193</v>
      </c>
      <c r="S203" s="22">
        <v>0.87097199999999997</v>
      </c>
      <c r="T203">
        <f t="shared" si="26"/>
        <v>10.3729</v>
      </c>
      <c r="U203">
        <f t="shared" si="27"/>
        <v>9.0439966622999997</v>
      </c>
      <c r="X203" s="9"/>
      <c r="Y203" s="22">
        <v>0.828094</v>
      </c>
      <c r="Z203" s="22">
        <v>254.89500000000001</v>
      </c>
      <c r="AA203" s="22">
        <v>-1.0012800000000001E-2</v>
      </c>
      <c r="AB203" s="22">
        <v>193</v>
      </c>
      <c r="AC203" s="22">
        <v>0.82763699999999996</v>
      </c>
      <c r="AD203">
        <f t="shared" si="28"/>
        <v>10.0128</v>
      </c>
      <c r="AE203">
        <f t="shared" si="29"/>
        <v>8.2915396032000004</v>
      </c>
      <c r="AF203" s="9"/>
      <c r="AG203" s="22">
        <v>0.87188699999999997</v>
      </c>
      <c r="AH203" s="22">
        <v>326.90699999999998</v>
      </c>
      <c r="AI203" s="22">
        <v>-8.2458500000000007E-3</v>
      </c>
      <c r="AJ203" s="22">
        <v>193</v>
      </c>
      <c r="AK203" s="22">
        <v>0.87097199999999997</v>
      </c>
      <c r="AL203">
        <f t="shared" si="30"/>
        <v>8.2458500000000008</v>
      </c>
      <c r="AM203">
        <f t="shared" si="31"/>
        <v>7.1894494189500007</v>
      </c>
      <c r="AP203" s="9"/>
      <c r="AQ203" s="22">
        <v>0.828094</v>
      </c>
      <c r="AR203" s="22">
        <v>414.50200000000001</v>
      </c>
      <c r="AS203" s="22">
        <v>-9.1033899999999994E-3</v>
      </c>
      <c r="AT203" s="22">
        <v>193</v>
      </c>
      <c r="AU203" s="22">
        <v>0.82794199999999996</v>
      </c>
      <c r="AV203">
        <f t="shared" si="32"/>
        <v>9.1033899999999992</v>
      </c>
      <c r="AW203">
        <f t="shared" si="33"/>
        <v>7.5384626386599995</v>
      </c>
      <c r="AX203" s="9"/>
      <c r="AY203" s="22">
        <v>0.87188699999999997</v>
      </c>
      <c r="AZ203" s="22">
        <v>527.36400000000003</v>
      </c>
      <c r="BA203" s="22">
        <v>-7.7392600000000004E-3</v>
      </c>
      <c r="BB203" s="22">
        <v>193</v>
      </c>
      <c r="BC203" s="22">
        <v>0.87066699999999997</v>
      </c>
      <c r="BD203">
        <f t="shared" si="34"/>
        <v>7.7392600000000007</v>
      </c>
      <c r="BE203">
        <f t="shared" si="35"/>
        <v>6.7477601836200005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91.538499999999999</v>
      </c>
      <c r="I204" s="22">
        <v>-1.22162E-2</v>
      </c>
      <c r="J204" s="22">
        <v>194</v>
      </c>
      <c r="K204" s="22">
        <v>0.82214399999999999</v>
      </c>
      <c r="L204">
        <f t="shared" ref="L204:L267" si="36">-I204/$F$2*1000</f>
        <v>12.216200000000001</v>
      </c>
      <c r="M204">
        <f t="shared" ref="M204:M267" si="37">L204*G204</f>
        <v>10.054653355800001</v>
      </c>
      <c r="N204" s="9"/>
      <c r="O204" s="22">
        <v>0.87692300000000001</v>
      </c>
      <c r="P204" s="22">
        <v>178.98</v>
      </c>
      <c r="Q204" s="22">
        <v>-1.03424E-2</v>
      </c>
      <c r="R204" s="22">
        <v>194</v>
      </c>
      <c r="S204" s="22">
        <v>0.87616000000000005</v>
      </c>
      <c r="T204">
        <f t="shared" ref="T204:T267" si="38">-Q204/$F$2*1000</f>
        <v>10.3424</v>
      </c>
      <c r="U204">
        <f t="shared" ref="U204:U267" si="39">T204*O204</f>
        <v>9.0694884352000003</v>
      </c>
      <c r="X204" s="9"/>
      <c r="Y204" s="22">
        <v>0.82305899999999999</v>
      </c>
      <c r="Z204" s="22">
        <v>254.995</v>
      </c>
      <c r="AA204" s="22">
        <v>-1.00464E-2</v>
      </c>
      <c r="AB204" s="22">
        <v>194</v>
      </c>
      <c r="AC204" s="22">
        <v>0.82214399999999999</v>
      </c>
      <c r="AD204">
        <f t="shared" ref="AD204:AD267" si="40">-AA204/$F$2*1000</f>
        <v>10.0464</v>
      </c>
      <c r="AE204">
        <f t="shared" ref="AE204:AE267" si="41">AD204*Y204</f>
        <v>8.2687799375999997</v>
      </c>
      <c r="AF204" s="9"/>
      <c r="AG204" s="22">
        <v>0.87692300000000001</v>
      </c>
      <c r="AH204" s="22">
        <v>327.00700000000001</v>
      </c>
      <c r="AI204" s="22">
        <v>-8.2336400000000004E-3</v>
      </c>
      <c r="AJ204" s="22">
        <v>194</v>
      </c>
      <c r="AK204" s="22">
        <v>0.87585400000000002</v>
      </c>
      <c r="AL204">
        <f t="shared" ref="AL204:AL267" si="42">-AI204/$F$2*1000</f>
        <v>8.2336400000000012</v>
      </c>
      <c r="AM204">
        <f t="shared" ref="AM204:AM267" si="43">AL204*AG204</f>
        <v>7.2202682897200008</v>
      </c>
      <c r="AP204" s="9"/>
      <c r="AQ204" s="22">
        <v>0.82305899999999999</v>
      </c>
      <c r="AR204" s="22">
        <v>414.60300000000001</v>
      </c>
      <c r="AS204" s="22">
        <v>-9.1308599999999993E-3</v>
      </c>
      <c r="AT204" s="22">
        <v>194</v>
      </c>
      <c r="AU204" s="22">
        <v>0.82244899999999999</v>
      </c>
      <c r="AV204">
        <f t="shared" ref="AV204:AV267" si="44">-AS204/$F$2*1000</f>
        <v>9.1308600000000002</v>
      </c>
      <c r="AW204">
        <f t="shared" ref="AW204:AW267" si="45">AV204*AQ204</f>
        <v>7.5152365007400004</v>
      </c>
      <c r="AX204" s="9"/>
      <c r="AY204" s="22">
        <v>0.87692300000000001</v>
      </c>
      <c r="AZ204" s="22">
        <v>527.46500000000003</v>
      </c>
      <c r="BA204" s="22">
        <v>-7.6812699999999996E-3</v>
      </c>
      <c r="BB204" s="22">
        <v>194</v>
      </c>
      <c r="BC204" s="22">
        <v>0.87585400000000002</v>
      </c>
      <c r="BD204">
        <f t="shared" ref="BD204:BD267" si="46">-BA204/$F$2*1000</f>
        <v>7.6812699999999996</v>
      </c>
      <c r="BE204">
        <f t="shared" ref="BE204:BE267" si="47">BD204*AY204</f>
        <v>6.7358823322100001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91.639300000000006</v>
      </c>
      <c r="I205" s="22">
        <v>-1.2197899999999999E-2</v>
      </c>
      <c r="J205" s="22">
        <v>195</v>
      </c>
      <c r="K205" s="22">
        <v>0.81726100000000002</v>
      </c>
      <c r="L205">
        <f t="shared" si="36"/>
        <v>12.197899999999999</v>
      </c>
      <c r="M205">
        <f t="shared" si="37"/>
        <v>9.9781749495999996</v>
      </c>
      <c r="N205" s="9"/>
      <c r="O205" s="22">
        <v>0.88195800000000002</v>
      </c>
      <c r="P205" s="22">
        <v>179.08099999999999</v>
      </c>
      <c r="Q205" s="22">
        <v>-1.0269199999999999E-2</v>
      </c>
      <c r="R205" s="22">
        <v>195</v>
      </c>
      <c r="S205" s="22">
        <v>0.88104199999999999</v>
      </c>
      <c r="T205">
        <f t="shared" si="38"/>
        <v>10.2692</v>
      </c>
      <c r="U205">
        <f t="shared" si="39"/>
        <v>9.0570030936000006</v>
      </c>
      <c r="X205" s="9"/>
      <c r="Y205" s="22">
        <v>0.81802399999999997</v>
      </c>
      <c r="Z205" s="22">
        <v>255.096</v>
      </c>
      <c r="AA205" s="22">
        <v>-1.0031099999999999E-2</v>
      </c>
      <c r="AB205" s="22">
        <v>195</v>
      </c>
      <c r="AC205" s="22">
        <v>0.81726100000000002</v>
      </c>
      <c r="AD205">
        <f t="shared" si="40"/>
        <v>10.031099999999999</v>
      </c>
      <c r="AE205">
        <f t="shared" si="41"/>
        <v>8.2056805463999982</v>
      </c>
      <c r="AF205" s="9"/>
      <c r="AG205" s="22">
        <v>0.88195800000000002</v>
      </c>
      <c r="AH205" s="22">
        <v>327.108</v>
      </c>
      <c r="AI205" s="22">
        <v>-8.2122800000000006E-3</v>
      </c>
      <c r="AJ205" s="22">
        <v>195</v>
      </c>
      <c r="AK205" s="22">
        <v>0.88104199999999999</v>
      </c>
      <c r="AL205">
        <f t="shared" si="42"/>
        <v>8.2122799999999998</v>
      </c>
      <c r="AM205">
        <f t="shared" si="43"/>
        <v>7.2428860442399996</v>
      </c>
      <c r="AP205" s="9"/>
      <c r="AQ205" s="22">
        <v>0.81802399999999997</v>
      </c>
      <c r="AR205" s="22">
        <v>414.70400000000001</v>
      </c>
      <c r="AS205" s="22">
        <v>-9.1552700000000001E-3</v>
      </c>
      <c r="AT205" s="22">
        <v>195</v>
      </c>
      <c r="AU205" s="22">
        <v>0.81756600000000001</v>
      </c>
      <c r="AV205">
        <f t="shared" si="44"/>
        <v>9.1552699999999998</v>
      </c>
      <c r="AW205">
        <f t="shared" si="45"/>
        <v>7.4892305864799997</v>
      </c>
      <c r="AX205" s="9"/>
      <c r="AY205" s="22">
        <v>0.88195800000000002</v>
      </c>
      <c r="AZ205" s="22">
        <v>527.56500000000005</v>
      </c>
      <c r="BA205" s="22">
        <v>-7.6782200000000004E-3</v>
      </c>
      <c r="BB205" s="22">
        <v>195</v>
      </c>
      <c r="BC205" s="22">
        <v>0.88134800000000002</v>
      </c>
      <c r="BD205">
        <f t="shared" si="46"/>
        <v>7.6782200000000005</v>
      </c>
      <c r="BE205">
        <f t="shared" si="47"/>
        <v>6.7718675547600009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91.74</v>
      </c>
      <c r="I206" s="22">
        <v>-1.22375E-2</v>
      </c>
      <c r="J206" s="22">
        <v>196</v>
      </c>
      <c r="K206" s="22">
        <v>0.81207300000000004</v>
      </c>
      <c r="L206">
        <f t="shared" si="36"/>
        <v>12.237500000000001</v>
      </c>
      <c r="M206">
        <f t="shared" si="37"/>
        <v>9.9489406500000008</v>
      </c>
      <c r="N206" s="9"/>
      <c r="O206" s="22">
        <v>0.88699300000000003</v>
      </c>
      <c r="P206" s="22">
        <v>179.18100000000001</v>
      </c>
      <c r="Q206" s="22">
        <v>-1.02966E-2</v>
      </c>
      <c r="R206" s="22">
        <v>196</v>
      </c>
      <c r="S206" s="22">
        <v>0.88592499999999996</v>
      </c>
      <c r="T206">
        <f t="shared" si="38"/>
        <v>10.2966</v>
      </c>
      <c r="U206">
        <f t="shared" si="39"/>
        <v>9.1330121238000004</v>
      </c>
      <c r="X206" s="9"/>
      <c r="Y206" s="22">
        <v>0.81298800000000004</v>
      </c>
      <c r="Z206" s="22">
        <v>255.197</v>
      </c>
      <c r="AA206" s="22">
        <v>-1.00342E-2</v>
      </c>
      <c r="AB206" s="22">
        <v>196</v>
      </c>
      <c r="AC206" s="22">
        <v>0.81207300000000004</v>
      </c>
      <c r="AD206">
        <f t="shared" si="40"/>
        <v>10.0342</v>
      </c>
      <c r="AE206">
        <f t="shared" si="41"/>
        <v>8.1576841896000012</v>
      </c>
      <c r="AF206" s="9"/>
      <c r="AG206" s="22">
        <v>0.88699300000000003</v>
      </c>
      <c r="AH206" s="22">
        <v>327.209</v>
      </c>
      <c r="AI206" s="22">
        <v>-8.2122800000000006E-3</v>
      </c>
      <c r="AJ206" s="22">
        <v>196</v>
      </c>
      <c r="AK206" s="22">
        <v>0.88592499999999996</v>
      </c>
      <c r="AL206">
        <f t="shared" si="42"/>
        <v>8.2122799999999998</v>
      </c>
      <c r="AM206">
        <f t="shared" si="43"/>
        <v>7.28423487404</v>
      </c>
      <c r="AP206" s="9"/>
      <c r="AQ206" s="22">
        <v>0.81298800000000004</v>
      </c>
      <c r="AR206" s="22">
        <v>414.80399999999997</v>
      </c>
      <c r="AS206" s="22">
        <v>-9.1308599999999993E-3</v>
      </c>
      <c r="AT206" s="22">
        <v>196</v>
      </c>
      <c r="AU206" s="22">
        <v>0.81146200000000002</v>
      </c>
      <c r="AV206">
        <f t="shared" si="44"/>
        <v>9.1308600000000002</v>
      </c>
      <c r="AW206">
        <f t="shared" si="45"/>
        <v>7.4232796096800007</v>
      </c>
      <c r="AX206" s="9"/>
      <c r="AY206" s="22">
        <v>0.88699300000000003</v>
      </c>
      <c r="AZ206" s="22">
        <v>527.66600000000005</v>
      </c>
      <c r="BA206" s="22">
        <v>-7.6812699999999996E-3</v>
      </c>
      <c r="BB206" s="22">
        <v>196</v>
      </c>
      <c r="BC206" s="22">
        <v>0.88684099999999999</v>
      </c>
      <c r="BD206">
        <f t="shared" si="46"/>
        <v>7.6812699999999996</v>
      </c>
      <c r="BE206">
        <f t="shared" si="47"/>
        <v>6.8132327211099994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91.840699999999998</v>
      </c>
      <c r="I207" s="22">
        <v>-1.22437E-2</v>
      </c>
      <c r="J207" s="22">
        <v>197</v>
      </c>
      <c r="K207" s="22">
        <v>0.80749499999999996</v>
      </c>
      <c r="L207">
        <f t="shared" si="36"/>
        <v>12.2437</v>
      </c>
      <c r="M207">
        <f t="shared" si="37"/>
        <v>9.8923341461000014</v>
      </c>
      <c r="N207" s="9"/>
      <c r="O207" s="22">
        <v>0.89202899999999996</v>
      </c>
      <c r="P207" s="22">
        <v>179.28200000000001</v>
      </c>
      <c r="Q207" s="22">
        <v>-1.0284400000000001E-2</v>
      </c>
      <c r="R207" s="22">
        <v>197</v>
      </c>
      <c r="S207" s="22">
        <v>0.89080800000000004</v>
      </c>
      <c r="T207">
        <f t="shared" si="38"/>
        <v>10.284400000000002</v>
      </c>
      <c r="U207">
        <f t="shared" si="39"/>
        <v>9.1739830476000002</v>
      </c>
      <c r="X207" s="9"/>
      <c r="Y207" s="22">
        <v>0.80795300000000003</v>
      </c>
      <c r="Z207" s="22">
        <v>255.297</v>
      </c>
      <c r="AA207" s="22">
        <v>-1.00403E-2</v>
      </c>
      <c r="AB207" s="22">
        <v>197</v>
      </c>
      <c r="AC207" s="22">
        <v>0.80749499999999996</v>
      </c>
      <c r="AD207">
        <f t="shared" si="40"/>
        <v>10.0403</v>
      </c>
      <c r="AE207">
        <f t="shared" si="41"/>
        <v>8.1120905059000012</v>
      </c>
      <c r="AF207" s="9"/>
      <c r="AG207" s="22">
        <v>0.89202899999999996</v>
      </c>
      <c r="AH207" s="22">
        <v>327.31</v>
      </c>
      <c r="AI207" s="22">
        <v>-8.2000700000000003E-3</v>
      </c>
      <c r="AJ207" s="22">
        <v>197</v>
      </c>
      <c r="AK207" s="22">
        <v>0.89111300000000004</v>
      </c>
      <c r="AL207">
        <f t="shared" si="42"/>
        <v>8.2000700000000002</v>
      </c>
      <c r="AM207">
        <f t="shared" si="43"/>
        <v>7.3147002420299998</v>
      </c>
      <c r="AP207" s="9"/>
      <c r="AQ207" s="22">
        <v>0.80795300000000003</v>
      </c>
      <c r="AR207" s="22">
        <v>414.90499999999997</v>
      </c>
      <c r="AS207" s="22">
        <v>-9.1400100000000005E-3</v>
      </c>
      <c r="AT207" s="22">
        <v>197</v>
      </c>
      <c r="AU207" s="22">
        <v>0.80749499999999996</v>
      </c>
      <c r="AV207">
        <f t="shared" si="44"/>
        <v>9.1400100000000002</v>
      </c>
      <c r="AW207">
        <f t="shared" si="45"/>
        <v>7.3846984995300007</v>
      </c>
      <c r="AX207" s="9"/>
      <c r="AY207" s="22">
        <v>0.89202899999999996</v>
      </c>
      <c r="AZ207" s="22">
        <v>527.76700000000005</v>
      </c>
      <c r="BA207" s="22">
        <v>-7.6721200000000002E-3</v>
      </c>
      <c r="BB207" s="22">
        <v>197</v>
      </c>
      <c r="BC207" s="22">
        <v>0.89111300000000004</v>
      </c>
      <c r="BD207">
        <f t="shared" si="46"/>
        <v>7.6721200000000005</v>
      </c>
      <c r="BE207">
        <f t="shared" si="47"/>
        <v>6.84375353148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91.941400000000002</v>
      </c>
      <c r="I208" s="22">
        <v>-1.22498E-2</v>
      </c>
      <c r="J208" s="22">
        <v>198</v>
      </c>
      <c r="K208" s="22">
        <v>0.80169699999999999</v>
      </c>
      <c r="L208">
        <f t="shared" si="36"/>
        <v>12.2498</v>
      </c>
      <c r="M208">
        <f t="shared" si="37"/>
        <v>9.835572666600001</v>
      </c>
      <c r="N208" s="9"/>
      <c r="O208" s="22">
        <v>0.89706399999999997</v>
      </c>
      <c r="P208" s="22">
        <v>179.38300000000001</v>
      </c>
      <c r="Q208" s="22">
        <v>-1.02997E-2</v>
      </c>
      <c r="R208" s="22">
        <v>198</v>
      </c>
      <c r="S208" s="22">
        <v>0.89599600000000001</v>
      </c>
      <c r="T208">
        <f t="shared" si="38"/>
        <v>10.2997</v>
      </c>
      <c r="U208">
        <f t="shared" si="39"/>
        <v>9.2394900807999996</v>
      </c>
      <c r="X208" s="9"/>
      <c r="Y208" s="22">
        <v>0.80291699999999999</v>
      </c>
      <c r="Z208" s="22">
        <v>255.398</v>
      </c>
      <c r="AA208" s="22">
        <v>-1.0018900000000001E-2</v>
      </c>
      <c r="AB208" s="22">
        <v>198</v>
      </c>
      <c r="AC208" s="22">
        <v>0.80200199999999999</v>
      </c>
      <c r="AD208">
        <f t="shared" si="40"/>
        <v>10.0189</v>
      </c>
      <c r="AE208">
        <f t="shared" si="41"/>
        <v>8.0443451313000001</v>
      </c>
      <c r="AF208" s="9"/>
      <c r="AG208" s="22">
        <v>0.89706399999999997</v>
      </c>
      <c r="AH208" s="22">
        <v>327.41000000000003</v>
      </c>
      <c r="AI208" s="22">
        <v>-8.1237800000000006E-3</v>
      </c>
      <c r="AJ208" s="22">
        <v>198</v>
      </c>
      <c r="AK208" s="22">
        <v>0.89599600000000001</v>
      </c>
      <c r="AL208">
        <f t="shared" si="42"/>
        <v>8.12378</v>
      </c>
      <c r="AM208">
        <f t="shared" si="43"/>
        <v>7.2875505819199997</v>
      </c>
      <c r="AP208" s="9"/>
      <c r="AQ208" s="22">
        <v>0.80291699999999999</v>
      </c>
      <c r="AR208" s="22">
        <v>415.00599999999997</v>
      </c>
      <c r="AS208" s="22">
        <v>-9.1735800000000006E-3</v>
      </c>
      <c r="AT208" s="22">
        <v>198</v>
      </c>
      <c r="AU208" s="22">
        <v>0.80261199999999999</v>
      </c>
      <c r="AV208">
        <f t="shared" si="44"/>
        <v>9.1735800000000012</v>
      </c>
      <c r="AW208">
        <f t="shared" si="45"/>
        <v>7.3656233328600011</v>
      </c>
      <c r="AX208" s="9"/>
      <c r="AY208" s="22">
        <v>0.89706399999999997</v>
      </c>
      <c r="AZ208" s="22">
        <v>527.86800000000005</v>
      </c>
      <c r="BA208" s="22">
        <v>-7.6324499999999998E-3</v>
      </c>
      <c r="BB208" s="22">
        <v>198</v>
      </c>
      <c r="BC208" s="22">
        <v>0.89599600000000001</v>
      </c>
      <c r="BD208">
        <f t="shared" si="46"/>
        <v>7.6324499999999995</v>
      </c>
      <c r="BE208">
        <f t="shared" si="47"/>
        <v>6.8467961267999993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92.042100000000005</v>
      </c>
      <c r="I209" s="22">
        <v>-1.2204E-2</v>
      </c>
      <c r="J209" s="22">
        <v>199</v>
      </c>
      <c r="K209" s="22">
        <v>0.79711900000000002</v>
      </c>
      <c r="L209">
        <f t="shared" si="36"/>
        <v>12.203999999999999</v>
      </c>
      <c r="M209">
        <f t="shared" si="37"/>
        <v>9.7373519279999989</v>
      </c>
      <c r="N209" s="9"/>
      <c r="O209" s="22">
        <v>0.90210000000000001</v>
      </c>
      <c r="P209" s="22">
        <v>179.48400000000001</v>
      </c>
      <c r="Q209" s="22">
        <v>-1.0275299999999999E-2</v>
      </c>
      <c r="R209" s="22">
        <v>199</v>
      </c>
      <c r="S209" s="22">
        <v>0.90057399999999999</v>
      </c>
      <c r="T209">
        <f t="shared" si="38"/>
        <v>10.2753</v>
      </c>
      <c r="U209">
        <f t="shared" si="39"/>
        <v>9.2693481299999991</v>
      </c>
      <c r="X209" s="9"/>
      <c r="Y209" s="22">
        <v>0.79788199999999998</v>
      </c>
      <c r="Z209" s="22">
        <v>255.499</v>
      </c>
      <c r="AA209" s="22">
        <v>-1.0031099999999999E-2</v>
      </c>
      <c r="AB209" s="22">
        <v>199</v>
      </c>
      <c r="AC209" s="22">
        <v>0.79711900000000002</v>
      </c>
      <c r="AD209">
        <f t="shared" si="40"/>
        <v>10.031099999999999</v>
      </c>
      <c r="AE209">
        <f t="shared" si="41"/>
        <v>8.0036341301999983</v>
      </c>
      <c r="AF209" s="9"/>
      <c r="AG209" s="22">
        <v>0.90210000000000001</v>
      </c>
      <c r="AH209" s="22">
        <v>327.51100000000002</v>
      </c>
      <c r="AI209" s="22">
        <v>-8.1359899999999992E-3</v>
      </c>
      <c r="AJ209" s="22">
        <v>199</v>
      </c>
      <c r="AK209" s="22">
        <v>0.90087899999999999</v>
      </c>
      <c r="AL209">
        <f t="shared" si="42"/>
        <v>8.1359899999999996</v>
      </c>
      <c r="AM209">
        <f t="shared" si="43"/>
        <v>7.3394765789999994</v>
      </c>
      <c r="AP209" s="9"/>
      <c r="AQ209" s="22">
        <v>0.79788199999999998</v>
      </c>
      <c r="AR209" s="22">
        <v>415.10599999999999</v>
      </c>
      <c r="AS209" s="22">
        <v>-9.1796900000000008E-3</v>
      </c>
      <c r="AT209" s="22">
        <v>199</v>
      </c>
      <c r="AU209" s="22">
        <v>0.79681400000000002</v>
      </c>
      <c r="AV209">
        <f t="shared" si="44"/>
        <v>9.1796900000000008</v>
      </c>
      <c r="AW209">
        <f t="shared" si="45"/>
        <v>7.3243094165800002</v>
      </c>
      <c r="AX209" s="9"/>
      <c r="AY209" s="22">
        <v>0.90210000000000001</v>
      </c>
      <c r="AZ209" s="22">
        <v>527.96799999999996</v>
      </c>
      <c r="BA209" s="22">
        <v>-7.6507600000000004E-3</v>
      </c>
      <c r="BB209" s="22">
        <v>199</v>
      </c>
      <c r="BC209" s="22">
        <v>0.90148899999999998</v>
      </c>
      <c r="BD209">
        <f t="shared" si="46"/>
        <v>7.65076</v>
      </c>
      <c r="BE209">
        <f t="shared" si="47"/>
        <v>6.9017505960000003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92.142799999999994</v>
      </c>
      <c r="I210" s="22">
        <v>-1.22589E-2</v>
      </c>
      <c r="J210" s="22">
        <v>200</v>
      </c>
      <c r="K210" s="22">
        <v>0.79193100000000005</v>
      </c>
      <c r="L210">
        <f t="shared" si="36"/>
        <v>12.258899999999999</v>
      </c>
      <c r="M210">
        <f t="shared" si="37"/>
        <v>9.7194320882999978</v>
      </c>
      <c r="N210" s="9"/>
      <c r="O210" s="22">
        <v>0.90713500000000002</v>
      </c>
      <c r="P210" s="22">
        <v>179.584</v>
      </c>
      <c r="Q210" s="22">
        <v>-1.02173E-2</v>
      </c>
      <c r="R210" s="22">
        <v>200</v>
      </c>
      <c r="S210" s="22">
        <v>0.90667699999999996</v>
      </c>
      <c r="T210">
        <f t="shared" si="38"/>
        <v>10.2173</v>
      </c>
      <c r="U210">
        <f t="shared" si="39"/>
        <v>9.2684704354999994</v>
      </c>
      <c r="X210" s="9"/>
      <c r="Y210" s="22">
        <v>0.79284699999999997</v>
      </c>
      <c r="Z210" s="22">
        <v>255.59899999999999</v>
      </c>
      <c r="AA210" s="22">
        <v>-1.00769E-2</v>
      </c>
      <c r="AB210" s="22">
        <v>200</v>
      </c>
      <c r="AC210" s="22">
        <v>0.79223600000000005</v>
      </c>
      <c r="AD210">
        <f t="shared" si="40"/>
        <v>10.0769</v>
      </c>
      <c r="AE210">
        <f t="shared" si="41"/>
        <v>7.9894399343</v>
      </c>
      <c r="AF210" s="9"/>
      <c r="AG210" s="22">
        <v>0.90713500000000002</v>
      </c>
      <c r="AH210" s="22">
        <v>327.61200000000002</v>
      </c>
      <c r="AI210" s="22">
        <v>-8.1390400000000002E-3</v>
      </c>
      <c r="AJ210" s="22">
        <v>200</v>
      </c>
      <c r="AK210" s="22">
        <v>0.90637199999999996</v>
      </c>
      <c r="AL210">
        <f t="shared" si="42"/>
        <v>8.1390399999999996</v>
      </c>
      <c r="AM210">
        <f t="shared" si="43"/>
        <v>7.3832080503999995</v>
      </c>
      <c r="AP210" s="9"/>
      <c r="AQ210" s="22">
        <v>0.79284699999999997</v>
      </c>
      <c r="AR210" s="22">
        <v>415.20699999999999</v>
      </c>
      <c r="AS210" s="22">
        <v>-9.1705299999999997E-3</v>
      </c>
      <c r="AT210" s="22">
        <v>200</v>
      </c>
      <c r="AU210" s="22">
        <v>0.79193100000000005</v>
      </c>
      <c r="AV210">
        <f t="shared" si="44"/>
        <v>9.1705299999999994</v>
      </c>
      <c r="AW210">
        <f t="shared" si="45"/>
        <v>7.2708271989099993</v>
      </c>
      <c r="AX210" s="9"/>
      <c r="AY210" s="22">
        <v>0.90713500000000002</v>
      </c>
      <c r="AZ210" s="22">
        <v>528.06899999999996</v>
      </c>
      <c r="BA210" s="22">
        <v>-7.5988799999999997E-3</v>
      </c>
      <c r="BB210" s="22">
        <v>200</v>
      </c>
      <c r="BC210" s="22">
        <v>0.90637199999999996</v>
      </c>
      <c r="BD210">
        <f t="shared" si="46"/>
        <v>7.5988799999999994</v>
      </c>
      <c r="BE210">
        <f t="shared" si="47"/>
        <v>6.8932100087999997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92.243499999999997</v>
      </c>
      <c r="I211" s="22">
        <v>-1.22101E-2</v>
      </c>
      <c r="J211" s="22">
        <v>201</v>
      </c>
      <c r="K211" s="22">
        <v>0.78704799999999997</v>
      </c>
      <c r="L211">
        <f t="shared" si="36"/>
        <v>12.210100000000001</v>
      </c>
      <c r="M211">
        <f t="shared" si="37"/>
        <v>9.6192510911000007</v>
      </c>
      <c r="N211" s="9"/>
      <c r="O211" s="22">
        <v>0.91217000000000004</v>
      </c>
      <c r="P211" s="22">
        <v>179.685</v>
      </c>
      <c r="Q211" s="22">
        <v>-1.0195900000000001E-2</v>
      </c>
      <c r="R211" s="22">
        <v>201</v>
      </c>
      <c r="S211" s="22">
        <v>0.91125500000000004</v>
      </c>
      <c r="T211">
        <f t="shared" si="38"/>
        <v>10.1959</v>
      </c>
      <c r="U211">
        <f t="shared" si="39"/>
        <v>9.3003941030000004</v>
      </c>
      <c r="X211" s="9"/>
      <c r="Y211" s="22">
        <v>0.78781100000000004</v>
      </c>
      <c r="Z211" s="22">
        <v>255.7</v>
      </c>
      <c r="AA211" s="22">
        <v>-1.00616E-2</v>
      </c>
      <c r="AB211" s="22">
        <v>201</v>
      </c>
      <c r="AC211" s="22">
        <v>0.78704799999999997</v>
      </c>
      <c r="AD211">
        <f t="shared" si="40"/>
        <v>10.0616</v>
      </c>
      <c r="AE211">
        <f t="shared" si="41"/>
        <v>7.9266391576000004</v>
      </c>
      <c r="AF211" s="9"/>
      <c r="AG211" s="22">
        <v>0.91217000000000004</v>
      </c>
      <c r="AH211" s="22">
        <v>327.71199999999999</v>
      </c>
      <c r="AI211" s="22">
        <v>-8.1024200000000008E-3</v>
      </c>
      <c r="AJ211" s="22">
        <v>201</v>
      </c>
      <c r="AK211" s="22">
        <v>0.91095000000000004</v>
      </c>
      <c r="AL211">
        <f t="shared" si="42"/>
        <v>8.1024200000000004</v>
      </c>
      <c r="AM211">
        <f t="shared" si="43"/>
        <v>7.390784451400001</v>
      </c>
      <c r="AP211" s="9"/>
      <c r="AQ211" s="22">
        <v>0.78781100000000004</v>
      </c>
      <c r="AR211" s="22">
        <v>415.30799999999999</v>
      </c>
      <c r="AS211" s="22">
        <v>-9.1583299999999992E-3</v>
      </c>
      <c r="AT211" s="22">
        <v>201</v>
      </c>
      <c r="AU211" s="22">
        <v>0.78704799999999997</v>
      </c>
      <c r="AV211">
        <f t="shared" si="44"/>
        <v>9.1583299999999994</v>
      </c>
      <c r="AW211">
        <f t="shared" si="45"/>
        <v>7.2150331156299998</v>
      </c>
      <c r="AX211" s="9"/>
      <c r="AY211" s="22">
        <v>0.91217000000000004</v>
      </c>
      <c r="AZ211" s="22">
        <v>528.16999999999996</v>
      </c>
      <c r="BA211" s="22">
        <v>-7.5653099999999996E-3</v>
      </c>
      <c r="BB211" s="22">
        <v>201</v>
      </c>
      <c r="BC211" s="22">
        <v>0.91125500000000004</v>
      </c>
      <c r="BD211">
        <f t="shared" si="46"/>
        <v>7.5653099999999993</v>
      </c>
      <c r="BE211">
        <f t="shared" si="47"/>
        <v>6.9008488226999996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92.344200000000001</v>
      </c>
      <c r="I212" s="22">
        <v>-1.2234500000000001E-2</v>
      </c>
      <c r="J212" s="22">
        <v>202</v>
      </c>
      <c r="K212" s="22">
        <v>0.78186</v>
      </c>
      <c r="L212">
        <f t="shared" si="36"/>
        <v>12.234500000000001</v>
      </c>
      <c r="M212">
        <f t="shared" si="37"/>
        <v>9.5768729720000003</v>
      </c>
      <c r="N212" s="9"/>
      <c r="O212" s="22">
        <v>0.91720599999999997</v>
      </c>
      <c r="P212" s="22">
        <v>179.786</v>
      </c>
      <c r="Q212" s="22">
        <v>-1.01654E-2</v>
      </c>
      <c r="R212" s="22">
        <v>202</v>
      </c>
      <c r="S212" s="22">
        <v>0.91613800000000001</v>
      </c>
      <c r="T212">
        <f t="shared" si="38"/>
        <v>10.1654</v>
      </c>
      <c r="U212">
        <f t="shared" si="39"/>
        <v>9.3237658723999992</v>
      </c>
      <c r="X212" s="9"/>
      <c r="Y212" s="22">
        <v>0.78277600000000003</v>
      </c>
      <c r="Z212" s="22">
        <v>255.80099999999999</v>
      </c>
      <c r="AA212" s="22">
        <v>-1.00952E-2</v>
      </c>
      <c r="AB212" s="22">
        <v>202</v>
      </c>
      <c r="AC212" s="22">
        <v>0.781555</v>
      </c>
      <c r="AD212">
        <f t="shared" si="40"/>
        <v>10.0952</v>
      </c>
      <c r="AE212">
        <f t="shared" si="41"/>
        <v>7.9022802752000008</v>
      </c>
      <c r="AF212" s="9"/>
      <c r="AG212" s="22">
        <v>0.91720599999999997</v>
      </c>
      <c r="AH212" s="22">
        <v>327.81299999999999</v>
      </c>
      <c r="AI212" s="22">
        <v>-8.1024200000000008E-3</v>
      </c>
      <c r="AJ212" s="22">
        <v>202</v>
      </c>
      <c r="AK212" s="22">
        <v>0.91644300000000001</v>
      </c>
      <c r="AL212">
        <f t="shared" si="42"/>
        <v>8.1024200000000004</v>
      </c>
      <c r="AM212">
        <f t="shared" si="43"/>
        <v>7.4315882385199998</v>
      </c>
      <c r="AP212" s="9"/>
      <c r="AQ212" s="22">
        <v>0.78277600000000003</v>
      </c>
      <c r="AR212" s="22">
        <v>415.40800000000002</v>
      </c>
      <c r="AS212" s="22">
        <v>-9.1430699999999997E-3</v>
      </c>
      <c r="AT212" s="22">
        <v>202</v>
      </c>
      <c r="AU212" s="22">
        <v>0.78186</v>
      </c>
      <c r="AV212">
        <f t="shared" si="44"/>
        <v>9.1430699999999998</v>
      </c>
      <c r="AW212">
        <f t="shared" si="45"/>
        <v>7.1569757623200001</v>
      </c>
      <c r="AX212" s="9"/>
      <c r="AY212" s="22">
        <v>0.91720599999999997</v>
      </c>
      <c r="AZ212" s="22">
        <v>528.27</v>
      </c>
      <c r="BA212" s="22">
        <v>-7.5592000000000003E-3</v>
      </c>
      <c r="BB212" s="22">
        <v>202</v>
      </c>
      <c r="BC212" s="22">
        <v>0.91613800000000001</v>
      </c>
      <c r="BD212">
        <f t="shared" si="46"/>
        <v>7.5592000000000006</v>
      </c>
      <c r="BE212">
        <f t="shared" si="47"/>
        <v>6.9333435952000002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92.444900000000004</v>
      </c>
      <c r="I213" s="22">
        <v>-1.2207000000000001E-2</v>
      </c>
      <c r="J213" s="22">
        <v>203</v>
      </c>
      <c r="K213" s="22">
        <v>0.77728299999999995</v>
      </c>
      <c r="L213">
        <f t="shared" si="36"/>
        <v>12.207000000000001</v>
      </c>
      <c r="M213">
        <f t="shared" si="37"/>
        <v>9.4938721800000003</v>
      </c>
      <c r="N213" s="9"/>
      <c r="O213" s="22">
        <v>0.92224099999999998</v>
      </c>
      <c r="P213" s="22">
        <v>179.886</v>
      </c>
      <c r="Q213" s="22">
        <v>-1.01257E-2</v>
      </c>
      <c r="R213" s="22">
        <v>203</v>
      </c>
      <c r="S213" s="22">
        <v>0.92071499999999995</v>
      </c>
      <c r="T213">
        <f t="shared" si="38"/>
        <v>10.1257</v>
      </c>
      <c r="U213">
        <f t="shared" si="39"/>
        <v>9.3383356936999995</v>
      </c>
      <c r="X213" s="9"/>
      <c r="Y213" s="22">
        <v>0.77773999999999999</v>
      </c>
      <c r="Z213" s="22">
        <v>255.90199999999999</v>
      </c>
      <c r="AA213" s="22">
        <v>-1.0092200000000001E-2</v>
      </c>
      <c r="AB213" s="22">
        <v>203</v>
      </c>
      <c r="AC213" s="22">
        <v>0.77758799999999995</v>
      </c>
      <c r="AD213">
        <f t="shared" si="40"/>
        <v>10.0922</v>
      </c>
      <c r="AE213">
        <f t="shared" si="41"/>
        <v>7.8491076279999996</v>
      </c>
      <c r="AF213" s="9"/>
      <c r="AG213" s="22">
        <v>0.92224099999999998</v>
      </c>
      <c r="AH213" s="22">
        <v>327.91399999999999</v>
      </c>
      <c r="AI213" s="22">
        <v>-8.0657999999999997E-3</v>
      </c>
      <c r="AJ213" s="22">
        <v>203</v>
      </c>
      <c r="AK213" s="22">
        <v>0.92132599999999998</v>
      </c>
      <c r="AL213">
        <f t="shared" si="42"/>
        <v>8.0657999999999994</v>
      </c>
      <c r="AM213">
        <f t="shared" si="43"/>
        <v>7.4386114577999995</v>
      </c>
      <c r="AP213" s="9"/>
      <c r="AQ213" s="22">
        <v>0.77773999999999999</v>
      </c>
      <c r="AR213" s="22">
        <v>415.50900000000001</v>
      </c>
      <c r="AS213" s="22">
        <v>-9.1125500000000005E-3</v>
      </c>
      <c r="AT213" s="22">
        <v>203</v>
      </c>
      <c r="AU213" s="22">
        <v>0.77697799999999995</v>
      </c>
      <c r="AV213">
        <f t="shared" si="44"/>
        <v>9.1125500000000006</v>
      </c>
      <c r="AW213">
        <f t="shared" si="45"/>
        <v>7.0871946370000005</v>
      </c>
      <c r="AX213" s="9"/>
      <c r="AY213" s="22">
        <v>0.92224099999999998</v>
      </c>
      <c r="AZ213" s="22">
        <v>528.37099999999998</v>
      </c>
      <c r="BA213" s="22">
        <v>-7.5561500000000002E-3</v>
      </c>
      <c r="BB213" s="22">
        <v>203</v>
      </c>
      <c r="BC213" s="22">
        <v>0.92102099999999998</v>
      </c>
      <c r="BD213">
        <f t="shared" si="46"/>
        <v>7.5561500000000006</v>
      </c>
      <c r="BE213">
        <f t="shared" si="47"/>
        <v>6.9685913321499999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92.545599999999993</v>
      </c>
      <c r="I214" s="22">
        <v>-1.22314E-2</v>
      </c>
      <c r="J214" s="22">
        <v>204</v>
      </c>
      <c r="K214" s="22">
        <v>0.77148399999999995</v>
      </c>
      <c r="L214">
        <f t="shared" si="36"/>
        <v>12.231400000000001</v>
      </c>
      <c r="M214">
        <f t="shared" si="37"/>
        <v>9.4512639370000002</v>
      </c>
      <c r="N214" s="9"/>
      <c r="O214" s="22">
        <v>0.92727700000000002</v>
      </c>
      <c r="P214" s="22">
        <v>179.98699999999999</v>
      </c>
      <c r="Q214" s="22">
        <v>-1.01105E-2</v>
      </c>
      <c r="R214" s="22">
        <v>204</v>
      </c>
      <c r="S214" s="22">
        <v>0.92651399999999995</v>
      </c>
      <c r="T214">
        <f t="shared" si="38"/>
        <v>10.1105</v>
      </c>
      <c r="U214">
        <f t="shared" si="39"/>
        <v>9.3752341085000008</v>
      </c>
      <c r="X214" s="9"/>
      <c r="Y214" s="22">
        <v>0.77270499999999998</v>
      </c>
      <c r="Z214" s="22">
        <v>256.00200000000001</v>
      </c>
      <c r="AA214" s="22">
        <v>-1.00708E-2</v>
      </c>
      <c r="AB214" s="22">
        <v>204</v>
      </c>
      <c r="AC214" s="22">
        <v>0.77178999999999998</v>
      </c>
      <c r="AD214">
        <f t="shared" si="40"/>
        <v>10.0708</v>
      </c>
      <c r="AE214">
        <f t="shared" si="41"/>
        <v>7.7817575139999997</v>
      </c>
      <c r="AF214" s="9"/>
      <c r="AG214" s="22">
        <v>0.92727700000000002</v>
      </c>
      <c r="AH214" s="22">
        <v>328.01400000000001</v>
      </c>
      <c r="AI214" s="22">
        <v>-8.0535899999999994E-3</v>
      </c>
      <c r="AJ214" s="22">
        <v>204</v>
      </c>
      <c r="AK214" s="22">
        <v>0.92620800000000003</v>
      </c>
      <c r="AL214">
        <f t="shared" si="42"/>
        <v>8.0535899999999998</v>
      </c>
      <c r="AM214">
        <f t="shared" si="43"/>
        <v>7.4679087744299997</v>
      </c>
      <c r="AP214" s="9"/>
      <c r="AQ214" s="22">
        <v>0.77270499999999998</v>
      </c>
      <c r="AR214" s="22">
        <v>415.61</v>
      </c>
      <c r="AS214" s="22">
        <v>-9.09424E-3</v>
      </c>
      <c r="AT214" s="22">
        <v>204</v>
      </c>
      <c r="AU214" s="22">
        <v>0.77209499999999998</v>
      </c>
      <c r="AV214">
        <f t="shared" si="44"/>
        <v>9.0942399999999992</v>
      </c>
      <c r="AW214">
        <f t="shared" si="45"/>
        <v>7.0271647191999991</v>
      </c>
      <c r="AX214" s="9"/>
      <c r="AY214" s="22">
        <v>0.92727700000000002</v>
      </c>
      <c r="AZ214" s="22">
        <v>528.47199999999998</v>
      </c>
      <c r="BA214" s="22">
        <v>-7.5408899999999997E-3</v>
      </c>
      <c r="BB214" s="22">
        <v>204</v>
      </c>
      <c r="BC214" s="22">
        <v>0.92620800000000003</v>
      </c>
      <c r="BD214">
        <f t="shared" si="46"/>
        <v>7.5408900000000001</v>
      </c>
      <c r="BE214">
        <f t="shared" si="47"/>
        <v>6.9924938565300003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92.646299999999997</v>
      </c>
      <c r="I215" s="22">
        <v>-1.2213099999999999E-2</v>
      </c>
      <c r="J215" s="22">
        <v>205</v>
      </c>
      <c r="K215" s="22">
        <v>0.76721200000000001</v>
      </c>
      <c r="L215">
        <f t="shared" si="36"/>
        <v>12.213099999999999</v>
      </c>
      <c r="M215">
        <f t="shared" si="37"/>
        <v>9.3756304769999996</v>
      </c>
      <c r="N215" s="9"/>
      <c r="O215" s="22">
        <v>0.93231200000000003</v>
      </c>
      <c r="P215" s="22">
        <v>180.08799999999999</v>
      </c>
      <c r="Q215" s="22">
        <v>-1.00952E-2</v>
      </c>
      <c r="R215" s="22">
        <v>205</v>
      </c>
      <c r="S215" s="22">
        <v>0.93170200000000003</v>
      </c>
      <c r="T215">
        <f t="shared" si="38"/>
        <v>10.0952</v>
      </c>
      <c r="U215">
        <f t="shared" si="39"/>
        <v>9.4118761024000008</v>
      </c>
      <c r="X215" s="9"/>
      <c r="Y215" s="22">
        <v>0.76766999999999996</v>
      </c>
      <c r="Z215" s="22">
        <v>256.10300000000001</v>
      </c>
      <c r="AA215" s="22">
        <v>-1.00891E-2</v>
      </c>
      <c r="AB215" s="22">
        <v>205</v>
      </c>
      <c r="AC215" s="22">
        <v>0.76690700000000001</v>
      </c>
      <c r="AD215">
        <f t="shared" si="40"/>
        <v>10.0891</v>
      </c>
      <c r="AE215">
        <f t="shared" si="41"/>
        <v>7.7450993969999997</v>
      </c>
      <c r="AF215" s="9"/>
      <c r="AG215" s="22">
        <v>0.93231200000000003</v>
      </c>
      <c r="AH215" s="22">
        <v>328.11500000000001</v>
      </c>
      <c r="AI215" s="22">
        <v>-8.0505400000000001E-3</v>
      </c>
      <c r="AJ215" s="22">
        <v>205</v>
      </c>
      <c r="AK215" s="22">
        <v>0.931396</v>
      </c>
      <c r="AL215">
        <f t="shared" si="42"/>
        <v>8.0505399999999998</v>
      </c>
      <c r="AM215">
        <f t="shared" si="43"/>
        <v>7.5056150484800002</v>
      </c>
      <c r="AP215" s="9"/>
      <c r="AQ215" s="22">
        <v>0.76766999999999996</v>
      </c>
      <c r="AR215" s="22">
        <v>415.71100000000001</v>
      </c>
      <c r="AS215" s="22">
        <v>-9.1552700000000001E-3</v>
      </c>
      <c r="AT215" s="22">
        <v>205</v>
      </c>
      <c r="AU215" s="22">
        <v>0.76690700000000001</v>
      </c>
      <c r="AV215">
        <f t="shared" si="44"/>
        <v>9.1552699999999998</v>
      </c>
      <c r="AW215">
        <f t="shared" si="45"/>
        <v>7.0282261208999994</v>
      </c>
      <c r="AX215" s="9"/>
      <c r="AY215" s="22">
        <v>0.93231200000000003</v>
      </c>
      <c r="AZ215" s="22">
        <v>528.57299999999998</v>
      </c>
      <c r="BA215" s="22">
        <v>-7.5042700000000004E-3</v>
      </c>
      <c r="BB215" s="22">
        <v>205</v>
      </c>
      <c r="BC215" s="22">
        <v>0.93200700000000003</v>
      </c>
      <c r="BD215">
        <f t="shared" si="46"/>
        <v>7.50427</v>
      </c>
      <c r="BE215">
        <f t="shared" si="47"/>
        <v>6.9963209722400004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92.747</v>
      </c>
      <c r="I216" s="22">
        <v>-1.22284E-2</v>
      </c>
      <c r="J216" s="22">
        <v>206</v>
      </c>
      <c r="K216" s="22">
        <v>0.76141400000000004</v>
      </c>
      <c r="L216">
        <f t="shared" si="36"/>
        <v>12.228400000000001</v>
      </c>
      <c r="M216">
        <f t="shared" si="37"/>
        <v>9.3257936056000013</v>
      </c>
      <c r="N216" s="9"/>
      <c r="O216" s="22">
        <v>0.93734700000000004</v>
      </c>
      <c r="P216" s="22">
        <v>180.18799999999999</v>
      </c>
      <c r="Q216" s="22">
        <v>-1.0052500000000001E-2</v>
      </c>
      <c r="R216" s="22">
        <v>206</v>
      </c>
      <c r="S216" s="22">
        <v>0.93658399999999997</v>
      </c>
      <c r="T216">
        <f t="shared" si="38"/>
        <v>10.0525</v>
      </c>
      <c r="U216">
        <f t="shared" si="39"/>
        <v>9.4226807175000005</v>
      </c>
      <c r="X216" s="9"/>
      <c r="Y216" s="22">
        <v>0.76263400000000003</v>
      </c>
      <c r="Z216" s="22">
        <v>256.20400000000001</v>
      </c>
      <c r="AA216" s="22">
        <v>-1.00952E-2</v>
      </c>
      <c r="AB216" s="22">
        <v>206</v>
      </c>
      <c r="AC216" s="22">
        <v>0.76202400000000003</v>
      </c>
      <c r="AD216">
        <f t="shared" si="40"/>
        <v>10.0952</v>
      </c>
      <c r="AE216">
        <f t="shared" si="41"/>
        <v>7.6989427568000002</v>
      </c>
      <c r="AF216" s="9"/>
      <c r="AG216" s="22">
        <v>0.93734700000000004</v>
      </c>
      <c r="AH216" s="22">
        <v>328.21600000000001</v>
      </c>
      <c r="AI216" s="22">
        <v>-8.0291700000000004E-3</v>
      </c>
      <c r="AJ216" s="22">
        <v>206</v>
      </c>
      <c r="AK216" s="22">
        <v>0.93658399999999997</v>
      </c>
      <c r="AL216">
        <f t="shared" si="42"/>
        <v>8.0291700000000006</v>
      </c>
      <c r="AM216">
        <f t="shared" si="43"/>
        <v>7.5261184119900006</v>
      </c>
      <c r="AP216" s="9"/>
      <c r="AQ216" s="22">
        <v>0.76263400000000003</v>
      </c>
      <c r="AR216" s="22">
        <v>415.81099999999998</v>
      </c>
      <c r="AS216" s="22">
        <v>-9.1339100000000003E-3</v>
      </c>
      <c r="AT216" s="22">
        <v>206</v>
      </c>
      <c r="AU216" s="22">
        <v>0.76171900000000003</v>
      </c>
      <c r="AV216">
        <f t="shared" si="44"/>
        <v>9.1339100000000002</v>
      </c>
      <c r="AW216">
        <f t="shared" si="45"/>
        <v>6.9658303189400002</v>
      </c>
      <c r="AX216" s="9"/>
      <c r="AY216" s="22">
        <v>0.93734700000000004</v>
      </c>
      <c r="AZ216" s="22">
        <v>528.673</v>
      </c>
      <c r="BA216" s="22">
        <v>-7.5073199999999996E-3</v>
      </c>
      <c r="BB216" s="22">
        <v>206</v>
      </c>
      <c r="BC216" s="22">
        <v>0.93689</v>
      </c>
      <c r="BD216">
        <f t="shared" si="46"/>
        <v>7.50732</v>
      </c>
      <c r="BE216">
        <f t="shared" si="47"/>
        <v>7.0369638800400001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92.847800000000007</v>
      </c>
      <c r="I217" s="22">
        <v>-1.2213099999999999E-2</v>
      </c>
      <c r="J217" s="22">
        <v>207</v>
      </c>
      <c r="K217" s="22">
        <v>0.75653099999999995</v>
      </c>
      <c r="L217">
        <f t="shared" si="36"/>
        <v>12.213099999999999</v>
      </c>
      <c r="M217">
        <f t="shared" si="37"/>
        <v>9.2526323468999987</v>
      </c>
      <c r="N217" s="9"/>
      <c r="O217" s="22">
        <v>0.94238299999999997</v>
      </c>
      <c r="P217" s="22">
        <v>180.28899999999999</v>
      </c>
      <c r="Q217" s="22">
        <v>-1.00464E-2</v>
      </c>
      <c r="R217" s="22">
        <v>207</v>
      </c>
      <c r="S217" s="22">
        <v>0.94146700000000005</v>
      </c>
      <c r="T217">
        <f t="shared" si="38"/>
        <v>10.0464</v>
      </c>
      <c r="U217">
        <f t="shared" si="39"/>
        <v>9.4675565711999994</v>
      </c>
      <c r="X217" s="9"/>
      <c r="Y217" s="22">
        <v>0.75759900000000002</v>
      </c>
      <c r="Z217" s="22">
        <v>256.30399999999997</v>
      </c>
      <c r="AA217" s="22">
        <v>-1.008E-2</v>
      </c>
      <c r="AB217" s="22">
        <v>207</v>
      </c>
      <c r="AC217" s="22">
        <v>0.75622599999999995</v>
      </c>
      <c r="AD217">
        <f t="shared" si="40"/>
        <v>10.08</v>
      </c>
      <c r="AE217">
        <f t="shared" si="41"/>
        <v>7.6365979200000007</v>
      </c>
      <c r="AF217" s="9"/>
      <c r="AG217" s="22">
        <v>0.94238299999999997</v>
      </c>
      <c r="AH217" s="22">
        <v>328.31700000000001</v>
      </c>
      <c r="AI217" s="22">
        <v>-8.0108599999999999E-3</v>
      </c>
      <c r="AJ217" s="22">
        <v>207</v>
      </c>
      <c r="AK217" s="22">
        <v>0.94177200000000005</v>
      </c>
      <c r="AL217">
        <f t="shared" si="42"/>
        <v>8.0108599999999992</v>
      </c>
      <c r="AM217">
        <f t="shared" si="43"/>
        <v>7.5492982793799994</v>
      </c>
      <c r="AP217" s="9"/>
      <c r="AQ217" s="22">
        <v>0.75759900000000002</v>
      </c>
      <c r="AR217" s="22">
        <v>415.91199999999998</v>
      </c>
      <c r="AS217" s="22">
        <v>-9.1644299999999995E-3</v>
      </c>
      <c r="AT217" s="22">
        <v>207</v>
      </c>
      <c r="AU217" s="22">
        <v>0.75653099999999995</v>
      </c>
      <c r="AV217">
        <f t="shared" si="44"/>
        <v>9.1644299999999994</v>
      </c>
      <c r="AW217">
        <f t="shared" si="45"/>
        <v>6.9429630035700001</v>
      </c>
      <c r="AX217" s="9"/>
      <c r="AY217" s="22">
        <v>0.94238299999999997</v>
      </c>
      <c r="AZ217" s="22">
        <v>528.774</v>
      </c>
      <c r="BA217" s="22">
        <v>-7.4584999999999999E-3</v>
      </c>
      <c r="BB217" s="22">
        <v>207</v>
      </c>
      <c r="BC217" s="22">
        <v>0.94116200000000005</v>
      </c>
      <c r="BD217">
        <f t="shared" si="46"/>
        <v>7.4584999999999999</v>
      </c>
      <c r="BE217">
        <f t="shared" si="47"/>
        <v>7.0287636055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92.948499999999996</v>
      </c>
      <c r="I218" s="22">
        <v>-1.2197899999999999E-2</v>
      </c>
      <c r="J218" s="22">
        <v>208</v>
      </c>
      <c r="K218" s="22">
        <v>0.75195299999999998</v>
      </c>
      <c r="L218">
        <f t="shared" si="36"/>
        <v>12.197899999999999</v>
      </c>
      <c r="M218">
        <f t="shared" si="37"/>
        <v>9.179688217699999</v>
      </c>
      <c r="N218" s="9"/>
      <c r="O218" s="22">
        <v>0.94741799999999998</v>
      </c>
      <c r="P218" s="22">
        <v>180.39</v>
      </c>
      <c r="Q218" s="22">
        <v>-9.9945099999999999E-3</v>
      </c>
      <c r="R218" s="22">
        <v>208</v>
      </c>
      <c r="S218" s="22">
        <v>0.94635000000000002</v>
      </c>
      <c r="T218">
        <f t="shared" si="38"/>
        <v>9.99451</v>
      </c>
      <c r="U218">
        <f t="shared" si="39"/>
        <v>9.4689786751800007</v>
      </c>
      <c r="X218" s="9"/>
      <c r="Y218" s="22">
        <v>0.75256299999999998</v>
      </c>
      <c r="Z218" s="22">
        <v>256.40499999999997</v>
      </c>
      <c r="AA218" s="22">
        <v>-1.0086100000000001E-2</v>
      </c>
      <c r="AB218" s="22">
        <v>208</v>
      </c>
      <c r="AC218" s="22">
        <v>0.75195299999999998</v>
      </c>
      <c r="AD218">
        <f t="shared" si="40"/>
        <v>10.0861</v>
      </c>
      <c r="AE218">
        <f t="shared" si="41"/>
        <v>7.5904256742999996</v>
      </c>
      <c r="AF218" s="9"/>
      <c r="AG218" s="22">
        <v>0.94741799999999998</v>
      </c>
      <c r="AH218" s="22">
        <v>328.41699999999997</v>
      </c>
      <c r="AI218" s="22">
        <v>-7.9711899999999995E-3</v>
      </c>
      <c r="AJ218" s="22">
        <v>208</v>
      </c>
      <c r="AK218" s="22">
        <v>0.94665500000000002</v>
      </c>
      <c r="AL218">
        <f t="shared" si="42"/>
        <v>7.9711899999999991</v>
      </c>
      <c r="AM218">
        <f t="shared" si="43"/>
        <v>7.5520488874199989</v>
      </c>
      <c r="AP218" s="9"/>
      <c r="AQ218" s="22">
        <v>0.75256299999999998</v>
      </c>
      <c r="AR218" s="22">
        <v>416.01299999999998</v>
      </c>
      <c r="AS218" s="22">
        <v>-9.1552700000000001E-3</v>
      </c>
      <c r="AT218" s="22">
        <v>208</v>
      </c>
      <c r="AU218" s="22">
        <v>0.75195299999999998</v>
      </c>
      <c r="AV218">
        <f t="shared" si="44"/>
        <v>9.1552699999999998</v>
      </c>
      <c r="AW218">
        <f t="shared" si="45"/>
        <v>6.8899174570099992</v>
      </c>
      <c r="AX218" s="9"/>
      <c r="AY218" s="22">
        <v>0.94741799999999998</v>
      </c>
      <c r="AZ218" s="22">
        <v>528.875</v>
      </c>
      <c r="BA218" s="22">
        <v>-7.4371300000000001E-3</v>
      </c>
      <c r="BB218" s="22">
        <v>208</v>
      </c>
      <c r="BC218" s="22">
        <v>0.94665500000000002</v>
      </c>
      <c r="BD218">
        <f t="shared" si="46"/>
        <v>7.4371299999999998</v>
      </c>
      <c r="BE218">
        <f t="shared" si="47"/>
        <v>7.0460708303399997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93.049199999999999</v>
      </c>
      <c r="I219" s="22">
        <v>-1.22375E-2</v>
      </c>
      <c r="J219" s="22">
        <v>209</v>
      </c>
      <c r="K219" s="22">
        <v>0.74682599999999999</v>
      </c>
      <c r="L219">
        <f t="shared" si="36"/>
        <v>12.237500000000001</v>
      </c>
      <c r="M219">
        <f t="shared" si="37"/>
        <v>9.1478739000000004</v>
      </c>
      <c r="N219" s="9"/>
      <c r="O219" s="22">
        <v>0.95245400000000002</v>
      </c>
      <c r="P219" s="22">
        <v>180.49100000000001</v>
      </c>
      <c r="Q219" s="22">
        <v>-9.9945099999999999E-3</v>
      </c>
      <c r="R219" s="22">
        <v>209</v>
      </c>
      <c r="S219" s="22">
        <v>0.95153799999999999</v>
      </c>
      <c r="T219">
        <f t="shared" si="38"/>
        <v>9.99451</v>
      </c>
      <c r="U219">
        <f t="shared" si="39"/>
        <v>9.5193110275400006</v>
      </c>
      <c r="X219" s="9"/>
      <c r="Y219" s="22">
        <v>0.74752799999999997</v>
      </c>
      <c r="Z219" s="22">
        <v>256.50599999999997</v>
      </c>
      <c r="AA219" s="22">
        <v>-1.00372E-2</v>
      </c>
      <c r="AB219" s="22">
        <v>209</v>
      </c>
      <c r="AC219" s="22">
        <v>0.74691799999999997</v>
      </c>
      <c r="AD219">
        <f t="shared" si="40"/>
        <v>10.0372</v>
      </c>
      <c r="AE219">
        <f t="shared" si="41"/>
        <v>7.5030880415999999</v>
      </c>
      <c r="AF219" s="9"/>
      <c r="AG219" s="22">
        <v>0.95245400000000002</v>
      </c>
      <c r="AH219" s="22">
        <v>328.51799999999997</v>
      </c>
      <c r="AI219" s="22">
        <v>-7.9498299999999997E-3</v>
      </c>
      <c r="AJ219" s="22">
        <v>209</v>
      </c>
      <c r="AK219" s="22">
        <v>0.95153799999999999</v>
      </c>
      <c r="AL219">
        <f t="shared" si="42"/>
        <v>7.9498299999999995</v>
      </c>
      <c r="AM219">
        <f t="shared" si="43"/>
        <v>7.5718473828199997</v>
      </c>
      <c r="AP219" s="9"/>
      <c r="AQ219" s="22">
        <v>0.74752799999999997</v>
      </c>
      <c r="AR219" s="22">
        <v>416.113</v>
      </c>
      <c r="AS219" s="22">
        <v>-9.1888400000000002E-3</v>
      </c>
      <c r="AT219" s="22">
        <v>209</v>
      </c>
      <c r="AU219" s="22">
        <v>0.74691799999999997</v>
      </c>
      <c r="AV219">
        <f t="shared" si="44"/>
        <v>9.1888400000000008</v>
      </c>
      <c r="AW219">
        <f t="shared" si="45"/>
        <v>6.8689151875200007</v>
      </c>
      <c r="AX219" s="9"/>
      <c r="AY219" s="22">
        <v>0.95245400000000002</v>
      </c>
      <c r="AZ219" s="22">
        <v>528.97500000000002</v>
      </c>
      <c r="BA219" s="22">
        <v>-7.4371300000000001E-3</v>
      </c>
      <c r="BB219" s="22">
        <v>209</v>
      </c>
      <c r="BC219" s="22">
        <v>0.951233</v>
      </c>
      <c r="BD219">
        <f t="shared" si="46"/>
        <v>7.4371299999999998</v>
      </c>
      <c r="BE219">
        <f t="shared" si="47"/>
        <v>7.0835242170199999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93.149900000000002</v>
      </c>
      <c r="I220" s="22">
        <v>-1.2234500000000001E-2</v>
      </c>
      <c r="J220" s="22">
        <v>210</v>
      </c>
      <c r="K220" s="22">
        <v>0.74182099999999995</v>
      </c>
      <c r="L220">
        <f t="shared" si="36"/>
        <v>12.234500000000001</v>
      </c>
      <c r="M220">
        <f t="shared" si="37"/>
        <v>9.0840306084999991</v>
      </c>
      <c r="N220" s="9"/>
      <c r="O220" s="22">
        <v>0.95748900000000003</v>
      </c>
      <c r="P220" s="22">
        <v>180.59100000000001</v>
      </c>
      <c r="Q220" s="22">
        <v>-9.9700899999999992E-3</v>
      </c>
      <c r="R220" s="22">
        <v>210</v>
      </c>
      <c r="S220" s="22">
        <v>0.95672599999999997</v>
      </c>
      <c r="T220">
        <f t="shared" si="38"/>
        <v>9.970089999999999</v>
      </c>
      <c r="U220">
        <f t="shared" si="39"/>
        <v>9.5462515040099998</v>
      </c>
      <c r="X220" s="9"/>
      <c r="Y220" s="22">
        <v>0.74249299999999996</v>
      </c>
      <c r="Z220" s="22">
        <v>256.60700000000003</v>
      </c>
      <c r="AA220" s="22">
        <v>-1.0024999999999999E-2</v>
      </c>
      <c r="AB220" s="22">
        <v>210</v>
      </c>
      <c r="AC220" s="22">
        <v>0.74191300000000004</v>
      </c>
      <c r="AD220">
        <f t="shared" si="40"/>
        <v>10.024999999999999</v>
      </c>
      <c r="AE220">
        <f t="shared" si="41"/>
        <v>7.4434923249999985</v>
      </c>
      <c r="AF220" s="9"/>
      <c r="AG220" s="22">
        <v>0.95748900000000003</v>
      </c>
      <c r="AH220" s="22">
        <v>328.61900000000003</v>
      </c>
      <c r="AI220" s="22">
        <v>-7.9498299999999997E-3</v>
      </c>
      <c r="AJ220" s="22">
        <v>210</v>
      </c>
      <c r="AK220" s="22">
        <v>0.95611599999999997</v>
      </c>
      <c r="AL220">
        <f t="shared" si="42"/>
        <v>7.9498299999999995</v>
      </c>
      <c r="AM220">
        <f t="shared" si="43"/>
        <v>7.6118747768699997</v>
      </c>
      <c r="AP220" s="9"/>
      <c r="AQ220" s="22">
        <v>0.74249299999999996</v>
      </c>
      <c r="AR220" s="22">
        <v>416.214</v>
      </c>
      <c r="AS220" s="22">
        <v>-9.1491699999999999E-3</v>
      </c>
      <c r="AT220" s="22">
        <v>210</v>
      </c>
      <c r="AU220" s="22">
        <v>0.74188200000000004</v>
      </c>
      <c r="AV220">
        <f t="shared" si="44"/>
        <v>9.1491699999999998</v>
      </c>
      <c r="AW220">
        <f t="shared" si="45"/>
        <v>6.7931946808099992</v>
      </c>
      <c r="AX220" s="9"/>
      <c r="AY220" s="22">
        <v>0.95748900000000003</v>
      </c>
      <c r="AZ220" s="22">
        <v>529.07600000000002</v>
      </c>
      <c r="BA220" s="22">
        <v>-7.3944099999999997E-3</v>
      </c>
      <c r="BB220" s="22">
        <v>210</v>
      </c>
      <c r="BC220" s="22">
        <v>0.95642099999999997</v>
      </c>
      <c r="BD220">
        <f t="shared" si="46"/>
        <v>7.3944099999999997</v>
      </c>
      <c r="BE220">
        <f t="shared" si="47"/>
        <v>7.0800662364899996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93.250600000000006</v>
      </c>
      <c r="I221" s="22">
        <v>-1.22253E-2</v>
      </c>
      <c r="J221" s="22">
        <v>211</v>
      </c>
      <c r="K221" s="22">
        <v>0.73684700000000003</v>
      </c>
      <c r="L221">
        <f t="shared" si="36"/>
        <v>12.225299999999999</v>
      </c>
      <c r="M221">
        <f t="shared" si="37"/>
        <v>9.0156330620999992</v>
      </c>
      <c r="N221" s="9"/>
      <c r="O221" s="22">
        <v>0.96252400000000005</v>
      </c>
      <c r="P221" s="22">
        <v>180.69200000000001</v>
      </c>
      <c r="Q221" s="22">
        <v>-9.9639900000000007E-3</v>
      </c>
      <c r="R221" s="22">
        <v>211</v>
      </c>
      <c r="S221" s="22">
        <v>0.96099900000000005</v>
      </c>
      <c r="T221">
        <f t="shared" si="38"/>
        <v>9.9639900000000008</v>
      </c>
      <c r="U221">
        <f t="shared" si="39"/>
        <v>9.5905795107600014</v>
      </c>
      <c r="X221" s="9"/>
      <c r="Y221" s="22">
        <v>0.73745700000000003</v>
      </c>
      <c r="Z221" s="22">
        <v>256.70699999999999</v>
      </c>
      <c r="AA221" s="22">
        <v>-1.0018900000000001E-2</v>
      </c>
      <c r="AB221" s="22">
        <v>211</v>
      </c>
      <c r="AC221" s="22">
        <v>0.73684700000000003</v>
      </c>
      <c r="AD221">
        <f t="shared" si="40"/>
        <v>10.0189</v>
      </c>
      <c r="AE221">
        <f t="shared" si="41"/>
        <v>7.3885079373000009</v>
      </c>
      <c r="AF221" s="9"/>
      <c r="AG221" s="22">
        <v>0.96252400000000005</v>
      </c>
      <c r="AH221" s="22">
        <v>328.71899999999999</v>
      </c>
      <c r="AI221" s="22">
        <v>-7.9620400000000001E-3</v>
      </c>
      <c r="AJ221" s="22">
        <v>211</v>
      </c>
      <c r="AK221" s="22">
        <v>0.96160900000000005</v>
      </c>
      <c r="AL221">
        <f t="shared" si="42"/>
        <v>7.96204</v>
      </c>
      <c r="AM221">
        <f t="shared" si="43"/>
        <v>7.6636545889600001</v>
      </c>
      <c r="AP221" s="9"/>
      <c r="AQ221" s="22">
        <v>0.73745700000000003</v>
      </c>
      <c r="AR221" s="22">
        <v>416.315</v>
      </c>
      <c r="AS221" s="22">
        <v>-9.1613800000000002E-3</v>
      </c>
      <c r="AT221" s="22">
        <v>211</v>
      </c>
      <c r="AU221" s="22">
        <v>0.736877</v>
      </c>
      <c r="AV221">
        <f t="shared" si="44"/>
        <v>9.1613799999999994</v>
      </c>
      <c r="AW221">
        <f t="shared" si="45"/>
        <v>6.7561238106600001</v>
      </c>
      <c r="AX221" s="9"/>
      <c r="AY221" s="22">
        <v>0.96252400000000005</v>
      </c>
      <c r="AZ221" s="22">
        <v>529.17700000000002</v>
      </c>
      <c r="BA221" s="22">
        <v>-7.4249299999999997E-3</v>
      </c>
      <c r="BB221" s="22">
        <v>211</v>
      </c>
      <c r="BC221" s="22">
        <v>0.96160900000000005</v>
      </c>
      <c r="BD221">
        <f t="shared" si="46"/>
        <v>7.4249299999999998</v>
      </c>
      <c r="BE221">
        <f t="shared" si="47"/>
        <v>7.1466733233199999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93.351299999999995</v>
      </c>
      <c r="I222" s="22">
        <v>-1.22437E-2</v>
      </c>
      <c r="J222" s="22">
        <v>212</v>
      </c>
      <c r="K222" s="22">
        <v>0.73175000000000001</v>
      </c>
      <c r="L222">
        <f t="shared" si="36"/>
        <v>12.2437</v>
      </c>
      <c r="M222">
        <f t="shared" si="37"/>
        <v>8.9675552414000013</v>
      </c>
      <c r="N222" s="9"/>
      <c r="O222" s="22">
        <v>0.96755999999999998</v>
      </c>
      <c r="P222" s="22">
        <v>180.79300000000001</v>
      </c>
      <c r="Q222" s="22">
        <v>-9.9304200000000006E-3</v>
      </c>
      <c r="R222" s="22">
        <v>212</v>
      </c>
      <c r="S222" s="22">
        <v>0.96618700000000002</v>
      </c>
      <c r="T222">
        <f t="shared" si="38"/>
        <v>9.9304199999999998</v>
      </c>
      <c r="U222">
        <f t="shared" si="39"/>
        <v>9.6082771751999996</v>
      </c>
      <c r="X222" s="9"/>
      <c r="Y222" s="22">
        <v>0.73242200000000002</v>
      </c>
      <c r="Z222" s="22">
        <v>256.80799999999999</v>
      </c>
      <c r="AA222" s="22">
        <v>-1.0022E-2</v>
      </c>
      <c r="AB222" s="22">
        <v>212</v>
      </c>
      <c r="AC222" s="22">
        <v>0.73181200000000002</v>
      </c>
      <c r="AD222">
        <f t="shared" si="40"/>
        <v>10.022</v>
      </c>
      <c r="AE222">
        <f t="shared" si="41"/>
        <v>7.3403332840000006</v>
      </c>
      <c r="AF222" s="9"/>
      <c r="AG222" s="22">
        <v>0.96755999999999998</v>
      </c>
      <c r="AH222" s="22">
        <v>328.82</v>
      </c>
      <c r="AI222" s="22">
        <v>-7.92847E-3</v>
      </c>
      <c r="AJ222" s="22">
        <v>212</v>
      </c>
      <c r="AK222" s="22">
        <v>0.96679700000000002</v>
      </c>
      <c r="AL222">
        <f t="shared" si="42"/>
        <v>7.9284699999999999</v>
      </c>
      <c r="AM222">
        <f t="shared" si="43"/>
        <v>7.6712704332000001</v>
      </c>
      <c r="AP222" s="9"/>
      <c r="AQ222" s="22">
        <v>0.73242200000000002</v>
      </c>
      <c r="AR222" s="22">
        <v>416.416</v>
      </c>
      <c r="AS222" s="22">
        <v>-9.2010500000000005E-3</v>
      </c>
      <c r="AT222" s="22">
        <v>212</v>
      </c>
      <c r="AU222" s="22">
        <v>0.73184199999999999</v>
      </c>
      <c r="AV222">
        <f t="shared" si="44"/>
        <v>9.2010500000000004</v>
      </c>
      <c r="AW222">
        <f t="shared" si="45"/>
        <v>6.7390514431000001</v>
      </c>
      <c r="AX222" s="9"/>
      <c r="AY222" s="22">
        <v>0.96755999999999998</v>
      </c>
      <c r="AZ222" s="22">
        <v>529.27700000000004</v>
      </c>
      <c r="BA222" s="22">
        <v>-7.3608399999999996E-3</v>
      </c>
      <c r="BB222" s="22">
        <v>212</v>
      </c>
      <c r="BC222" s="22">
        <v>0.96649200000000002</v>
      </c>
      <c r="BD222">
        <f t="shared" si="46"/>
        <v>7.3608399999999996</v>
      </c>
      <c r="BE222">
        <f t="shared" si="47"/>
        <v>7.1220543503999991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93.451999999999998</v>
      </c>
      <c r="I223" s="22">
        <v>-1.22314E-2</v>
      </c>
      <c r="J223" s="22">
        <v>213</v>
      </c>
      <c r="K223" s="22">
        <v>0.72677599999999998</v>
      </c>
      <c r="L223">
        <f t="shared" si="36"/>
        <v>12.231400000000001</v>
      </c>
      <c r="M223">
        <f t="shared" si="37"/>
        <v>8.8969491204000004</v>
      </c>
      <c r="N223" s="9"/>
      <c r="O223" s="22">
        <v>0.97259499999999999</v>
      </c>
      <c r="P223" s="22">
        <v>180.893</v>
      </c>
      <c r="Q223" s="22">
        <v>-9.9243200000000004E-3</v>
      </c>
      <c r="R223" s="22">
        <v>213</v>
      </c>
      <c r="S223" s="22">
        <v>0.97198499999999999</v>
      </c>
      <c r="T223">
        <f t="shared" si="38"/>
        <v>9.9243199999999998</v>
      </c>
      <c r="U223">
        <f t="shared" si="39"/>
        <v>9.6523440104000002</v>
      </c>
      <c r="X223" s="9"/>
      <c r="Y223" s="22">
        <v>0.72738599999999998</v>
      </c>
      <c r="Z223" s="22">
        <v>256.90899999999999</v>
      </c>
      <c r="AA223" s="22">
        <v>-1.00342E-2</v>
      </c>
      <c r="AB223" s="22">
        <v>213</v>
      </c>
      <c r="AC223" s="22">
        <v>0.72680699999999998</v>
      </c>
      <c r="AD223">
        <f t="shared" si="40"/>
        <v>10.0342</v>
      </c>
      <c r="AE223">
        <f t="shared" si="41"/>
        <v>7.2987366011999999</v>
      </c>
      <c r="AF223" s="9"/>
      <c r="AG223" s="22">
        <v>0.97259499999999999</v>
      </c>
      <c r="AH223" s="22">
        <v>328.92099999999999</v>
      </c>
      <c r="AI223" s="22">
        <v>-7.8887899999999997E-3</v>
      </c>
      <c r="AJ223" s="22">
        <v>213</v>
      </c>
      <c r="AK223" s="22">
        <v>0.97167999999999999</v>
      </c>
      <c r="AL223">
        <f t="shared" si="42"/>
        <v>7.8887899999999993</v>
      </c>
      <c r="AM223">
        <f t="shared" si="43"/>
        <v>7.6725977100499989</v>
      </c>
      <c r="AP223" s="9"/>
      <c r="AQ223" s="22">
        <v>0.72738599999999998</v>
      </c>
      <c r="AR223" s="22">
        <v>416.51600000000002</v>
      </c>
      <c r="AS223" s="22">
        <v>-9.2102099999999999E-3</v>
      </c>
      <c r="AT223" s="22">
        <v>213</v>
      </c>
      <c r="AU223" s="22">
        <v>0.72677599999999998</v>
      </c>
      <c r="AV223">
        <f t="shared" si="44"/>
        <v>9.21021</v>
      </c>
      <c r="AW223">
        <f t="shared" si="45"/>
        <v>6.6993778110599997</v>
      </c>
      <c r="AX223" s="9"/>
      <c r="AY223" s="22">
        <v>0.97259499999999999</v>
      </c>
      <c r="AZ223" s="22">
        <v>529.37800000000004</v>
      </c>
      <c r="BA223" s="22">
        <v>-7.3425299999999999E-3</v>
      </c>
      <c r="BB223" s="22">
        <v>213</v>
      </c>
      <c r="BC223" s="22">
        <v>0.97137499999999999</v>
      </c>
      <c r="BD223">
        <f t="shared" si="46"/>
        <v>7.34253</v>
      </c>
      <c r="BE223">
        <f t="shared" si="47"/>
        <v>7.1413079653500002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93.552700000000002</v>
      </c>
      <c r="I224" s="22">
        <v>-1.22375E-2</v>
      </c>
      <c r="J224" s="22">
        <v>214</v>
      </c>
      <c r="K224" s="22">
        <v>0.72167999999999999</v>
      </c>
      <c r="L224">
        <f t="shared" si="36"/>
        <v>12.237500000000001</v>
      </c>
      <c r="M224">
        <f t="shared" si="37"/>
        <v>8.8397703624999995</v>
      </c>
      <c r="N224" s="9"/>
      <c r="O224" s="22">
        <v>0.97763100000000003</v>
      </c>
      <c r="P224" s="22">
        <v>180.994</v>
      </c>
      <c r="Q224" s="22">
        <v>-9.9151599999999993E-3</v>
      </c>
      <c r="R224" s="22">
        <v>214</v>
      </c>
      <c r="S224" s="22">
        <v>0.97686799999999996</v>
      </c>
      <c r="T224">
        <f t="shared" si="38"/>
        <v>9.9151599999999984</v>
      </c>
      <c r="U224">
        <f t="shared" si="39"/>
        <v>9.6933677859599996</v>
      </c>
      <c r="X224" s="9"/>
      <c r="Y224" s="22">
        <v>0.72235099999999997</v>
      </c>
      <c r="Z224" s="22">
        <v>257.00900000000001</v>
      </c>
      <c r="AA224" s="22">
        <v>-9.9578900000000005E-3</v>
      </c>
      <c r="AB224" s="22">
        <v>214</v>
      </c>
      <c r="AC224" s="22">
        <v>0.72170999999999996</v>
      </c>
      <c r="AD224">
        <f t="shared" si="40"/>
        <v>9.9578900000000008</v>
      </c>
      <c r="AE224">
        <f t="shared" si="41"/>
        <v>7.1930917993900003</v>
      </c>
      <c r="AF224" s="9"/>
      <c r="AG224" s="22">
        <v>0.97763100000000003</v>
      </c>
      <c r="AH224" s="22">
        <v>329.02199999999999</v>
      </c>
      <c r="AI224" s="22">
        <v>-7.8948999999999998E-3</v>
      </c>
      <c r="AJ224" s="22">
        <v>214</v>
      </c>
      <c r="AK224" s="22">
        <v>0.97686799999999996</v>
      </c>
      <c r="AL224">
        <f t="shared" si="42"/>
        <v>7.8948999999999998</v>
      </c>
      <c r="AM224">
        <f t="shared" si="43"/>
        <v>7.7182989819000003</v>
      </c>
      <c r="AP224" s="9"/>
      <c r="AQ224" s="22">
        <v>0.72235099999999997</v>
      </c>
      <c r="AR224" s="22">
        <v>416.61700000000002</v>
      </c>
      <c r="AS224" s="22">
        <v>-9.1705299999999997E-3</v>
      </c>
      <c r="AT224" s="22">
        <v>214</v>
      </c>
      <c r="AU224" s="22">
        <v>0.72170999999999996</v>
      </c>
      <c r="AV224">
        <f t="shared" si="44"/>
        <v>9.1705299999999994</v>
      </c>
      <c r="AW224">
        <f t="shared" si="45"/>
        <v>6.6243415160299994</v>
      </c>
      <c r="AX224" s="9"/>
      <c r="AY224" s="22">
        <v>0.97763100000000003</v>
      </c>
      <c r="AZ224" s="22">
        <v>529.47900000000004</v>
      </c>
      <c r="BA224" s="22">
        <v>-7.3242200000000002E-3</v>
      </c>
      <c r="BB224" s="22">
        <v>214</v>
      </c>
      <c r="BC224" s="22">
        <v>0.97686799999999996</v>
      </c>
      <c r="BD224">
        <f t="shared" si="46"/>
        <v>7.3242200000000004</v>
      </c>
      <c r="BE224">
        <f t="shared" si="47"/>
        <v>7.1603845228200003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93.653400000000005</v>
      </c>
      <c r="I225" s="22">
        <v>-1.2286399999999999E-2</v>
      </c>
      <c r="J225" s="22">
        <v>215</v>
      </c>
      <c r="K225" s="22">
        <v>0.71670500000000004</v>
      </c>
      <c r="L225">
        <f t="shared" si="36"/>
        <v>12.286399999999999</v>
      </c>
      <c r="M225">
        <f t="shared" si="37"/>
        <v>8.8132313023999984</v>
      </c>
      <c r="N225" s="9"/>
      <c r="O225" s="22">
        <v>0.98266600000000004</v>
      </c>
      <c r="P225" s="22">
        <v>181.095</v>
      </c>
      <c r="Q225" s="22">
        <v>-9.8297100000000002E-3</v>
      </c>
      <c r="R225" s="22">
        <v>215</v>
      </c>
      <c r="S225" s="22">
        <v>0.98236100000000004</v>
      </c>
      <c r="T225">
        <f t="shared" si="38"/>
        <v>9.8297100000000004</v>
      </c>
      <c r="U225">
        <f t="shared" si="39"/>
        <v>9.6593218068600013</v>
      </c>
      <c r="X225" s="9"/>
      <c r="Y225" s="22">
        <v>0.71731599999999995</v>
      </c>
      <c r="Z225" s="22">
        <v>257.11</v>
      </c>
      <c r="AA225" s="22">
        <v>-9.9334699999999998E-3</v>
      </c>
      <c r="AB225" s="22">
        <v>215</v>
      </c>
      <c r="AC225" s="22">
        <v>0.71676600000000001</v>
      </c>
      <c r="AD225">
        <f t="shared" si="40"/>
        <v>9.9334699999999998</v>
      </c>
      <c r="AE225">
        <f t="shared" si="41"/>
        <v>7.1254369665199997</v>
      </c>
      <c r="AF225" s="9"/>
      <c r="AG225" s="22">
        <v>0.98266600000000004</v>
      </c>
      <c r="AH225" s="22">
        <v>329.12200000000001</v>
      </c>
      <c r="AI225" s="22">
        <v>-7.8460700000000001E-3</v>
      </c>
      <c r="AJ225" s="22">
        <v>215</v>
      </c>
      <c r="AK225" s="22">
        <v>0.98175000000000001</v>
      </c>
      <c r="AL225">
        <f t="shared" si="42"/>
        <v>7.8460700000000001</v>
      </c>
      <c r="AM225">
        <f t="shared" si="43"/>
        <v>7.7100662226200001</v>
      </c>
      <c r="AP225" s="9"/>
      <c r="AQ225" s="22">
        <v>0.71731599999999995</v>
      </c>
      <c r="AR225" s="22">
        <v>416.71800000000002</v>
      </c>
      <c r="AS225" s="22">
        <v>-9.2010500000000005E-3</v>
      </c>
      <c r="AT225" s="22">
        <v>215</v>
      </c>
      <c r="AU225" s="22">
        <v>0.71676600000000001</v>
      </c>
      <c r="AV225">
        <f t="shared" si="44"/>
        <v>9.2010500000000004</v>
      </c>
      <c r="AW225">
        <f t="shared" si="45"/>
        <v>6.6000603817999997</v>
      </c>
      <c r="AX225" s="9"/>
      <c r="AY225" s="22">
        <v>0.98266600000000004</v>
      </c>
      <c r="AZ225" s="22">
        <v>529.58000000000004</v>
      </c>
      <c r="BA225" s="22">
        <v>-7.3059099999999997E-3</v>
      </c>
      <c r="BB225" s="22">
        <v>215</v>
      </c>
      <c r="BC225" s="22">
        <v>0.98205600000000004</v>
      </c>
      <c r="BD225">
        <f t="shared" si="46"/>
        <v>7.3059099999999999</v>
      </c>
      <c r="BE225">
        <f t="shared" si="47"/>
        <v>7.1792693560599998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93.754099999999994</v>
      </c>
      <c r="I226" s="22">
        <v>-1.22284E-2</v>
      </c>
      <c r="J226" s="22">
        <v>216</v>
      </c>
      <c r="K226" s="22">
        <v>0.71160900000000005</v>
      </c>
      <c r="L226">
        <f t="shared" si="36"/>
        <v>12.228400000000001</v>
      </c>
      <c r="M226">
        <f t="shared" si="37"/>
        <v>8.7100447519999999</v>
      </c>
      <c r="N226" s="9"/>
      <c r="O226" s="22">
        <v>0.98770100000000005</v>
      </c>
      <c r="P226" s="22">
        <v>181.196</v>
      </c>
      <c r="Q226" s="22">
        <v>-9.8205600000000007E-3</v>
      </c>
      <c r="R226" s="22">
        <v>216</v>
      </c>
      <c r="S226" s="22">
        <v>0.98724400000000001</v>
      </c>
      <c r="T226">
        <f t="shared" si="38"/>
        <v>9.8205600000000004</v>
      </c>
      <c r="U226">
        <f t="shared" si="39"/>
        <v>9.6997769325600007</v>
      </c>
      <c r="X226" s="9"/>
      <c r="Y226" s="22">
        <v>0.71228000000000002</v>
      </c>
      <c r="Z226" s="22">
        <v>257.21100000000001</v>
      </c>
      <c r="AA226" s="22">
        <v>-9.9578900000000005E-3</v>
      </c>
      <c r="AB226" s="22">
        <v>216</v>
      </c>
      <c r="AC226" s="22">
        <v>0.71167000000000002</v>
      </c>
      <c r="AD226">
        <f t="shared" si="40"/>
        <v>9.9578900000000008</v>
      </c>
      <c r="AE226">
        <f t="shared" si="41"/>
        <v>7.092805889200001</v>
      </c>
      <c r="AF226" s="9"/>
      <c r="AG226" s="22">
        <v>0.98770100000000005</v>
      </c>
      <c r="AH226" s="22">
        <v>329.22300000000001</v>
      </c>
      <c r="AI226" s="22">
        <v>-7.8155499999999992E-3</v>
      </c>
      <c r="AJ226" s="22">
        <v>216</v>
      </c>
      <c r="AK226" s="22">
        <v>0.98724400000000001</v>
      </c>
      <c r="AL226">
        <f t="shared" si="42"/>
        <v>7.8155499999999991</v>
      </c>
      <c r="AM226">
        <f t="shared" si="43"/>
        <v>7.7194265505499997</v>
      </c>
      <c r="AP226" s="9"/>
      <c r="AQ226" s="22">
        <v>0.71228000000000002</v>
      </c>
      <c r="AR226" s="22">
        <v>416.81799999999998</v>
      </c>
      <c r="AS226" s="22">
        <v>-9.1735800000000006E-3</v>
      </c>
      <c r="AT226" s="22">
        <v>216</v>
      </c>
      <c r="AU226" s="22">
        <v>0.7117</v>
      </c>
      <c r="AV226">
        <f t="shared" si="44"/>
        <v>9.1735800000000012</v>
      </c>
      <c r="AW226">
        <f t="shared" si="45"/>
        <v>6.5341575624000008</v>
      </c>
      <c r="AX226" s="9"/>
      <c r="AY226" s="22">
        <v>0.98770100000000005</v>
      </c>
      <c r="AZ226" s="22">
        <v>529.67999999999995</v>
      </c>
      <c r="BA226" s="22">
        <v>-7.2845499999999999E-3</v>
      </c>
      <c r="BB226" s="22">
        <v>216</v>
      </c>
      <c r="BC226" s="22">
        <v>0.98693799999999998</v>
      </c>
      <c r="BD226">
        <f t="shared" si="46"/>
        <v>7.2845500000000003</v>
      </c>
      <c r="BE226">
        <f t="shared" si="47"/>
        <v>7.1949573195500003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93.854799999999997</v>
      </c>
      <c r="I227" s="22">
        <v>-1.22284E-2</v>
      </c>
      <c r="J227" s="22">
        <v>217</v>
      </c>
      <c r="K227" s="22">
        <v>0.70663500000000001</v>
      </c>
      <c r="L227">
        <f t="shared" si="36"/>
        <v>12.228400000000001</v>
      </c>
      <c r="M227">
        <f t="shared" si="37"/>
        <v>8.6484747580000008</v>
      </c>
      <c r="N227" s="9"/>
      <c r="O227" s="22">
        <v>0.99273699999999998</v>
      </c>
      <c r="P227" s="22">
        <v>181.29599999999999</v>
      </c>
      <c r="Q227" s="22">
        <v>-9.8388699999999996E-3</v>
      </c>
      <c r="R227" s="22">
        <v>217</v>
      </c>
      <c r="S227" s="22">
        <v>0.99182099999999995</v>
      </c>
      <c r="T227">
        <f t="shared" si="38"/>
        <v>9.83887</v>
      </c>
      <c r="U227">
        <f t="shared" si="39"/>
        <v>9.7674102871899997</v>
      </c>
      <c r="X227" s="9"/>
      <c r="Y227" s="22">
        <v>0.70724500000000001</v>
      </c>
      <c r="Z227" s="22">
        <v>257.31200000000001</v>
      </c>
      <c r="AA227" s="22">
        <v>-1.0012800000000001E-2</v>
      </c>
      <c r="AB227" s="22">
        <v>217</v>
      </c>
      <c r="AC227" s="22">
        <v>0.70669599999999999</v>
      </c>
      <c r="AD227">
        <f t="shared" si="40"/>
        <v>10.0128</v>
      </c>
      <c r="AE227">
        <f t="shared" si="41"/>
        <v>7.081502736</v>
      </c>
      <c r="AF227" s="9"/>
      <c r="AG227" s="22">
        <v>0.99273699999999998</v>
      </c>
      <c r="AH227" s="22">
        <v>329.32400000000001</v>
      </c>
      <c r="AI227" s="22">
        <v>-7.8247100000000003E-3</v>
      </c>
      <c r="AJ227" s="22">
        <v>217</v>
      </c>
      <c r="AK227" s="22">
        <v>0.99182099999999995</v>
      </c>
      <c r="AL227">
        <f t="shared" si="42"/>
        <v>7.8247100000000005</v>
      </c>
      <c r="AM227">
        <f t="shared" si="43"/>
        <v>7.76787913127</v>
      </c>
      <c r="AP227" s="9"/>
      <c r="AQ227" s="22">
        <v>0.70724500000000001</v>
      </c>
      <c r="AR227" s="22">
        <v>416.91899999999998</v>
      </c>
      <c r="AS227" s="22">
        <v>-9.1766399999999998E-3</v>
      </c>
      <c r="AT227" s="22">
        <v>217</v>
      </c>
      <c r="AU227" s="22">
        <v>0.70669599999999999</v>
      </c>
      <c r="AV227">
        <f t="shared" si="44"/>
        <v>9.176639999999999</v>
      </c>
      <c r="AW227">
        <f t="shared" si="45"/>
        <v>6.4901327567999996</v>
      </c>
      <c r="AX227" s="9"/>
      <c r="AY227" s="22">
        <v>0.99273699999999998</v>
      </c>
      <c r="AZ227" s="22">
        <v>529.78099999999995</v>
      </c>
      <c r="BA227" s="22">
        <v>-7.2876E-3</v>
      </c>
      <c r="BB227" s="22">
        <v>217</v>
      </c>
      <c r="BC227" s="22">
        <v>0.99212599999999995</v>
      </c>
      <c r="BD227">
        <f t="shared" si="46"/>
        <v>7.2876000000000003</v>
      </c>
      <c r="BE227">
        <f t="shared" si="47"/>
        <v>7.2346701612000004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93.955500000000001</v>
      </c>
      <c r="I228" s="22">
        <v>-1.2234500000000001E-2</v>
      </c>
      <c r="J228" s="22">
        <v>218</v>
      </c>
      <c r="K228" s="22">
        <v>0.70150800000000002</v>
      </c>
      <c r="L228">
        <f t="shared" si="36"/>
        <v>12.234500000000001</v>
      </c>
      <c r="M228">
        <f t="shared" si="37"/>
        <v>8.5911760104999999</v>
      </c>
      <c r="N228" s="9"/>
      <c r="O228" s="22">
        <v>0.99777199999999999</v>
      </c>
      <c r="P228" s="22">
        <v>181.39699999999999</v>
      </c>
      <c r="Q228" s="22">
        <v>-9.8388699999999996E-3</v>
      </c>
      <c r="R228" s="22">
        <v>218</v>
      </c>
      <c r="S228" s="22">
        <v>0.99670400000000003</v>
      </c>
      <c r="T228">
        <f t="shared" si="38"/>
        <v>9.83887</v>
      </c>
      <c r="U228">
        <f t="shared" si="39"/>
        <v>9.8169489976399991</v>
      </c>
      <c r="X228" s="9"/>
      <c r="Y228" s="22">
        <v>0.70220899999999997</v>
      </c>
      <c r="Z228" s="22">
        <v>257.41199999999998</v>
      </c>
      <c r="AA228" s="22">
        <v>-1.00067E-2</v>
      </c>
      <c r="AB228" s="22">
        <v>218</v>
      </c>
      <c r="AC228" s="22">
        <v>0.70165999999999995</v>
      </c>
      <c r="AD228">
        <f t="shared" si="40"/>
        <v>10.0067</v>
      </c>
      <c r="AE228">
        <f t="shared" si="41"/>
        <v>7.0267948003000003</v>
      </c>
      <c r="AF228" s="9"/>
      <c r="AG228" s="22">
        <v>0.99777199999999999</v>
      </c>
      <c r="AH228" s="22">
        <v>329.42399999999998</v>
      </c>
      <c r="AI228" s="22">
        <v>-7.8094499999999999E-3</v>
      </c>
      <c r="AJ228" s="22">
        <v>218</v>
      </c>
      <c r="AK228" s="22">
        <v>0.99700900000000003</v>
      </c>
      <c r="AL228">
        <f t="shared" si="42"/>
        <v>7.80945</v>
      </c>
      <c r="AM228">
        <f t="shared" si="43"/>
        <v>7.7920505453999995</v>
      </c>
      <c r="AP228" s="9"/>
      <c r="AQ228" s="22">
        <v>0.70220899999999997</v>
      </c>
      <c r="AR228" s="22">
        <v>417.02</v>
      </c>
      <c r="AS228" s="22">
        <v>-9.1857899999999992E-3</v>
      </c>
      <c r="AT228" s="22">
        <v>218</v>
      </c>
      <c r="AU228" s="22">
        <v>0.70165999999999995</v>
      </c>
      <c r="AV228">
        <f t="shared" si="44"/>
        <v>9.185789999999999</v>
      </c>
      <c r="AW228">
        <f t="shared" si="45"/>
        <v>6.4503444101099987</v>
      </c>
      <c r="AX228" s="9"/>
      <c r="AY228" s="22">
        <v>0.99777199999999999</v>
      </c>
      <c r="AZ228" s="22">
        <v>529.88199999999995</v>
      </c>
      <c r="BA228" s="22">
        <v>-7.2723400000000004E-3</v>
      </c>
      <c r="BB228" s="22">
        <v>218</v>
      </c>
      <c r="BC228" s="22">
        <v>0.99700900000000003</v>
      </c>
      <c r="BD228">
        <f t="shared" si="46"/>
        <v>7.2723400000000007</v>
      </c>
      <c r="BE228">
        <f t="shared" si="47"/>
        <v>7.2561372264800008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94.056200000000004</v>
      </c>
      <c r="I229" s="22">
        <v>-1.22101E-2</v>
      </c>
      <c r="J229" s="22">
        <v>219</v>
      </c>
      <c r="K229" s="22">
        <v>0.69647199999999998</v>
      </c>
      <c r="L229">
        <f t="shared" si="36"/>
        <v>12.210100000000001</v>
      </c>
      <c r="M229">
        <f t="shared" si="37"/>
        <v>8.5125642573999993</v>
      </c>
      <c r="N229" s="9"/>
      <c r="O229" s="22">
        <v>1.00281</v>
      </c>
      <c r="P229" s="22">
        <v>181.49799999999999</v>
      </c>
      <c r="Q229" s="22">
        <v>-9.7564699999999997E-3</v>
      </c>
      <c r="R229" s="22">
        <v>219</v>
      </c>
      <c r="S229" s="22">
        <v>1.00159</v>
      </c>
      <c r="T229">
        <f t="shared" si="38"/>
        <v>9.7564700000000002</v>
      </c>
      <c r="U229">
        <f t="shared" si="39"/>
        <v>9.7838856806999992</v>
      </c>
      <c r="X229" s="9"/>
      <c r="Y229" s="22">
        <v>0.69717399999999996</v>
      </c>
      <c r="Z229" s="22">
        <v>257.51299999999998</v>
      </c>
      <c r="AA229" s="22">
        <v>-9.9670399999999999E-3</v>
      </c>
      <c r="AB229" s="22">
        <v>219</v>
      </c>
      <c r="AC229" s="22">
        <v>0.69656399999999996</v>
      </c>
      <c r="AD229">
        <f t="shared" si="40"/>
        <v>9.9670400000000008</v>
      </c>
      <c r="AE229">
        <f t="shared" si="41"/>
        <v>6.9487611449599997</v>
      </c>
      <c r="AF229" s="9"/>
      <c r="AG229" s="22">
        <v>1.00281</v>
      </c>
      <c r="AH229" s="22">
        <v>329.52499999999998</v>
      </c>
      <c r="AI229" s="22">
        <v>-7.7941900000000003E-3</v>
      </c>
      <c r="AJ229" s="22">
        <v>219</v>
      </c>
      <c r="AK229" s="22">
        <v>1.0018899999999999</v>
      </c>
      <c r="AL229">
        <f t="shared" si="42"/>
        <v>7.7941900000000004</v>
      </c>
      <c r="AM229">
        <f t="shared" si="43"/>
        <v>7.8160916738999999</v>
      </c>
      <c r="AP229" s="9"/>
      <c r="AQ229" s="22">
        <v>0.69717399999999996</v>
      </c>
      <c r="AR229" s="22">
        <v>417.12099999999998</v>
      </c>
      <c r="AS229" s="22">
        <v>-9.1979999999999996E-3</v>
      </c>
      <c r="AT229" s="22">
        <v>219</v>
      </c>
      <c r="AU229" s="22">
        <v>0.69659400000000005</v>
      </c>
      <c r="AV229">
        <f t="shared" si="44"/>
        <v>9.1980000000000004</v>
      </c>
      <c r="AW229">
        <f t="shared" si="45"/>
        <v>6.4126064520000003</v>
      </c>
      <c r="AX229" s="9"/>
      <c r="AY229" s="22">
        <v>1.00281</v>
      </c>
      <c r="AZ229" s="22">
        <v>529.98199999999997</v>
      </c>
      <c r="BA229" s="22">
        <v>-7.2448699999999996E-3</v>
      </c>
      <c r="BB229" s="22">
        <v>219</v>
      </c>
      <c r="BC229" s="22">
        <v>1.0022</v>
      </c>
      <c r="BD229">
        <f t="shared" si="46"/>
        <v>7.2448699999999997</v>
      </c>
      <c r="BE229">
        <f t="shared" si="47"/>
        <v>7.2652280846999995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94.156999999999996</v>
      </c>
      <c r="I230" s="22">
        <v>-1.22253E-2</v>
      </c>
      <c r="J230" s="22">
        <v>220</v>
      </c>
      <c r="K230" s="22">
        <v>0.69146700000000005</v>
      </c>
      <c r="L230">
        <f t="shared" si="36"/>
        <v>12.225299999999999</v>
      </c>
      <c r="M230">
        <f t="shared" si="37"/>
        <v>8.4616069166999992</v>
      </c>
      <c r="N230" s="9"/>
      <c r="O230" s="22">
        <v>1.0078400000000001</v>
      </c>
      <c r="P230" s="22">
        <v>181.59800000000001</v>
      </c>
      <c r="Q230" s="22">
        <v>-9.7869900000000006E-3</v>
      </c>
      <c r="R230" s="22">
        <v>220</v>
      </c>
      <c r="S230" s="22">
        <v>1.00647</v>
      </c>
      <c r="T230">
        <f t="shared" si="38"/>
        <v>9.7869900000000012</v>
      </c>
      <c r="U230">
        <f t="shared" si="39"/>
        <v>9.8637200016000026</v>
      </c>
      <c r="X230" s="9"/>
      <c r="Y230" s="22">
        <v>0.69213899999999995</v>
      </c>
      <c r="Z230" s="22">
        <v>257.61399999999998</v>
      </c>
      <c r="AA230" s="22">
        <v>-9.9670399999999999E-3</v>
      </c>
      <c r="AB230" s="22">
        <v>220</v>
      </c>
      <c r="AC230" s="22">
        <v>0.69146700000000005</v>
      </c>
      <c r="AD230">
        <f t="shared" si="40"/>
        <v>9.9670400000000008</v>
      </c>
      <c r="AE230">
        <f t="shared" si="41"/>
        <v>6.8985770985599997</v>
      </c>
      <c r="AF230" s="9"/>
      <c r="AG230" s="22">
        <v>1.0078400000000001</v>
      </c>
      <c r="AH230" s="22">
        <v>329.62599999999998</v>
      </c>
      <c r="AI230" s="22">
        <v>-7.7636700000000003E-3</v>
      </c>
      <c r="AJ230" s="22">
        <v>220</v>
      </c>
      <c r="AK230" s="22">
        <v>1.00647</v>
      </c>
      <c r="AL230">
        <f t="shared" si="42"/>
        <v>7.7636700000000003</v>
      </c>
      <c r="AM230">
        <f t="shared" si="43"/>
        <v>7.8245371728000013</v>
      </c>
      <c r="AP230" s="9"/>
      <c r="AQ230" s="22">
        <v>0.69213899999999995</v>
      </c>
      <c r="AR230" s="22">
        <v>417.221</v>
      </c>
      <c r="AS230" s="22">
        <v>-9.1705299999999997E-3</v>
      </c>
      <c r="AT230" s="22">
        <v>220</v>
      </c>
      <c r="AU230" s="22">
        <v>0.69158900000000001</v>
      </c>
      <c r="AV230">
        <f t="shared" si="44"/>
        <v>9.1705299999999994</v>
      </c>
      <c r="AW230">
        <f t="shared" si="45"/>
        <v>6.347281463669999</v>
      </c>
      <c r="AX230" s="9"/>
      <c r="AY230" s="22">
        <v>1.0078400000000001</v>
      </c>
      <c r="AZ230" s="22">
        <v>530.08299999999997</v>
      </c>
      <c r="BA230" s="22">
        <v>-7.2143600000000004E-3</v>
      </c>
      <c r="BB230" s="22">
        <v>220</v>
      </c>
      <c r="BC230" s="22">
        <v>1.0067699999999999</v>
      </c>
      <c r="BD230">
        <f t="shared" si="46"/>
        <v>7.2143600000000001</v>
      </c>
      <c r="BE230">
        <f t="shared" si="47"/>
        <v>7.2709205824000005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94.2577</v>
      </c>
      <c r="I231" s="22">
        <v>-1.22192E-2</v>
      </c>
      <c r="J231" s="22">
        <v>221</v>
      </c>
      <c r="K231" s="22">
        <v>0.68640100000000004</v>
      </c>
      <c r="L231">
        <f t="shared" si="36"/>
        <v>12.219199999999999</v>
      </c>
      <c r="M231">
        <f t="shared" si="37"/>
        <v>8.3958489776</v>
      </c>
      <c r="N231" s="9"/>
      <c r="O231" s="22">
        <v>1.01288</v>
      </c>
      <c r="P231" s="22">
        <v>181.69900000000001</v>
      </c>
      <c r="Q231" s="22">
        <v>-9.7534200000000005E-3</v>
      </c>
      <c r="R231" s="22">
        <v>221</v>
      </c>
      <c r="S231" s="22">
        <v>1.01196</v>
      </c>
      <c r="T231">
        <f t="shared" si="38"/>
        <v>9.7534200000000002</v>
      </c>
      <c r="U231">
        <f t="shared" si="39"/>
        <v>9.8790440496000009</v>
      </c>
      <c r="X231" s="9"/>
      <c r="Y231" s="22">
        <v>0.68710300000000002</v>
      </c>
      <c r="Z231" s="22">
        <v>257.714</v>
      </c>
      <c r="AA231" s="22">
        <v>-1.0009799999999999E-2</v>
      </c>
      <c r="AB231" s="22">
        <v>221</v>
      </c>
      <c r="AC231" s="22">
        <v>0.68652299999999999</v>
      </c>
      <c r="AD231">
        <f t="shared" si="40"/>
        <v>10.009799999999998</v>
      </c>
      <c r="AE231">
        <f t="shared" si="41"/>
        <v>6.8777636093999988</v>
      </c>
      <c r="AF231" s="9"/>
      <c r="AG231" s="22">
        <v>1.01288</v>
      </c>
      <c r="AH231" s="22">
        <v>329.72699999999998</v>
      </c>
      <c r="AI231" s="22">
        <v>-7.7484099999999998E-3</v>
      </c>
      <c r="AJ231" s="22">
        <v>221</v>
      </c>
      <c r="AK231" s="22">
        <v>1.01196</v>
      </c>
      <c r="AL231">
        <f t="shared" si="42"/>
        <v>7.7484099999999998</v>
      </c>
      <c r="AM231">
        <f t="shared" si="43"/>
        <v>7.8482095208000002</v>
      </c>
      <c r="AP231" s="9"/>
      <c r="AQ231" s="22">
        <v>0.68710300000000002</v>
      </c>
      <c r="AR231" s="22">
        <v>417.322</v>
      </c>
      <c r="AS231" s="22">
        <v>-9.1705299999999997E-3</v>
      </c>
      <c r="AT231" s="22">
        <v>221</v>
      </c>
      <c r="AU231" s="22">
        <v>0.68646200000000002</v>
      </c>
      <c r="AV231">
        <f t="shared" si="44"/>
        <v>9.1705299999999994</v>
      </c>
      <c r="AW231">
        <f t="shared" si="45"/>
        <v>6.3010986745899995</v>
      </c>
      <c r="AX231" s="9"/>
      <c r="AY231" s="22">
        <v>1.01288</v>
      </c>
      <c r="AZ231" s="22">
        <v>530.18399999999997</v>
      </c>
      <c r="BA231" s="22">
        <v>-7.2265599999999999E-3</v>
      </c>
      <c r="BB231" s="22">
        <v>221</v>
      </c>
      <c r="BC231" s="22">
        <v>1.01196</v>
      </c>
      <c r="BD231">
        <f t="shared" si="46"/>
        <v>7.2265600000000001</v>
      </c>
      <c r="BE231">
        <f t="shared" si="47"/>
        <v>7.3196380928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94.358400000000003</v>
      </c>
      <c r="I232" s="22">
        <v>-1.22589E-2</v>
      </c>
      <c r="J232" s="22">
        <v>222</v>
      </c>
      <c r="K232" s="22">
        <v>0.681427</v>
      </c>
      <c r="L232">
        <f t="shared" si="36"/>
        <v>12.258899999999999</v>
      </c>
      <c r="M232">
        <f t="shared" si="37"/>
        <v>8.361403405199999</v>
      </c>
      <c r="N232" s="9"/>
      <c r="O232" s="22">
        <v>1.0179100000000001</v>
      </c>
      <c r="P232" s="22">
        <v>181.8</v>
      </c>
      <c r="Q232" s="22">
        <v>-9.7106899999999993E-3</v>
      </c>
      <c r="R232" s="22">
        <v>222</v>
      </c>
      <c r="S232" s="22">
        <v>1.01715</v>
      </c>
      <c r="T232">
        <f t="shared" si="38"/>
        <v>9.7106899999999996</v>
      </c>
      <c r="U232">
        <f t="shared" si="39"/>
        <v>9.8846084579000006</v>
      </c>
      <c r="X232" s="9"/>
      <c r="Y232" s="22">
        <v>0.68206800000000001</v>
      </c>
      <c r="Z232" s="22">
        <v>257.815</v>
      </c>
      <c r="AA232" s="22">
        <v>-9.9883999999999997E-3</v>
      </c>
      <c r="AB232" s="22">
        <v>222</v>
      </c>
      <c r="AC232" s="22">
        <v>0.68145800000000001</v>
      </c>
      <c r="AD232">
        <f t="shared" si="40"/>
        <v>9.9884000000000004</v>
      </c>
      <c r="AE232">
        <f t="shared" si="41"/>
        <v>6.8127680112000002</v>
      </c>
      <c r="AF232" s="9"/>
      <c r="AG232" s="22">
        <v>1.0179100000000001</v>
      </c>
      <c r="AH232" s="22">
        <v>329.827</v>
      </c>
      <c r="AI232" s="22">
        <v>-7.724E-3</v>
      </c>
      <c r="AJ232" s="22">
        <v>222</v>
      </c>
      <c r="AK232" s="22">
        <v>1.01685</v>
      </c>
      <c r="AL232">
        <f t="shared" si="42"/>
        <v>7.7240000000000002</v>
      </c>
      <c r="AM232">
        <f t="shared" si="43"/>
        <v>7.8623368400000011</v>
      </c>
      <c r="AP232" s="9"/>
      <c r="AQ232" s="22">
        <v>0.68206800000000001</v>
      </c>
      <c r="AR232" s="22">
        <v>417.423</v>
      </c>
      <c r="AS232" s="22">
        <v>-9.2071500000000008E-3</v>
      </c>
      <c r="AT232" s="22">
        <v>222</v>
      </c>
      <c r="AU232" s="22">
        <v>0.68145800000000001</v>
      </c>
      <c r="AV232">
        <f t="shared" si="44"/>
        <v>9.2071500000000004</v>
      </c>
      <c r="AW232">
        <f t="shared" si="45"/>
        <v>6.2799023862000007</v>
      </c>
      <c r="AX232" s="9"/>
      <c r="AY232" s="22">
        <v>1.0179100000000001</v>
      </c>
      <c r="AZ232" s="22">
        <v>530.28499999999997</v>
      </c>
      <c r="BA232" s="22">
        <v>-7.1655299999999998E-3</v>
      </c>
      <c r="BB232" s="22">
        <v>222</v>
      </c>
      <c r="BC232" s="22">
        <v>1.01685</v>
      </c>
      <c r="BD232">
        <f t="shared" si="46"/>
        <v>7.1655299999999995</v>
      </c>
      <c r="BE232">
        <f t="shared" si="47"/>
        <v>7.2938646423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94.459100000000007</v>
      </c>
      <c r="I233" s="22">
        <v>-1.2286399999999999E-2</v>
      </c>
      <c r="J233" s="22">
        <v>223</v>
      </c>
      <c r="K233" s="22">
        <v>0.67642199999999997</v>
      </c>
      <c r="L233">
        <f t="shared" si="36"/>
        <v>12.286399999999999</v>
      </c>
      <c r="M233">
        <f t="shared" si="37"/>
        <v>8.3182859647999994</v>
      </c>
      <c r="N233" s="9"/>
      <c r="O233" s="22">
        <v>1.02295</v>
      </c>
      <c r="P233" s="22">
        <v>181.90100000000001</v>
      </c>
      <c r="Q233" s="22">
        <v>-9.6984900000000006E-3</v>
      </c>
      <c r="R233" s="22">
        <v>223</v>
      </c>
      <c r="S233" s="22">
        <v>1.02203</v>
      </c>
      <c r="T233">
        <f t="shared" si="38"/>
        <v>9.6984900000000014</v>
      </c>
      <c r="U233">
        <f t="shared" si="39"/>
        <v>9.9210703455000022</v>
      </c>
      <c r="X233" s="9"/>
      <c r="Y233" s="22">
        <v>0.67703199999999997</v>
      </c>
      <c r="Z233" s="22">
        <v>257.916</v>
      </c>
      <c r="AA233" s="22">
        <v>-1.0018900000000001E-2</v>
      </c>
      <c r="AB233" s="22">
        <v>223</v>
      </c>
      <c r="AC233" s="22">
        <v>0.67645299999999997</v>
      </c>
      <c r="AD233">
        <f t="shared" si="40"/>
        <v>10.0189</v>
      </c>
      <c r="AE233">
        <f t="shared" si="41"/>
        <v>6.7831159047999998</v>
      </c>
      <c r="AF233" s="9"/>
      <c r="AG233" s="22">
        <v>1.02295</v>
      </c>
      <c r="AH233" s="22">
        <v>329.928</v>
      </c>
      <c r="AI233" s="22">
        <v>-7.6843299999999996E-3</v>
      </c>
      <c r="AJ233" s="22">
        <v>223</v>
      </c>
      <c r="AK233" s="22">
        <v>1.02234</v>
      </c>
      <c r="AL233">
        <f t="shared" si="42"/>
        <v>7.6843299999999992</v>
      </c>
      <c r="AM233">
        <f t="shared" si="43"/>
        <v>7.8606853734999991</v>
      </c>
      <c r="AP233" s="9"/>
      <c r="AQ233" s="22">
        <v>0.67703199999999997</v>
      </c>
      <c r="AR233" s="22">
        <v>417.52300000000002</v>
      </c>
      <c r="AS233" s="22">
        <v>-9.2040999999999998E-3</v>
      </c>
      <c r="AT233" s="22">
        <v>223</v>
      </c>
      <c r="AU233" s="22">
        <v>0.67651399999999995</v>
      </c>
      <c r="AV233">
        <f t="shared" si="44"/>
        <v>9.2041000000000004</v>
      </c>
      <c r="AW233">
        <f t="shared" si="45"/>
        <v>6.2314702312000003</v>
      </c>
      <c r="AX233" s="9"/>
      <c r="AY233" s="22">
        <v>1.02295</v>
      </c>
      <c r="AZ233" s="22">
        <v>530.38499999999999</v>
      </c>
      <c r="BA233" s="22">
        <v>-7.1594199999999997E-3</v>
      </c>
      <c r="BB233" s="22">
        <v>223</v>
      </c>
      <c r="BC233" s="22">
        <v>1.02173</v>
      </c>
      <c r="BD233">
        <f t="shared" si="46"/>
        <v>7.1594199999999999</v>
      </c>
      <c r="BE233">
        <f t="shared" si="47"/>
        <v>7.3237286890000002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94.559799999999996</v>
      </c>
      <c r="I234" s="22">
        <v>-1.24847E-2</v>
      </c>
      <c r="J234" s="22">
        <v>224</v>
      </c>
      <c r="K234" s="22">
        <v>0.67132599999999998</v>
      </c>
      <c r="L234">
        <f t="shared" si="36"/>
        <v>12.4847</v>
      </c>
      <c r="M234">
        <f t="shared" si="37"/>
        <v>8.3896809459000004</v>
      </c>
      <c r="N234" s="9"/>
      <c r="O234" s="22">
        <v>1.0279799999999999</v>
      </c>
      <c r="P234" s="22">
        <v>182.001</v>
      </c>
      <c r="Q234" s="22">
        <v>-9.6954299999999997E-3</v>
      </c>
      <c r="R234" s="22">
        <v>224</v>
      </c>
      <c r="S234" s="22">
        <v>1.02661</v>
      </c>
      <c r="T234">
        <f t="shared" si="38"/>
        <v>9.69543</v>
      </c>
      <c r="U234">
        <f t="shared" si="39"/>
        <v>9.966708131399999</v>
      </c>
      <c r="X234" s="9"/>
      <c r="Y234" s="22">
        <v>0.67199699999999996</v>
      </c>
      <c r="Z234" s="22">
        <v>258.01600000000002</v>
      </c>
      <c r="AA234" s="22">
        <v>-1.00372E-2</v>
      </c>
      <c r="AB234" s="22">
        <v>224</v>
      </c>
      <c r="AC234" s="22">
        <v>0.67135599999999995</v>
      </c>
      <c r="AD234">
        <f t="shared" si="40"/>
        <v>10.0372</v>
      </c>
      <c r="AE234">
        <f t="shared" si="41"/>
        <v>6.7449682884</v>
      </c>
      <c r="AF234" s="9"/>
      <c r="AG234" s="22">
        <v>1.0279799999999999</v>
      </c>
      <c r="AH234" s="22">
        <v>330.029</v>
      </c>
      <c r="AI234" s="22">
        <v>-7.6629599999999999E-3</v>
      </c>
      <c r="AJ234" s="22">
        <v>224</v>
      </c>
      <c r="AK234" s="22">
        <v>1.02722</v>
      </c>
      <c r="AL234">
        <f t="shared" si="42"/>
        <v>7.66296</v>
      </c>
      <c r="AM234">
        <f t="shared" si="43"/>
        <v>7.8773696207999988</v>
      </c>
      <c r="AP234" s="9"/>
      <c r="AQ234" s="22">
        <v>0.67199699999999996</v>
      </c>
      <c r="AR234" s="22">
        <v>417.62400000000002</v>
      </c>
      <c r="AS234" s="22">
        <v>-9.1613800000000002E-3</v>
      </c>
      <c r="AT234" s="22">
        <v>224</v>
      </c>
      <c r="AU234" s="22">
        <v>0.67141700000000004</v>
      </c>
      <c r="AV234">
        <f t="shared" si="44"/>
        <v>9.1613799999999994</v>
      </c>
      <c r="AW234">
        <f t="shared" si="45"/>
        <v>6.1564198758599993</v>
      </c>
      <c r="AX234" s="9"/>
      <c r="AY234" s="22">
        <v>1.0279799999999999</v>
      </c>
      <c r="AZ234" s="22">
        <v>530.48599999999999</v>
      </c>
      <c r="BA234" s="22">
        <v>-7.1563699999999996E-3</v>
      </c>
      <c r="BB234" s="22">
        <v>224</v>
      </c>
      <c r="BC234" s="22">
        <v>1.02722</v>
      </c>
      <c r="BD234">
        <f t="shared" si="46"/>
        <v>7.1563699999999999</v>
      </c>
      <c r="BE234">
        <f t="shared" si="47"/>
        <v>7.3566052325999989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94.660499999999999</v>
      </c>
      <c r="I235" s="22">
        <v>-1.2478599999999999E-2</v>
      </c>
      <c r="J235" s="22">
        <v>225</v>
      </c>
      <c r="K235" s="22">
        <v>0.66629000000000005</v>
      </c>
      <c r="L235">
        <f t="shared" si="36"/>
        <v>12.4786</v>
      </c>
      <c r="M235">
        <f t="shared" si="37"/>
        <v>8.3227520132000006</v>
      </c>
      <c r="N235" s="9"/>
      <c r="O235" s="22">
        <v>1.03302</v>
      </c>
      <c r="P235" s="22">
        <v>182.102</v>
      </c>
      <c r="Q235" s="22">
        <v>-9.6618699999999995E-3</v>
      </c>
      <c r="R235" s="22">
        <v>225</v>
      </c>
      <c r="S235" s="22">
        <v>1.03241</v>
      </c>
      <c r="T235">
        <f t="shared" si="38"/>
        <v>9.6618699999999986</v>
      </c>
      <c r="U235">
        <f t="shared" si="39"/>
        <v>9.9809049473999991</v>
      </c>
      <c r="X235" s="9"/>
      <c r="Y235" s="22">
        <v>0.66696200000000005</v>
      </c>
      <c r="Z235" s="22">
        <v>258.11700000000002</v>
      </c>
      <c r="AA235" s="22">
        <v>-1.00494E-2</v>
      </c>
      <c r="AB235" s="22">
        <v>225</v>
      </c>
      <c r="AC235" s="22">
        <v>0.66638200000000003</v>
      </c>
      <c r="AD235">
        <f t="shared" si="40"/>
        <v>10.0494</v>
      </c>
      <c r="AE235">
        <f t="shared" si="41"/>
        <v>6.702567922800001</v>
      </c>
      <c r="AF235" s="9"/>
      <c r="AG235" s="22">
        <v>1.03302</v>
      </c>
      <c r="AH235" s="22">
        <v>330.12900000000002</v>
      </c>
      <c r="AI235" s="22">
        <v>-7.6293899999999998E-3</v>
      </c>
      <c r="AJ235" s="22">
        <v>225</v>
      </c>
      <c r="AK235" s="22">
        <v>1.0321</v>
      </c>
      <c r="AL235">
        <f t="shared" si="42"/>
        <v>7.6293899999999999</v>
      </c>
      <c r="AM235">
        <f t="shared" si="43"/>
        <v>7.8813124578</v>
      </c>
      <c r="AP235" s="9"/>
      <c r="AQ235" s="22">
        <v>0.66696200000000005</v>
      </c>
      <c r="AR235" s="22">
        <v>417.72500000000002</v>
      </c>
      <c r="AS235" s="22">
        <v>-9.1461200000000006E-3</v>
      </c>
      <c r="AT235" s="22">
        <v>225</v>
      </c>
      <c r="AU235" s="22">
        <v>0.666412</v>
      </c>
      <c r="AV235">
        <f t="shared" si="44"/>
        <v>9.1461199999999998</v>
      </c>
      <c r="AW235">
        <f t="shared" si="45"/>
        <v>6.10011448744</v>
      </c>
      <c r="AX235" s="9"/>
      <c r="AY235" s="22">
        <v>1.03302</v>
      </c>
      <c r="AZ235" s="22">
        <v>530.58699999999999</v>
      </c>
      <c r="BA235" s="22">
        <v>-7.1502700000000002E-3</v>
      </c>
      <c r="BB235" s="22">
        <v>225</v>
      </c>
      <c r="BC235" s="22">
        <v>1.03241</v>
      </c>
      <c r="BD235">
        <f t="shared" si="46"/>
        <v>7.1502699999999999</v>
      </c>
      <c r="BE235">
        <f t="shared" si="47"/>
        <v>7.3863719153999998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94.761200000000002</v>
      </c>
      <c r="I236" s="22">
        <v>-1.2506099999999999E-2</v>
      </c>
      <c r="J236" s="22">
        <v>226</v>
      </c>
      <c r="K236" s="22">
        <v>0.66131600000000001</v>
      </c>
      <c r="L236">
        <f t="shared" si="36"/>
        <v>12.5061</v>
      </c>
      <c r="M236">
        <f t="shared" si="37"/>
        <v>8.2781127485999999</v>
      </c>
      <c r="N236" s="9"/>
      <c r="O236" s="22">
        <v>1.03806</v>
      </c>
      <c r="P236" s="22">
        <v>182.203</v>
      </c>
      <c r="Q236" s="22">
        <v>-9.5947299999999992E-3</v>
      </c>
      <c r="R236" s="22">
        <v>226</v>
      </c>
      <c r="S236" s="22">
        <v>1.0369900000000001</v>
      </c>
      <c r="T236">
        <f t="shared" si="38"/>
        <v>9.5947299999999984</v>
      </c>
      <c r="U236">
        <f t="shared" si="39"/>
        <v>9.9599054237999987</v>
      </c>
      <c r="X236" s="9"/>
      <c r="Y236" s="22">
        <v>0.66192600000000001</v>
      </c>
      <c r="Z236" s="22">
        <v>258.21800000000002</v>
      </c>
      <c r="AA236" s="22">
        <v>-1.00494E-2</v>
      </c>
      <c r="AB236" s="22">
        <v>226</v>
      </c>
      <c r="AC236" s="22">
        <v>0.66131600000000001</v>
      </c>
      <c r="AD236">
        <f t="shared" si="40"/>
        <v>10.0494</v>
      </c>
      <c r="AE236">
        <f t="shared" si="41"/>
        <v>6.6519591444000001</v>
      </c>
      <c r="AF236" s="9"/>
      <c r="AG236" s="22">
        <v>1.03806</v>
      </c>
      <c r="AH236" s="22">
        <v>330.23</v>
      </c>
      <c r="AI236" s="22">
        <v>-7.5958299999999996E-3</v>
      </c>
      <c r="AJ236" s="22">
        <v>226</v>
      </c>
      <c r="AK236" s="22">
        <v>1.03668</v>
      </c>
      <c r="AL236">
        <f t="shared" si="42"/>
        <v>7.5958299999999994</v>
      </c>
      <c r="AM236">
        <f t="shared" si="43"/>
        <v>7.8849272897999994</v>
      </c>
      <c r="AP236" s="9"/>
      <c r="AQ236" s="22">
        <v>0.66192600000000001</v>
      </c>
      <c r="AR236" s="22">
        <v>417.82499999999999</v>
      </c>
      <c r="AS236" s="22">
        <v>-9.1949500000000003E-3</v>
      </c>
      <c r="AT236" s="22">
        <v>226</v>
      </c>
      <c r="AU236" s="22">
        <v>0.66131600000000001</v>
      </c>
      <c r="AV236">
        <f t="shared" si="44"/>
        <v>9.1949500000000004</v>
      </c>
      <c r="AW236">
        <f t="shared" si="45"/>
        <v>6.0863764737000006</v>
      </c>
      <c r="AX236" s="9"/>
      <c r="AY236" s="22">
        <v>1.03806</v>
      </c>
      <c r="AZ236" s="22">
        <v>530.68700000000001</v>
      </c>
      <c r="BA236" s="22">
        <v>-7.0953400000000003E-3</v>
      </c>
      <c r="BB236" s="22">
        <v>226</v>
      </c>
      <c r="BC236" s="22">
        <v>1.03729</v>
      </c>
      <c r="BD236">
        <f t="shared" si="46"/>
        <v>7.0953400000000002</v>
      </c>
      <c r="BE236">
        <f t="shared" si="47"/>
        <v>7.3653886404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94.861900000000006</v>
      </c>
      <c r="I237" s="22">
        <v>-1.2500000000000001E-2</v>
      </c>
      <c r="J237" s="22">
        <v>227</v>
      </c>
      <c r="K237" s="22">
        <v>0.656219</v>
      </c>
      <c r="L237">
        <f t="shared" si="36"/>
        <v>12.5</v>
      </c>
      <c r="M237">
        <f t="shared" si="37"/>
        <v>8.2111374999999995</v>
      </c>
      <c r="N237" s="9"/>
      <c r="O237" s="22">
        <v>1.0430900000000001</v>
      </c>
      <c r="P237" s="22">
        <v>182.303</v>
      </c>
      <c r="Q237" s="22">
        <v>-9.5977800000000002E-3</v>
      </c>
      <c r="R237" s="22">
        <v>227</v>
      </c>
      <c r="S237" s="22">
        <v>1.0421800000000001</v>
      </c>
      <c r="T237">
        <f t="shared" si="38"/>
        <v>9.5977800000000002</v>
      </c>
      <c r="U237">
        <f t="shared" si="39"/>
        <v>10.011348340200001</v>
      </c>
      <c r="X237" s="9"/>
      <c r="Y237" s="22">
        <v>0.656891</v>
      </c>
      <c r="Z237" s="22">
        <v>258.31900000000002</v>
      </c>
      <c r="AA237" s="22">
        <v>-1.00342E-2</v>
      </c>
      <c r="AB237" s="22">
        <v>227</v>
      </c>
      <c r="AC237" s="22">
        <v>0.656281</v>
      </c>
      <c r="AD237">
        <f t="shared" si="40"/>
        <v>10.0342</v>
      </c>
      <c r="AE237">
        <f t="shared" si="41"/>
        <v>6.5913756721999999</v>
      </c>
      <c r="AF237" s="9"/>
      <c r="AG237" s="22">
        <v>1.0430900000000001</v>
      </c>
      <c r="AH237" s="22">
        <v>330.33100000000002</v>
      </c>
      <c r="AI237" s="22">
        <v>-7.6171900000000002E-3</v>
      </c>
      <c r="AJ237" s="22">
        <v>227</v>
      </c>
      <c r="AK237" s="22">
        <v>1.0418700000000001</v>
      </c>
      <c r="AL237">
        <f t="shared" si="42"/>
        <v>7.6171899999999999</v>
      </c>
      <c r="AM237">
        <f t="shared" si="43"/>
        <v>7.9454147171000002</v>
      </c>
      <c r="AP237" s="9"/>
      <c r="AQ237" s="22">
        <v>0.656891</v>
      </c>
      <c r="AR237" s="22">
        <v>417.92599999999999</v>
      </c>
      <c r="AS237" s="22">
        <v>-9.2071500000000008E-3</v>
      </c>
      <c r="AT237" s="22">
        <v>227</v>
      </c>
      <c r="AU237" s="22">
        <v>0.656281</v>
      </c>
      <c r="AV237">
        <f t="shared" si="44"/>
        <v>9.2071500000000004</v>
      </c>
      <c r="AW237">
        <f t="shared" si="45"/>
        <v>6.0480939706500001</v>
      </c>
      <c r="AX237" s="9"/>
      <c r="AY237" s="22">
        <v>1.0430900000000001</v>
      </c>
      <c r="AZ237" s="22">
        <v>530.78800000000001</v>
      </c>
      <c r="BA237" s="22">
        <v>-7.1014399999999997E-3</v>
      </c>
      <c r="BB237" s="22">
        <v>227</v>
      </c>
      <c r="BC237" s="22">
        <v>1.0418700000000001</v>
      </c>
      <c r="BD237">
        <f t="shared" si="46"/>
        <v>7.1014399999999993</v>
      </c>
      <c r="BE237">
        <f t="shared" si="47"/>
        <v>7.4074410496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94.962599999999995</v>
      </c>
      <c r="I238" s="22">
        <v>-1.2439E-2</v>
      </c>
      <c r="J238" s="22">
        <v>228</v>
      </c>
      <c r="K238" s="22">
        <v>0.65121499999999999</v>
      </c>
      <c r="L238">
        <f t="shared" si="36"/>
        <v>12.439</v>
      </c>
      <c r="M238">
        <f t="shared" si="37"/>
        <v>8.1084243449999995</v>
      </c>
      <c r="N238" s="9"/>
      <c r="O238" s="22">
        <v>1.04813</v>
      </c>
      <c r="P238" s="22">
        <v>182.404</v>
      </c>
      <c r="Q238" s="22">
        <v>-9.5214800000000006E-3</v>
      </c>
      <c r="R238" s="22">
        <v>228</v>
      </c>
      <c r="S238" s="22">
        <v>1.0467500000000001</v>
      </c>
      <c r="T238">
        <f t="shared" si="38"/>
        <v>9.5214800000000004</v>
      </c>
      <c r="U238">
        <f t="shared" si="39"/>
        <v>9.9797488324000003</v>
      </c>
      <c r="X238" s="9"/>
      <c r="Y238" s="22">
        <v>0.65185499999999996</v>
      </c>
      <c r="Z238" s="22">
        <v>258.41899999999998</v>
      </c>
      <c r="AA238" s="22">
        <v>-1.0012800000000001E-2</v>
      </c>
      <c r="AB238" s="22">
        <v>228</v>
      </c>
      <c r="AC238" s="22">
        <v>0.65121499999999999</v>
      </c>
      <c r="AD238">
        <f t="shared" si="40"/>
        <v>10.0128</v>
      </c>
      <c r="AE238">
        <f t="shared" si="41"/>
        <v>6.5268937439999997</v>
      </c>
      <c r="AF238" s="9"/>
      <c r="AG238" s="22">
        <v>1.04813</v>
      </c>
      <c r="AH238" s="22">
        <v>330.43099999999998</v>
      </c>
      <c r="AI238" s="22">
        <v>-7.5561500000000002E-3</v>
      </c>
      <c r="AJ238" s="22">
        <v>228</v>
      </c>
      <c r="AK238" s="22">
        <v>1.0467500000000001</v>
      </c>
      <c r="AL238">
        <f t="shared" si="42"/>
        <v>7.5561500000000006</v>
      </c>
      <c r="AM238">
        <f t="shared" si="43"/>
        <v>7.9198274995000011</v>
      </c>
      <c r="AP238" s="9"/>
      <c r="AQ238" s="22">
        <v>0.65185499999999996</v>
      </c>
      <c r="AR238" s="22">
        <v>418.02699999999999</v>
      </c>
      <c r="AS238" s="22">
        <v>-9.2132599999999992E-3</v>
      </c>
      <c r="AT238" s="22">
        <v>228</v>
      </c>
      <c r="AU238" s="22">
        <v>0.65130600000000005</v>
      </c>
      <c r="AV238">
        <f t="shared" si="44"/>
        <v>9.21326</v>
      </c>
      <c r="AW238">
        <f t="shared" si="45"/>
        <v>6.0057095973000001</v>
      </c>
      <c r="AX238" s="9"/>
      <c r="AY238" s="22">
        <v>1.04813</v>
      </c>
      <c r="AZ238" s="22">
        <v>530.88900000000001</v>
      </c>
      <c r="BA238" s="22">
        <v>-7.0739699999999997E-3</v>
      </c>
      <c r="BB238" s="22">
        <v>228</v>
      </c>
      <c r="BC238" s="22">
        <v>1.0464500000000001</v>
      </c>
      <c r="BD238">
        <f t="shared" si="46"/>
        <v>7.0739700000000001</v>
      </c>
      <c r="BE238">
        <f t="shared" si="47"/>
        <v>7.4144401761000003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95.063299999999998</v>
      </c>
      <c r="I239" s="22">
        <v>-1.2506099999999999E-2</v>
      </c>
      <c r="J239" s="22">
        <v>229</v>
      </c>
      <c r="K239" s="22">
        <v>0.64620999999999995</v>
      </c>
      <c r="L239">
        <f t="shared" si="36"/>
        <v>12.5061</v>
      </c>
      <c r="M239">
        <f t="shared" si="37"/>
        <v>8.0891956020000002</v>
      </c>
      <c r="N239" s="9"/>
      <c r="O239" s="22">
        <v>1.0531600000000001</v>
      </c>
      <c r="P239" s="22">
        <v>182.505</v>
      </c>
      <c r="Q239" s="22">
        <v>-9.5397899999999994E-3</v>
      </c>
      <c r="R239" s="22">
        <v>229</v>
      </c>
      <c r="S239" s="22">
        <v>1.0516399999999999</v>
      </c>
      <c r="T239">
        <f t="shared" si="38"/>
        <v>9.53979</v>
      </c>
      <c r="U239">
        <f t="shared" si="39"/>
        <v>10.046925236400002</v>
      </c>
      <c r="X239" s="9"/>
      <c r="Y239" s="22">
        <v>0.64681999999999995</v>
      </c>
      <c r="Z239" s="22">
        <v>258.52</v>
      </c>
      <c r="AA239" s="22">
        <v>-1.0018900000000001E-2</v>
      </c>
      <c r="AB239" s="22">
        <v>229</v>
      </c>
      <c r="AC239" s="22">
        <v>0.64617899999999995</v>
      </c>
      <c r="AD239">
        <f t="shared" si="40"/>
        <v>10.0189</v>
      </c>
      <c r="AE239">
        <f t="shared" si="41"/>
        <v>6.4804248979999999</v>
      </c>
      <c r="AF239" s="9"/>
      <c r="AG239" s="22">
        <v>1.0531600000000001</v>
      </c>
      <c r="AH239" s="22">
        <v>330.53199999999998</v>
      </c>
      <c r="AI239" s="22">
        <v>-7.5744599999999999E-3</v>
      </c>
      <c r="AJ239" s="22">
        <v>229</v>
      </c>
      <c r="AK239" s="22">
        <v>1.0519400000000001</v>
      </c>
      <c r="AL239">
        <f t="shared" si="42"/>
        <v>7.5744600000000002</v>
      </c>
      <c r="AM239">
        <f t="shared" si="43"/>
        <v>7.9771182936000011</v>
      </c>
      <c r="AP239" s="9"/>
      <c r="AQ239" s="22">
        <v>0.64681999999999995</v>
      </c>
      <c r="AR239" s="22">
        <v>418.12799999999999</v>
      </c>
      <c r="AS239" s="22">
        <v>-9.1949500000000003E-3</v>
      </c>
      <c r="AT239" s="22">
        <v>229</v>
      </c>
      <c r="AU239" s="22">
        <v>0.64627100000000004</v>
      </c>
      <c r="AV239">
        <f t="shared" si="44"/>
        <v>9.1949500000000004</v>
      </c>
      <c r="AW239">
        <f t="shared" si="45"/>
        <v>5.9474775590000002</v>
      </c>
      <c r="AX239" s="9"/>
      <c r="AY239" s="22">
        <v>1.0531600000000001</v>
      </c>
      <c r="AZ239" s="22">
        <v>530.99</v>
      </c>
      <c r="BA239" s="22">
        <v>-7.0495599999999999E-3</v>
      </c>
      <c r="BB239" s="22">
        <v>229</v>
      </c>
      <c r="BC239" s="22">
        <v>1.0525500000000001</v>
      </c>
      <c r="BD239">
        <f t="shared" si="46"/>
        <v>7.0495599999999996</v>
      </c>
      <c r="BE239">
        <f t="shared" si="47"/>
        <v>7.4243146096000006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95.164000000000001</v>
      </c>
      <c r="I240" s="22">
        <v>-1.25031E-2</v>
      </c>
      <c r="J240" s="22">
        <v>230</v>
      </c>
      <c r="K240" s="22">
        <v>0.64114400000000005</v>
      </c>
      <c r="L240">
        <f t="shared" si="36"/>
        <v>12.5031</v>
      </c>
      <c r="M240">
        <f t="shared" si="37"/>
        <v>8.0243020334999997</v>
      </c>
      <c r="N240" s="9"/>
      <c r="O240" s="22">
        <v>1.0582</v>
      </c>
      <c r="P240" s="22">
        <v>182.60499999999999</v>
      </c>
      <c r="Q240" s="22">
        <v>-9.5214800000000006E-3</v>
      </c>
      <c r="R240" s="22">
        <v>230</v>
      </c>
      <c r="S240" s="22">
        <v>1.0571299999999999</v>
      </c>
      <c r="T240">
        <f t="shared" si="38"/>
        <v>9.5214800000000004</v>
      </c>
      <c r="U240">
        <f t="shared" si="39"/>
        <v>10.075630136000001</v>
      </c>
      <c r="X240" s="9"/>
      <c r="Y240" s="22">
        <v>0.64178500000000005</v>
      </c>
      <c r="Z240" s="22">
        <v>258.62099999999998</v>
      </c>
      <c r="AA240" s="22">
        <v>-9.9975600000000008E-3</v>
      </c>
      <c r="AB240" s="22">
        <v>230</v>
      </c>
      <c r="AC240" s="22">
        <v>0.64120500000000002</v>
      </c>
      <c r="AD240">
        <f t="shared" si="40"/>
        <v>9.99756</v>
      </c>
      <c r="AE240">
        <f t="shared" si="41"/>
        <v>6.4162840446000002</v>
      </c>
      <c r="AF240" s="9"/>
      <c r="AG240" s="22">
        <v>1.0582</v>
      </c>
      <c r="AH240" s="22">
        <v>330.63299999999998</v>
      </c>
      <c r="AI240" s="22">
        <v>-7.5408899999999997E-3</v>
      </c>
      <c r="AJ240" s="22">
        <v>230</v>
      </c>
      <c r="AK240" s="22">
        <v>1.0574300000000001</v>
      </c>
      <c r="AL240">
        <f t="shared" si="42"/>
        <v>7.5408900000000001</v>
      </c>
      <c r="AM240">
        <f t="shared" si="43"/>
        <v>7.9797697980000004</v>
      </c>
      <c r="AP240" s="9"/>
      <c r="AQ240" s="22">
        <v>0.64178500000000005</v>
      </c>
      <c r="AR240" s="22">
        <v>418.22800000000001</v>
      </c>
      <c r="AS240" s="22">
        <v>-9.1613800000000002E-3</v>
      </c>
      <c r="AT240" s="22">
        <v>230</v>
      </c>
      <c r="AU240" s="22">
        <v>0.64117400000000002</v>
      </c>
      <c r="AV240">
        <f t="shared" si="44"/>
        <v>9.1613799999999994</v>
      </c>
      <c r="AW240">
        <f t="shared" si="45"/>
        <v>5.8796362633000001</v>
      </c>
      <c r="AX240" s="9"/>
      <c r="AY240" s="22">
        <v>1.0582</v>
      </c>
      <c r="AZ240" s="22">
        <v>531.09</v>
      </c>
      <c r="BA240" s="22">
        <v>-7.0373500000000004E-3</v>
      </c>
      <c r="BB240" s="22">
        <v>230</v>
      </c>
      <c r="BC240" s="22">
        <v>1.0568200000000001</v>
      </c>
      <c r="BD240">
        <f t="shared" si="46"/>
        <v>7.03735</v>
      </c>
      <c r="BE240">
        <f t="shared" si="47"/>
        <v>7.4469237700000006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95.264700000000005</v>
      </c>
      <c r="I241" s="22">
        <v>-1.24207E-2</v>
      </c>
      <c r="J241" s="22">
        <v>231</v>
      </c>
      <c r="K241" s="22">
        <v>0.63610800000000001</v>
      </c>
      <c r="L241">
        <f t="shared" si="36"/>
        <v>12.4207</v>
      </c>
      <c r="M241">
        <f t="shared" si="37"/>
        <v>7.9088683043000003</v>
      </c>
      <c r="N241" s="9"/>
      <c r="O241" s="22">
        <v>1.0632299999999999</v>
      </c>
      <c r="P241" s="22">
        <v>182.70599999999999</v>
      </c>
      <c r="Q241" s="22">
        <v>-9.5123299999999994E-3</v>
      </c>
      <c r="R241" s="22">
        <v>231</v>
      </c>
      <c r="S241" s="22">
        <v>1.0626199999999999</v>
      </c>
      <c r="T241">
        <f t="shared" si="38"/>
        <v>9.5123299999999986</v>
      </c>
      <c r="U241">
        <f t="shared" si="39"/>
        <v>10.113794625899997</v>
      </c>
      <c r="X241" s="9"/>
      <c r="Y241" s="22">
        <v>0.63674900000000001</v>
      </c>
      <c r="Z241" s="22">
        <v>258.721</v>
      </c>
      <c r="AA241" s="22">
        <v>-1.0083E-2</v>
      </c>
      <c r="AB241" s="22">
        <v>231</v>
      </c>
      <c r="AC241" s="22">
        <v>0.63613900000000001</v>
      </c>
      <c r="AD241">
        <f t="shared" si="40"/>
        <v>10.083</v>
      </c>
      <c r="AE241">
        <f t="shared" si="41"/>
        <v>6.420340167</v>
      </c>
      <c r="AF241" s="9"/>
      <c r="AG241" s="22">
        <v>1.0632299999999999</v>
      </c>
      <c r="AH241" s="22">
        <v>330.73399999999998</v>
      </c>
      <c r="AI241" s="22">
        <v>-7.5408899999999997E-3</v>
      </c>
      <c r="AJ241" s="22">
        <v>231</v>
      </c>
      <c r="AK241" s="22">
        <v>1.0626199999999999</v>
      </c>
      <c r="AL241">
        <f t="shared" si="42"/>
        <v>7.5408900000000001</v>
      </c>
      <c r="AM241">
        <f t="shared" si="43"/>
        <v>8.0177004746999998</v>
      </c>
      <c r="AP241" s="9"/>
      <c r="AQ241" s="22">
        <v>0.63674900000000001</v>
      </c>
      <c r="AR241" s="22">
        <v>418.32900000000001</v>
      </c>
      <c r="AS241" s="22">
        <v>-9.1949500000000003E-3</v>
      </c>
      <c r="AT241" s="22">
        <v>231</v>
      </c>
      <c r="AU241" s="22">
        <v>0.63613900000000001</v>
      </c>
      <c r="AV241">
        <f t="shared" si="44"/>
        <v>9.1949500000000004</v>
      </c>
      <c r="AW241">
        <f t="shared" si="45"/>
        <v>5.8548752175500001</v>
      </c>
      <c r="AX241" s="9"/>
      <c r="AY241" s="22">
        <v>1.0632299999999999</v>
      </c>
      <c r="AZ241" s="22">
        <v>531.19100000000003</v>
      </c>
      <c r="BA241" s="22">
        <v>-7.0220899999999999E-3</v>
      </c>
      <c r="BB241" s="22">
        <v>231</v>
      </c>
      <c r="BC241" s="22">
        <v>1.0623199999999999</v>
      </c>
      <c r="BD241">
        <f t="shared" si="46"/>
        <v>7.0220899999999995</v>
      </c>
      <c r="BE241">
        <f t="shared" si="47"/>
        <v>7.4660967506999985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95.365499999999997</v>
      </c>
      <c r="I242" s="22">
        <v>-1.24298E-2</v>
      </c>
      <c r="J242" s="22">
        <v>232</v>
      </c>
      <c r="K242" s="22">
        <v>0.631073</v>
      </c>
      <c r="L242">
        <f t="shared" si="36"/>
        <v>12.4298</v>
      </c>
      <c r="M242">
        <f t="shared" si="37"/>
        <v>7.8520786771999997</v>
      </c>
      <c r="N242" s="9"/>
      <c r="O242" s="22">
        <v>1.0682700000000001</v>
      </c>
      <c r="P242" s="22">
        <v>182.80699999999999</v>
      </c>
      <c r="Q242" s="22">
        <v>-9.5153800000000004E-3</v>
      </c>
      <c r="R242" s="22">
        <v>232</v>
      </c>
      <c r="S242" s="22">
        <v>1.0674999999999999</v>
      </c>
      <c r="T242">
        <f t="shared" si="38"/>
        <v>9.5153800000000004</v>
      </c>
      <c r="U242">
        <f t="shared" si="39"/>
        <v>10.164994992600001</v>
      </c>
      <c r="X242" s="9"/>
      <c r="Y242" s="22">
        <v>0.631714</v>
      </c>
      <c r="Z242" s="22">
        <v>258.822</v>
      </c>
      <c r="AA242" s="22">
        <v>-1.0064699999999999E-2</v>
      </c>
      <c r="AB242" s="22">
        <v>232</v>
      </c>
      <c r="AC242" s="22">
        <v>0.63104199999999999</v>
      </c>
      <c r="AD242">
        <f t="shared" si="40"/>
        <v>10.0647</v>
      </c>
      <c r="AE242">
        <f t="shared" si="41"/>
        <v>6.3580118957999998</v>
      </c>
      <c r="AF242" s="9"/>
      <c r="AG242" s="22">
        <v>1.0682700000000001</v>
      </c>
      <c r="AH242" s="22">
        <v>330.834</v>
      </c>
      <c r="AI242" s="22">
        <v>-7.5103799999999997E-3</v>
      </c>
      <c r="AJ242" s="22">
        <v>232</v>
      </c>
      <c r="AK242" s="22">
        <v>1.0671999999999999</v>
      </c>
      <c r="AL242">
        <f t="shared" si="42"/>
        <v>7.5103799999999996</v>
      </c>
      <c r="AM242">
        <f t="shared" si="43"/>
        <v>8.0231136426000003</v>
      </c>
      <c r="AP242" s="9"/>
      <c r="AQ242" s="22">
        <v>0.631714</v>
      </c>
      <c r="AR242" s="22">
        <v>418.43</v>
      </c>
      <c r="AS242" s="22">
        <v>-9.1705299999999997E-3</v>
      </c>
      <c r="AT242" s="22">
        <v>232</v>
      </c>
      <c r="AU242" s="22">
        <v>0.63113399999999997</v>
      </c>
      <c r="AV242">
        <f t="shared" si="44"/>
        <v>9.1705299999999994</v>
      </c>
      <c r="AW242">
        <f t="shared" si="45"/>
        <v>5.7931521884199997</v>
      </c>
      <c r="AX242" s="9"/>
      <c r="AY242" s="22">
        <v>1.0682700000000001</v>
      </c>
      <c r="AZ242" s="22">
        <v>531.29200000000003</v>
      </c>
      <c r="BA242" s="22">
        <v>-6.9915799999999998E-3</v>
      </c>
      <c r="BB242" s="22">
        <v>232</v>
      </c>
      <c r="BC242" s="22">
        <v>1.0668899999999999</v>
      </c>
      <c r="BD242">
        <f t="shared" si="46"/>
        <v>6.9915799999999999</v>
      </c>
      <c r="BE242">
        <f t="shared" si="47"/>
        <v>7.4688951666000003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95.466200000000001</v>
      </c>
      <c r="I243" s="22">
        <v>-1.23657E-2</v>
      </c>
      <c r="J243" s="22">
        <v>233</v>
      </c>
      <c r="K243" s="22">
        <v>0.62603799999999998</v>
      </c>
      <c r="L243">
        <f t="shared" si="36"/>
        <v>12.3657</v>
      </c>
      <c r="M243">
        <f t="shared" si="37"/>
        <v>7.7493121445999993</v>
      </c>
      <c r="N243" s="9"/>
      <c r="O243" s="22">
        <v>1.0732999999999999</v>
      </c>
      <c r="P243" s="22">
        <v>182.90799999999999</v>
      </c>
      <c r="Q243" s="22">
        <v>-9.4909699999999996E-3</v>
      </c>
      <c r="R243" s="22">
        <v>233</v>
      </c>
      <c r="S243" s="22">
        <v>1.07239</v>
      </c>
      <c r="T243">
        <f t="shared" si="38"/>
        <v>9.490969999999999</v>
      </c>
      <c r="U243">
        <f t="shared" si="39"/>
        <v>10.186658100999999</v>
      </c>
      <c r="X243" s="9"/>
      <c r="Y243" s="22">
        <v>0.62667799999999996</v>
      </c>
      <c r="Z243" s="22">
        <v>258.923</v>
      </c>
      <c r="AA243" s="22">
        <v>-1.0064699999999999E-2</v>
      </c>
      <c r="AB243" s="22">
        <v>233</v>
      </c>
      <c r="AC243" s="22">
        <v>0.62603799999999998</v>
      </c>
      <c r="AD243">
        <f t="shared" si="40"/>
        <v>10.0647</v>
      </c>
      <c r="AE243">
        <f t="shared" si="41"/>
        <v>6.3073260665999999</v>
      </c>
      <c r="AF243" s="9"/>
      <c r="AG243" s="22">
        <v>1.0732999999999999</v>
      </c>
      <c r="AH243" s="22">
        <v>330.935</v>
      </c>
      <c r="AI243" s="22">
        <v>-7.5103799999999997E-3</v>
      </c>
      <c r="AJ243" s="22">
        <v>233</v>
      </c>
      <c r="AK243" s="22">
        <v>1.0732999999999999</v>
      </c>
      <c r="AL243">
        <f t="shared" si="42"/>
        <v>7.5103799999999996</v>
      </c>
      <c r="AM243">
        <f t="shared" si="43"/>
        <v>8.0608908539999984</v>
      </c>
      <c r="AP243" s="9"/>
      <c r="AQ243" s="22">
        <v>0.62667799999999996</v>
      </c>
      <c r="AR243" s="22">
        <v>418.53</v>
      </c>
      <c r="AS243" s="22">
        <v>-9.2010500000000005E-3</v>
      </c>
      <c r="AT243" s="22">
        <v>233</v>
      </c>
      <c r="AU243" s="22">
        <v>0.62616000000000005</v>
      </c>
      <c r="AV243">
        <f t="shared" si="44"/>
        <v>9.2010500000000004</v>
      </c>
      <c r="AW243">
        <f t="shared" si="45"/>
        <v>5.7660956119</v>
      </c>
      <c r="AX243" s="9"/>
      <c r="AY243" s="22">
        <v>1.0732999999999999</v>
      </c>
      <c r="AZ243" s="22">
        <v>531.39200000000005</v>
      </c>
      <c r="BA243" s="22">
        <v>-6.9915799999999998E-3</v>
      </c>
      <c r="BB243" s="22">
        <v>233</v>
      </c>
      <c r="BC243" s="22">
        <v>1.07239</v>
      </c>
      <c r="BD243">
        <f t="shared" si="46"/>
        <v>6.9915799999999999</v>
      </c>
      <c r="BE243">
        <f t="shared" si="47"/>
        <v>7.5040628139999992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95.566900000000004</v>
      </c>
      <c r="I244" s="22">
        <v>-1.24023E-2</v>
      </c>
      <c r="J244" s="22">
        <v>234</v>
      </c>
      <c r="K244" s="22">
        <v>0.62100200000000005</v>
      </c>
      <c r="L244">
        <f t="shared" si="36"/>
        <v>12.4023</v>
      </c>
      <c r="M244">
        <f t="shared" si="37"/>
        <v>7.7098029788999991</v>
      </c>
      <c r="N244" s="9"/>
      <c r="O244" s="22">
        <v>1.0783400000000001</v>
      </c>
      <c r="P244" s="22">
        <v>183.00800000000001</v>
      </c>
      <c r="Q244" s="22">
        <v>-9.4634999999999997E-3</v>
      </c>
      <c r="R244" s="22">
        <v>234</v>
      </c>
      <c r="S244" s="22">
        <v>1.0772699999999999</v>
      </c>
      <c r="T244">
        <f t="shared" si="38"/>
        <v>9.4634999999999998</v>
      </c>
      <c r="U244">
        <f t="shared" si="39"/>
        <v>10.204870590000001</v>
      </c>
      <c r="X244" s="9"/>
      <c r="Y244" s="22">
        <v>0.62164299999999995</v>
      </c>
      <c r="Z244" s="22">
        <v>259.024</v>
      </c>
      <c r="AA244" s="22">
        <v>-1.00708E-2</v>
      </c>
      <c r="AB244" s="22">
        <v>234</v>
      </c>
      <c r="AC244" s="22">
        <v>0.62106300000000003</v>
      </c>
      <c r="AD244">
        <f t="shared" si="40"/>
        <v>10.0708</v>
      </c>
      <c r="AE244">
        <f t="shared" si="41"/>
        <v>6.2604423243999996</v>
      </c>
      <c r="AF244" s="9"/>
      <c r="AG244" s="22">
        <v>1.0783400000000001</v>
      </c>
      <c r="AH244" s="22">
        <v>331.036</v>
      </c>
      <c r="AI244" s="22">
        <v>-7.5042700000000004E-3</v>
      </c>
      <c r="AJ244" s="22">
        <v>234</v>
      </c>
      <c r="AK244" s="22">
        <v>1.07697</v>
      </c>
      <c r="AL244">
        <f t="shared" si="42"/>
        <v>7.50427</v>
      </c>
      <c r="AM244">
        <f t="shared" si="43"/>
        <v>8.0921545118000004</v>
      </c>
      <c r="AP244" s="9"/>
      <c r="AQ244" s="22">
        <v>0.62164299999999995</v>
      </c>
      <c r="AR244" s="22">
        <v>418.63099999999997</v>
      </c>
      <c r="AS244" s="22">
        <v>-9.2132599999999992E-3</v>
      </c>
      <c r="AT244" s="22">
        <v>234</v>
      </c>
      <c r="AU244" s="22">
        <v>0.62103299999999995</v>
      </c>
      <c r="AV244">
        <f t="shared" si="44"/>
        <v>9.21326</v>
      </c>
      <c r="AW244">
        <f t="shared" si="45"/>
        <v>5.7273585861799994</v>
      </c>
      <c r="AX244" s="9"/>
      <c r="AY244" s="22">
        <v>1.0783400000000001</v>
      </c>
      <c r="AZ244" s="22">
        <v>531.49300000000005</v>
      </c>
      <c r="BA244" s="22">
        <v>-6.9793700000000004E-3</v>
      </c>
      <c r="BB244" s="22">
        <v>234</v>
      </c>
      <c r="BC244" s="22">
        <v>1.07697</v>
      </c>
      <c r="BD244">
        <f t="shared" si="46"/>
        <v>6.9793700000000003</v>
      </c>
      <c r="BE244">
        <f t="shared" si="47"/>
        <v>7.5261338458000004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95.667599999999993</v>
      </c>
      <c r="I245" s="22">
        <v>-1.24054E-2</v>
      </c>
      <c r="J245" s="22">
        <v>235</v>
      </c>
      <c r="K245" s="22">
        <v>0.61596700000000004</v>
      </c>
      <c r="L245">
        <f t="shared" si="36"/>
        <v>12.4054</v>
      </c>
      <c r="M245">
        <f t="shared" si="37"/>
        <v>7.6492688832000004</v>
      </c>
      <c r="N245" s="9"/>
      <c r="O245" s="22">
        <v>1.0833699999999999</v>
      </c>
      <c r="P245" s="22">
        <v>183.10900000000001</v>
      </c>
      <c r="Q245" s="22">
        <v>-9.4482400000000001E-3</v>
      </c>
      <c r="R245" s="22">
        <v>235</v>
      </c>
      <c r="S245" s="22">
        <v>1.0821499999999999</v>
      </c>
      <c r="T245">
        <f t="shared" si="38"/>
        <v>9.4482400000000002</v>
      </c>
      <c r="U245">
        <f t="shared" si="39"/>
        <v>10.2359397688</v>
      </c>
      <c r="X245" s="9"/>
      <c r="Y245" s="22">
        <v>0.61660800000000004</v>
      </c>
      <c r="Z245" s="22">
        <v>259.12400000000002</v>
      </c>
      <c r="AA245" s="22">
        <v>-1.00555E-2</v>
      </c>
      <c r="AB245" s="22">
        <v>235</v>
      </c>
      <c r="AC245" s="22">
        <v>0.61602800000000002</v>
      </c>
      <c r="AD245">
        <f t="shared" si="40"/>
        <v>10.0555</v>
      </c>
      <c r="AE245">
        <f t="shared" si="41"/>
        <v>6.2003017440000008</v>
      </c>
      <c r="AF245" s="9"/>
      <c r="AG245" s="22">
        <v>1.0833699999999999</v>
      </c>
      <c r="AH245" s="22">
        <v>331.13600000000002</v>
      </c>
      <c r="AI245" s="22">
        <v>-7.4798599999999996E-3</v>
      </c>
      <c r="AJ245" s="22">
        <v>235</v>
      </c>
      <c r="AK245" s="22">
        <v>1.08246</v>
      </c>
      <c r="AL245">
        <f t="shared" si="42"/>
        <v>7.4798599999999995</v>
      </c>
      <c r="AM245">
        <f t="shared" si="43"/>
        <v>8.1034559281999989</v>
      </c>
      <c r="AP245" s="9"/>
      <c r="AQ245" s="22">
        <v>0.61660800000000004</v>
      </c>
      <c r="AR245" s="22">
        <v>418.73200000000003</v>
      </c>
      <c r="AS245" s="22">
        <v>-9.2071500000000008E-3</v>
      </c>
      <c r="AT245" s="22">
        <v>235</v>
      </c>
      <c r="AU245" s="22">
        <v>0.61599700000000002</v>
      </c>
      <c r="AV245">
        <f t="shared" si="44"/>
        <v>9.2071500000000004</v>
      </c>
      <c r="AW245">
        <f t="shared" si="45"/>
        <v>5.6772023472000006</v>
      </c>
      <c r="AX245" s="9"/>
      <c r="AY245" s="22">
        <v>1.0833699999999999</v>
      </c>
      <c r="AZ245" s="22">
        <v>531.59400000000005</v>
      </c>
      <c r="BA245" s="22">
        <v>-6.9458000000000002E-3</v>
      </c>
      <c r="BB245" s="22">
        <v>235</v>
      </c>
      <c r="BC245" s="22">
        <v>1.08246</v>
      </c>
      <c r="BD245">
        <f t="shared" si="46"/>
        <v>6.9458000000000002</v>
      </c>
      <c r="BE245">
        <f t="shared" si="47"/>
        <v>7.5248713459999994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95.768299999999996</v>
      </c>
      <c r="I246" s="22">
        <v>-1.2411500000000001E-2</v>
      </c>
      <c r="J246" s="22">
        <v>236</v>
      </c>
      <c r="K246" s="22">
        <v>0.61090100000000003</v>
      </c>
      <c r="L246">
        <f t="shared" si="36"/>
        <v>12.4115</v>
      </c>
      <c r="M246">
        <f t="shared" si="37"/>
        <v>7.5905258780000002</v>
      </c>
      <c r="N246" s="9"/>
      <c r="O246" s="22">
        <v>1.0884100000000001</v>
      </c>
      <c r="P246" s="22">
        <v>183.21</v>
      </c>
      <c r="Q246" s="22">
        <v>-9.4512899999999993E-3</v>
      </c>
      <c r="R246" s="22">
        <v>236</v>
      </c>
      <c r="S246" s="22">
        <v>1.08704</v>
      </c>
      <c r="T246">
        <f t="shared" si="38"/>
        <v>9.4512900000000002</v>
      </c>
      <c r="U246">
        <f t="shared" si="39"/>
        <v>10.286878548900001</v>
      </c>
      <c r="X246" s="9"/>
      <c r="Y246" s="22">
        <v>0.611572</v>
      </c>
      <c r="Z246" s="22">
        <v>259.22500000000002</v>
      </c>
      <c r="AA246" s="22">
        <v>-1.00769E-2</v>
      </c>
      <c r="AB246" s="22">
        <v>236</v>
      </c>
      <c r="AC246" s="22">
        <v>0.61102299999999998</v>
      </c>
      <c r="AD246">
        <f t="shared" si="40"/>
        <v>10.0769</v>
      </c>
      <c r="AE246">
        <f t="shared" si="41"/>
        <v>6.1627498868000004</v>
      </c>
      <c r="AF246" s="9"/>
      <c r="AG246" s="22">
        <v>1.0884100000000001</v>
      </c>
      <c r="AH246" s="22">
        <v>331.23700000000002</v>
      </c>
      <c r="AI246" s="22">
        <v>-7.4188199999999996E-3</v>
      </c>
      <c r="AJ246" s="22">
        <v>236</v>
      </c>
      <c r="AK246" s="22">
        <v>1.08704</v>
      </c>
      <c r="AL246">
        <f t="shared" si="42"/>
        <v>7.4188199999999993</v>
      </c>
      <c r="AM246">
        <f t="shared" si="43"/>
        <v>8.0747178761999994</v>
      </c>
      <c r="AP246" s="9"/>
      <c r="AQ246" s="22">
        <v>0.611572</v>
      </c>
      <c r="AR246" s="22">
        <v>418.83300000000003</v>
      </c>
      <c r="AS246" s="22">
        <v>-9.1735800000000006E-3</v>
      </c>
      <c r="AT246" s="22">
        <v>236</v>
      </c>
      <c r="AU246" s="22">
        <v>0.61105299999999996</v>
      </c>
      <c r="AV246">
        <f t="shared" si="44"/>
        <v>9.1735800000000012</v>
      </c>
      <c r="AW246">
        <f t="shared" si="45"/>
        <v>5.6103046677600004</v>
      </c>
      <c r="AX246" s="9"/>
      <c r="AY246" s="22">
        <v>1.0884100000000001</v>
      </c>
      <c r="AZ246" s="22">
        <v>531.69399999999996</v>
      </c>
      <c r="BA246" s="22">
        <v>-6.9061299999999999E-3</v>
      </c>
      <c r="BB246" s="22">
        <v>236</v>
      </c>
      <c r="BC246" s="22">
        <v>1.08734</v>
      </c>
      <c r="BD246">
        <f t="shared" si="46"/>
        <v>6.9061300000000001</v>
      </c>
      <c r="BE246">
        <f t="shared" si="47"/>
        <v>7.5167009533000009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95.869</v>
      </c>
      <c r="I247" s="22">
        <v>-1.2445100000000001E-2</v>
      </c>
      <c r="J247" s="22">
        <v>237</v>
      </c>
      <c r="K247" s="22">
        <v>0.60589599999999999</v>
      </c>
      <c r="L247">
        <f t="shared" si="36"/>
        <v>12.4451</v>
      </c>
      <c r="M247">
        <f t="shared" si="37"/>
        <v>7.5484136186999997</v>
      </c>
      <c r="N247" s="9"/>
      <c r="O247" s="22">
        <v>1.09344</v>
      </c>
      <c r="P247" s="22">
        <v>183.31</v>
      </c>
      <c r="Q247" s="22">
        <v>-9.4360399999999997E-3</v>
      </c>
      <c r="R247" s="22">
        <v>237</v>
      </c>
      <c r="S247" s="22">
        <v>1.09222</v>
      </c>
      <c r="T247">
        <f t="shared" si="38"/>
        <v>9.4360400000000002</v>
      </c>
      <c r="U247">
        <f t="shared" si="39"/>
        <v>10.3177435776</v>
      </c>
      <c r="X247" s="9"/>
      <c r="Y247" s="22">
        <v>0.60653699999999999</v>
      </c>
      <c r="Z247" s="22">
        <v>259.32600000000002</v>
      </c>
      <c r="AA247" s="22">
        <v>-1.0009799999999999E-2</v>
      </c>
      <c r="AB247" s="22">
        <v>237</v>
      </c>
      <c r="AC247" s="22">
        <v>0.60589599999999999</v>
      </c>
      <c r="AD247">
        <f t="shared" si="40"/>
        <v>10.009799999999998</v>
      </c>
      <c r="AE247">
        <f t="shared" si="41"/>
        <v>6.0713140625999991</v>
      </c>
      <c r="AF247" s="9"/>
      <c r="AG247" s="22">
        <v>1.09344</v>
      </c>
      <c r="AH247" s="22">
        <v>331.33800000000002</v>
      </c>
      <c r="AI247" s="22">
        <v>-7.4279799999999998E-3</v>
      </c>
      <c r="AJ247" s="22">
        <v>237</v>
      </c>
      <c r="AK247" s="22">
        <v>1.09253</v>
      </c>
      <c r="AL247">
        <f t="shared" si="42"/>
        <v>7.4279799999999998</v>
      </c>
      <c r="AM247">
        <f t="shared" si="43"/>
        <v>8.1220504511999998</v>
      </c>
      <c r="AP247" s="9"/>
      <c r="AQ247" s="22">
        <v>0.60653699999999999</v>
      </c>
      <c r="AR247" s="22">
        <v>418.93299999999999</v>
      </c>
      <c r="AS247" s="22">
        <v>-9.1796900000000008E-3</v>
      </c>
      <c r="AT247" s="22">
        <v>237</v>
      </c>
      <c r="AU247" s="22">
        <v>0.60592699999999999</v>
      </c>
      <c r="AV247">
        <f t="shared" si="44"/>
        <v>9.1796900000000008</v>
      </c>
      <c r="AW247">
        <f t="shared" si="45"/>
        <v>5.5678216335300004</v>
      </c>
      <c r="AX247" s="9"/>
      <c r="AY247" s="22">
        <v>1.09344</v>
      </c>
      <c r="AZ247" s="22">
        <v>531.79499999999996</v>
      </c>
      <c r="BA247" s="22">
        <v>-6.8908700000000003E-3</v>
      </c>
      <c r="BB247" s="22">
        <v>237</v>
      </c>
      <c r="BC247" s="22">
        <v>1.09253</v>
      </c>
      <c r="BD247">
        <f t="shared" si="46"/>
        <v>6.8908700000000005</v>
      </c>
      <c r="BE247">
        <f t="shared" si="47"/>
        <v>7.5347528928000003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95.969700000000003</v>
      </c>
      <c r="I248" s="22">
        <v>-1.24054E-2</v>
      </c>
      <c r="J248" s="22">
        <v>238</v>
      </c>
      <c r="K248" s="22">
        <v>0.60086099999999998</v>
      </c>
      <c r="L248">
        <f t="shared" si="36"/>
        <v>12.4054</v>
      </c>
      <c r="M248">
        <f t="shared" si="37"/>
        <v>7.4618605053999998</v>
      </c>
      <c r="N248" s="9"/>
      <c r="O248" s="22">
        <v>1.0984799999999999</v>
      </c>
      <c r="P248" s="22">
        <v>183.411</v>
      </c>
      <c r="Q248" s="22">
        <v>-9.4055200000000005E-3</v>
      </c>
      <c r="R248" s="22">
        <v>238</v>
      </c>
      <c r="S248" s="22">
        <v>1.09802</v>
      </c>
      <c r="T248">
        <f t="shared" si="38"/>
        <v>9.405520000000001</v>
      </c>
      <c r="U248">
        <f t="shared" si="39"/>
        <v>10.331775609599999</v>
      </c>
      <c r="X248" s="9"/>
      <c r="Y248" s="22">
        <v>0.60150099999999995</v>
      </c>
      <c r="Z248" s="22">
        <v>259.42599999999999</v>
      </c>
      <c r="AA248" s="22">
        <v>-1.0022E-2</v>
      </c>
      <c r="AB248" s="22">
        <v>238</v>
      </c>
      <c r="AC248" s="22">
        <v>0.6008</v>
      </c>
      <c r="AD248">
        <f t="shared" si="40"/>
        <v>10.022</v>
      </c>
      <c r="AE248">
        <f t="shared" si="41"/>
        <v>6.0282430219999998</v>
      </c>
      <c r="AF248" s="9"/>
      <c r="AG248" s="22">
        <v>1.0984799999999999</v>
      </c>
      <c r="AH248" s="22">
        <v>331.43900000000002</v>
      </c>
      <c r="AI248" s="22">
        <v>-7.4218799999999996E-3</v>
      </c>
      <c r="AJ248" s="22">
        <v>238</v>
      </c>
      <c r="AK248" s="22">
        <v>1.09741</v>
      </c>
      <c r="AL248">
        <f t="shared" si="42"/>
        <v>7.4218799999999998</v>
      </c>
      <c r="AM248">
        <f t="shared" si="43"/>
        <v>8.1527867423999982</v>
      </c>
      <c r="AP248" s="9"/>
      <c r="AQ248" s="22">
        <v>0.60150099999999995</v>
      </c>
      <c r="AR248" s="22">
        <v>419.03399999999999</v>
      </c>
      <c r="AS248" s="22">
        <v>-9.2132599999999992E-3</v>
      </c>
      <c r="AT248" s="22">
        <v>238</v>
      </c>
      <c r="AU248" s="22">
        <v>0.60092199999999996</v>
      </c>
      <c r="AV248">
        <f t="shared" si="44"/>
        <v>9.21326</v>
      </c>
      <c r="AW248">
        <f t="shared" si="45"/>
        <v>5.5417851032599996</v>
      </c>
      <c r="AX248" s="9"/>
      <c r="AY248" s="22">
        <v>1.0984799999999999</v>
      </c>
      <c r="AZ248" s="22">
        <v>531.89599999999996</v>
      </c>
      <c r="BA248" s="22">
        <v>-6.8603500000000003E-3</v>
      </c>
      <c r="BB248" s="22">
        <v>238</v>
      </c>
      <c r="BC248" s="22">
        <v>1.09741</v>
      </c>
      <c r="BD248">
        <f t="shared" si="46"/>
        <v>6.8603500000000004</v>
      </c>
      <c r="BE248">
        <f t="shared" si="47"/>
        <v>7.5359572679999998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96.070400000000006</v>
      </c>
      <c r="I249" s="22">
        <v>-1.23993E-2</v>
      </c>
      <c r="J249" s="22">
        <v>239</v>
      </c>
      <c r="K249" s="22">
        <v>0.59582500000000005</v>
      </c>
      <c r="L249">
        <f t="shared" si="36"/>
        <v>12.3993</v>
      </c>
      <c r="M249">
        <f t="shared" si="37"/>
        <v>7.3957608738000005</v>
      </c>
      <c r="N249" s="9"/>
      <c r="O249" s="22">
        <v>1.1035200000000001</v>
      </c>
      <c r="P249" s="22">
        <v>183.512</v>
      </c>
      <c r="Q249" s="22">
        <v>-9.3414299999999995E-3</v>
      </c>
      <c r="R249" s="22">
        <v>239</v>
      </c>
      <c r="S249" s="22">
        <v>1.1026</v>
      </c>
      <c r="T249">
        <f t="shared" si="38"/>
        <v>9.341429999999999</v>
      </c>
      <c r="U249">
        <f t="shared" si="39"/>
        <v>10.308454833599999</v>
      </c>
      <c r="X249" s="9"/>
      <c r="Y249" s="22">
        <v>0.59646600000000005</v>
      </c>
      <c r="Z249" s="22">
        <v>259.52699999999999</v>
      </c>
      <c r="AA249" s="22">
        <v>-1.00464E-2</v>
      </c>
      <c r="AB249" s="22">
        <v>239</v>
      </c>
      <c r="AC249" s="22">
        <v>0.59585600000000005</v>
      </c>
      <c r="AD249">
        <f t="shared" si="40"/>
        <v>10.0464</v>
      </c>
      <c r="AE249">
        <f t="shared" si="41"/>
        <v>5.9923360224000009</v>
      </c>
      <c r="AF249" s="9"/>
      <c r="AG249" s="22">
        <v>1.1035200000000001</v>
      </c>
      <c r="AH249" s="22">
        <v>331.53899999999999</v>
      </c>
      <c r="AI249" s="22">
        <v>-7.3669399999999998E-3</v>
      </c>
      <c r="AJ249" s="22">
        <v>239</v>
      </c>
      <c r="AK249" s="22">
        <v>1.10229</v>
      </c>
      <c r="AL249">
        <f t="shared" si="42"/>
        <v>7.3669399999999996</v>
      </c>
      <c r="AM249">
        <f t="shared" si="43"/>
        <v>8.1295656288</v>
      </c>
      <c r="AP249" s="9"/>
      <c r="AQ249" s="22">
        <v>0.59646600000000005</v>
      </c>
      <c r="AR249" s="22">
        <v>419.13499999999999</v>
      </c>
      <c r="AS249" s="22">
        <v>-9.2040999999999998E-3</v>
      </c>
      <c r="AT249" s="22">
        <v>239</v>
      </c>
      <c r="AU249" s="22">
        <v>0.59591700000000003</v>
      </c>
      <c r="AV249">
        <f t="shared" si="44"/>
        <v>9.2041000000000004</v>
      </c>
      <c r="AW249">
        <f t="shared" si="45"/>
        <v>5.4899327106000007</v>
      </c>
      <c r="AX249" s="9"/>
      <c r="AY249" s="22">
        <v>1.1035200000000001</v>
      </c>
      <c r="AZ249" s="22">
        <v>531.99699999999996</v>
      </c>
      <c r="BA249" s="22">
        <v>-6.87866E-3</v>
      </c>
      <c r="BB249" s="22">
        <v>239</v>
      </c>
      <c r="BC249" s="22">
        <v>1.10199</v>
      </c>
      <c r="BD249">
        <f t="shared" si="46"/>
        <v>6.87866</v>
      </c>
      <c r="BE249">
        <f t="shared" si="47"/>
        <v>7.5907388832000002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96.171099999999996</v>
      </c>
      <c r="I250" s="22">
        <v>-1.2451200000000001E-2</v>
      </c>
      <c r="J250" s="22">
        <v>240</v>
      </c>
      <c r="K250" s="22">
        <v>0.59079000000000004</v>
      </c>
      <c r="L250">
        <f t="shared" si="36"/>
        <v>12.4512</v>
      </c>
      <c r="M250">
        <f t="shared" si="37"/>
        <v>7.3640256672000008</v>
      </c>
      <c r="N250" s="9"/>
      <c r="O250" s="22">
        <v>1.1085499999999999</v>
      </c>
      <c r="P250" s="22">
        <v>183.613</v>
      </c>
      <c r="Q250" s="22">
        <v>-9.3383800000000003E-3</v>
      </c>
      <c r="R250" s="22">
        <v>240</v>
      </c>
      <c r="S250" s="22">
        <v>1.10748</v>
      </c>
      <c r="T250">
        <f t="shared" si="38"/>
        <v>9.3383800000000008</v>
      </c>
      <c r="U250">
        <f t="shared" si="39"/>
        <v>10.352061149000001</v>
      </c>
      <c r="X250" s="9"/>
      <c r="Y250" s="22">
        <v>0.59143100000000004</v>
      </c>
      <c r="Z250" s="22">
        <v>259.62799999999999</v>
      </c>
      <c r="AA250" s="22">
        <v>-1.00464E-2</v>
      </c>
      <c r="AB250" s="22">
        <v>240</v>
      </c>
      <c r="AC250" s="22">
        <v>0.59082000000000001</v>
      </c>
      <c r="AD250">
        <f t="shared" si="40"/>
        <v>10.0464</v>
      </c>
      <c r="AE250">
        <f t="shared" si="41"/>
        <v>5.9417523984000002</v>
      </c>
      <c r="AF250" s="9"/>
      <c r="AG250" s="22">
        <v>1.1085499999999999</v>
      </c>
      <c r="AH250" s="22">
        <v>331.64</v>
      </c>
      <c r="AI250" s="22">
        <v>-7.3638899999999997E-3</v>
      </c>
      <c r="AJ250" s="22">
        <v>240</v>
      </c>
      <c r="AK250" s="22">
        <v>1.1084000000000001</v>
      </c>
      <c r="AL250">
        <f t="shared" si="42"/>
        <v>7.3638899999999996</v>
      </c>
      <c r="AM250">
        <f t="shared" si="43"/>
        <v>8.1632402594999984</v>
      </c>
      <c r="AP250" s="9"/>
      <c r="AQ250" s="22">
        <v>0.59143100000000004</v>
      </c>
      <c r="AR250" s="22">
        <v>419.23500000000001</v>
      </c>
      <c r="AS250" s="22">
        <v>-9.1888400000000002E-3</v>
      </c>
      <c r="AT250" s="22">
        <v>240</v>
      </c>
      <c r="AU250" s="22">
        <v>0.59082000000000001</v>
      </c>
      <c r="AV250">
        <f t="shared" si="44"/>
        <v>9.1888400000000008</v>
      </c>
      <c r="AW250">
        <f t="shared" si="45"/>
        <v>5.4345648300400011</v>
      </c>
      <c r="AX250" s="9"/>
      <c r="AY250" s="22">
        <v>1.1085499999999999</v>
      </c>
      <c r="AZ250" s="22">
        <v>532.09699999999998</v>
      </c>
      <c r="BA250" s="22">
        <v>-6.8328900000000003E-3</v>
      </c>
      <c r="BB250" s="22">
        <v>240</v>
      </c>
      <c r="BC250" s="22">
        <v>1.1077900000000001</v>
      </c>
      <c r="BD250">
        <f t="shared" si="46"/>
        <v>6.8328899999999999</v>
      </c>
      <c r="BE250">
        <f t="shared" si="47"/>
        <v>7.5746002094999998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96.271799999999999</v>
      </c>
      <c r="I251" s="22">
        <v>-1.23993E-2</v>
      </c>
      <c r="J251" s="22">
        <v>241</v>
      </c>
      <c r="K251" s="22">
        <v>0.585754</v>
      </c>
      <c r="L251">
        <f t="shared" si="36"/>
        <v>12.3993</v>
      </c>
      <c r="M251">
        <f t="shared" si="37"/>
        <v>7.2708875234999999</v>
      </c>
      <c r="N251" s="9"/>
      <c r="O251" s="22">
        <v>1.1135900000000001</v>
      </c>
      <c r="P251" s="22">
        <v>183.71299999999999</v>
      </c>
      <c r="Q251" s="22">
        <v>-9.3170200000000005E-3</v>
      </c>
      <c r="R251" s="22">
        <v>241</v>
      </c>
      <c r="S251" s="22">
        <v>1.11206</v>
      </c>
      <c r="T251">
        <f t="shared" si="38"/>
        <v>9.3170200000000012</v>
      </c>
      <c r="U251">
        <f t="shared" si="39"/>
        <v>10.375340301800001</v>
      </c>
      <c r="X251" s="9"/>
      <c r="Y251" s="22">
        <v>0.586395</v>
      </c>
      <c r="Z251" s="22">
        <v>259.72800000000001</v>
      </c>
      <c r="AA251" s="22">
        <v>-9.9914600000000006E-3</v>
      </c>
      <c r="AB251" s="22">
        <v>241</v>
      </c>
      <c r="AC251" s="22">
        <v>0.58581499999999997</v>
      </c>
      <c r="AD251">
        <f t="shared" si="40"/>
        <v>9.99146</v>
      </c>
      <c r="AE251">
        <f t="shared" si="41"/>
        <v>5.8589421867000002</v>
      </c>
      <c r="AF251" s="9"/>
      <c r="AG251" s="22">
        <v>1.1135900000000001</v>
      </c>
      <c r="AH251" s="22">
        <v>331.74099999999999</v>
      </c>
      <c r="AI251" s="22">
        <v>-7.3211700000000001E-3</v>
      </c>
      <c r="AJ251" s="22">
        <v>241</v>
      </c>
      <c r="AK251" s="22">
        <v>1.1123700000000001</v>
      </c>
      <c r="AL251">
        <f t="shared" si="42"/>
        <v>7.3211700000000004</v>
      </c>
      <c r="AM251">
        <f t="shared" si="43"/>
        <v>8.1527817003000003</v>
      </c>
      <c r="AP251" s="9"/>
      <c r="AQ251" s="22">
        <v>0.586395</v>
      </c>
      <c r="AR251" s="22">
        <v>419.33600000000001</v>
      </c>
      <c r="AS251" s="22">
        <v>-9.1979999999999996E-3</v>
      </c>
      <c r="AT251" s="22">
        <v>241</v>
      </c>
      <c r="AU251" s="22">
        <v>0.585785</v>
      </c>
      <c r="AV251">
        <f t="shared" si="44"/>
        <v>9.1980000000000004</v>
      </c>
      <c r="AW251">
        <f t="shared" si="45"/>
        <v>5.3936612100000003</v>
      </c>
      <c r="AX251" s="9"/>
      <c r="AY251" s="22">
        <v>1.1135900000000001</v>
      </c>
      <c r="AZ251" s="22">
        <v>532.19799999999998</v>
      </c>
      <c r="BA251" s="22">
        <v>-6.8237300000000001E-3</v>
      </c>
      <c r="BB251" s="22">
        <v>241</v>
      </c>
      <c r="BC251" s="22">
        <v>1.11267</v>
      </c>
      <c r="BD251">
        <f t="shared" si="46"/>
        <v>6.8237300000000003</v>
      </c>
      <c r="BE251">
        <f t="shared" si="47"/>
        <v>7.5988374907000011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96.372500000000002</v>
      </c>
      <c r="I252" s="22">
        <v>-1.24268E-2</v>
      </c>
      <c r="J252" s="22">
        <v>242</v>
      </c>
      <c r="K252" s="22">
        <v>0.58068799999999998</v>
      </c>
      <c r="L252">
        <f t="shared" si="36"/>
        <v>12.4268</v>
      </c>
      <c r="M252">
        <f t="shared" si="37"/>
        <v>7.2244444479999999</v>
      </c>
      <c r="N252" s="9"/>
      <c r="O252" s="22">
        <v>1.1186199999999999</v>
      </c>
      <c r="P252" s="22">
        <v>183.81399999999999</v>
      </c>
      <c r="Q252" s="22">
        <v>-9.29871E-3</v>
      </c>
      <c r="R252" s="22">
        <v>242</v>
      </c>
      <c r="S252" s="22">
        <v>1.1172500000000001</v>
      </c>
      <c r="T252">
        <f t="shared" si="38"/>
        <v>9.2987099999999998</v>
      </c>
      <c r="U252">
        <f t="shared" si="39"/>
        <v>10.401722980199999</v>
      </c>
      <c r="X252" s="9"/>
      <c r="Y252" s="22">
        <v>0.58135999999999999</v>
      </c>
      <c r="Z252" s="22">
        <v>259.82900000000001</v>
      </c>
      <c r="AA252" s="22">
        <v>-1.0003700000000001E-2</v>
      </c>
      <c r="AB252" s="22">
        <v>242</v>
      </c>
      <c r="AC252" s="22">
        <v>0.58065800000000001</v>
      </c>
      <c r="AD252">
        <f t="shared" si="40"/>
        <v>10.0037</v>
      </c>
      <c r="AE252">
        <f t="shared" si="41"/>
        <v>5.8157510319999997</v>
      </c>
      <c r="AF252" s="9"/>
      <c r="AG252" s="22">
        <v>1.1186199999999999</v>
      </c>
      <c r="AH252" s="22">
        <v>331.84100000000001</v>
      </c>
      <c r="AI252" s="22">
        <v>-7.2967500000000003E-3</v>
      </c>
      <c r="AJ252" s="22">
        <v>242</v>
      </c>
      <c r="AK252" s="22">
        <v>1.11755</v>
      </c>
      <c r="AL252">
        <f t="shared" si="42"/>
        <v>7.2967500000000003</v>
      </c>
      <c r="AM252">
        <f t="shared" si="43"/>
        <v>8.1622904849999998</v>
      </c>
      <c r="AP252" s="9"/>
      <c r="AQ252" s="22">
        <v>0.58135999999999999</v>
      </c>
      <c r="AR252" s="22">
        <v>419.43700000000001</v>
      </c>
      <c r="AS252" s="22">
        <v>-9.1979999999999996E-3</v>
      </c>
      <c r="AT252" s="22">
        <v>242</v>
      </c>
      <c r="AU252" s="22">
        <v>0.58077999999999996</v>
      </c>
      <c r="AV252">
        <f t="shared" si="44"/>
        <v>9.1980000000000004</v>
      </c>
      <c r="AW252">
        <f t="shared" si="45"/>
        <v>5.3473492800000004</v>
      </c>
      <c r="AX252" s="9"/>
      <c r="AY252" s="22">
        <v>1.1186199999999999</v>
      </c>
      <c r="AZ252" s="22">
        <v>532.29899999999998</v>
      </c>
      <c r="BA252" s="22">
        <v>-6.8267800000000002E-3</v>
      </c>
      <c r="BB252" s="22">
        <v>242</v>
      </c>
      <c r="BC252" s="22">
        <v>1.11816</v>
      </c>
      <c r="BD252">
        <f t="shared" si="46"/>
        <v>6.8267800000000003</v>
      </c>
      <c r="BE252">
        <f t="shared" si="47"/>
        <v>7.6365726436000001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96.473200000000006</v>
      </c>
      <c r="I253" s="22">
        <v>-1.23077E-2</v>
      </c>
      <c r="J253" s="22">
        <v>243</v>
      </c>
      <c r="K253" s="22">
        <v>0.57559199999999999</v>
      </c>
      <c r="L253">
        <f t="shared" si="36"/>
        <v>12.307699999999999</v>
      </c>
      <c r="M253">
        <f t="shared" si="37"/>
        <v>7.0932228947999985</v>
      </c>
      <c r="N253" s="9"/>
      <c r="O253" s="22">
        <v>1.1236600000000001</v>
      </c>
      <c r="P253" s="22">
        <v>183.91499999999999</v>
      </c>
      <c r="Q253" s="22">
        <v>-9.2681900000000008E-3</v>
      </c>
      <c r="R253" s="22">
        <v>243</v>
      </c>
      <c r="S253" s="22">
        <v>1.1224400000000001</v>
      </c>
      <c r="T253">
        <f t="shared" si="38"/>
        <v>9.2681900000000006</v>
      </c>
      <c r="U253">
        <f t="shared" si="39"/>
        <v>10.414294375400001</v>
      </c>
      <c r="X253" s="9"/>
      <c r="Y253" s="22">
        <v>0.57632399999999995</v>
      </c>
      <c r="Z253" s="22">
        <v>259.93</v>
      </c>
      <c r="AA253" s="22">
        <v>-1.0052500000000001E-2</v>
      </c>
      <c r="AB253" s="22">
        <v>243</v>
      </c>
      <c r="AC253" s="22">
        <v>0.57574499999999995</v>
      </c>
      <c r="AD253">
        <f t="shared" si="40"/>
        <v>10.0525</v>
      </c>
      <c r="AE253">
        <f t="shared" si="41"/>
        <v>5.7934970099999994</v>
      </c>
      <c r="AF253" s="9"/>
      <c r="AG253" s="22">
        <v>1.1236600000000001</v>
      </c>
      <c r="AH253" s="22">
        <v>331.94200000000001</v>
      </c>
      <c r="AI253" s="22">
        <v>-7.2814899999999998E-3</v>
      </c>
      <c r="AJ253" s="22">
        <v>243</v>
      </c>
      <c r="AK253" s="22">
        <v>1.1233500000000001</v>
      </c>
      <c r="AL253">
        <f t="shared" si="42"/>
        <v>7.2814899999999998</v>
      </c>
      <c r="AM253">
        <f t="shared" si="43"/>
        <v>8.1819190533999997</v>
      </c>
      <c r="AP253" s="9"/>
      <c r="AQ253" s="22">
        <v>0.57632399999999995</v>
      </c>
      <c r="AR253" s="22">
        <v>419.53800000000001</v>
      </c>
      <c r="AS253" s="22">
        <v>-9.2071500000000008E-3</v>
      </c>
      <c r="AT253" s="22">
        <v>243</v>
      </c>
      <c r="AU253" s="22">
        <v>0.57574499999999995</v>
      </c>
      <c r="AV253">
        <f t="shared" si="44"/>
        <v>9.2071500000000004</v>
      </c>
      <c r="AW253">
        <f t="shared" si="45"/>
        <v>5.3063015165999996</v>
      </c>
      <c r="AX253" s="9"/>
      <c r="AY253" s="22">
        <v>1.1236600000000001</v>
      </c>
      <c r="AZ253" s="22">
        <v>532.399</v>
      </c>
      <c r="BA253" s="22">
        <v>-6.7627E-3</v>
      </c>
      <c r="BB253" s="22">
        <v>243</v>
      </c>
      <c r="BC253" s="22">
        <v>1.1230500000000001</v>
      </c>
      <c r="BD253">
        <f t="shared" si="46"/>
        <v>6.7626999999999997</v>
      </c>
      <c r="BE253">
        <f t="shared" si="47"/>
        <v>7.5989754820000002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96.573899999999995</v>
      </c>
      <c r="I254" s="22">
        <v>-1.22833E-2</v>
      </c>
      <c r="J254" s="22">
        <v>244</v>
      </c>
      <c r="K254" s="22">
        <v>0.57064800000000004</v>
      </c>
      <c r="L254">
        <f t="shared" si="36"/>
        <v>12.283300000000001</v>
      </c>
      <c r="M254">
        <f t="shared" si="37"/>
        <v>7.0173141737000009</v>
      </c>
      <c r="N254" s="9"/>
      <c r="O254" s="22">
        <v>1.12869</v>
      </c>
      <c r="P254" s="22">
        <v>184.01499999999999</v>
      </c>
      <c r="Q254" s="22">
        <v>-9.2193599999999994E-3</v>
      </c>
      <c r="R254" s="22">
        <v>244</v>
      </c>
      <c r="S254" s="22">
        <v>1.1279300000000001</v>
      </c>
      <c r="T254">
        <f t="shared" si="38"/>
        <v>9.21936</v>
      </c>
      <c r="U254">
        <f t="shared" si="39"/>
        <v>10.405799438399999</v>
      </c>
      <c r="X254" s="9"/>
      <c r="Y254" s="22">
        <v>0.57128900000000005</v>
      </c>
      <c r="Z254" s="22">
        <v>260.03100000000001</v>
      </c>
      <c r="AA254" s="22">
        <v>-1.0015899999999999E-2</v>
      </c>
      <c r="AB254" s="22">
        <v>244</v>
      </c>
      <c r="AC254" s="22">
        <v>0.57064800000000004</v>
      </c>
      <c r="AD254">
        <f t="shared" si="40"/>
        <v>10.0159</v>
      </c>
      <c r="AE254">
        <f t="shared" si="41"/>
        <v>5.7219734951000003</v>
      </c>
      <c r="AF254" s="9"/>
      <c r="AG254" s="22">
        <v>1.12869</v>
      </c>
      <c r="AH254" s="22">
        <v>332.04300000000001</v>
      </c>
      <c r="AI254" s="22">
        <v>-7.2509799999999998E-3</v>
      </c>
      <c r="AJ254" s="22">
        <v>244</v>
      </c>
      <c r="AK254" s="22">
        <v>1.1282300000000001</v>
      </c>
      <c r="AL254">
        <f t="shared" si="42"/>
        <v>7.2509799999999993</v>
      </c>
      <c r="AM254">
        <f t="shared" si="43"/>
        <v>8.1841086161999996</v>
      </c>
      <c r="AP254" s="9"/>
      <c r="AQ254" s="22">
        <v>0.57128900000000005</v>
      </c>
      <c r="AR254" s="22">
        <v>419.63799999999998</v>
      </c>
      <c r="AS254" s="22">
        <v>-9.1766399999999998E-3</v>
      </c>
      <c r="AT254" s="22">
        <v>244</v>
      </c>
      <c r="AU254" s="22">
        <v>0.57064800000000004</v>
      </c>
      <c r="AV254">
        <f t="shared" si="44"/>
        <v>9.176639999999999</v>
      </c>
      <c r="AW254">
        <f t="shared" si="45"/>
        <v>5.2425134889600002</v>
      </c>
      <c r="AX254" s="9"/>
      <c r="AY254" s="22">
        <v>1.12869</v>
      </c>
      <c r="AZ254" s="22">
        <v>532.5</v>
      </c>
      <c r="BA254" s="22">
        <v>-6.7840599999999997E-3</v>
      </c>
      <c r="BB254" s="22">
        <v>244</v>
      </c>
      <c r="BC254" s="22">
        <v>1.1276200000000001</v>
      </c>
      <c r="BD254">
        <f t="shared" si="46"/>
        <v>6.7840599999999993</v>
      </c>
      <c r="BE254">
        <f t="shared" si="47"/>
        <v>7.6571006813999993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96.674700000000001</v>
      </c>
      <c r="I255" s="22">
        <v>-1.2262E-2</v>
      </c>
      <c r="J255" s="22">
        <v>245</v>
      </c>
      <c r="K255" s="22">
        <v>0.56555200000000005</v>
      </c>
      <c r="L255">
        <f t="shared" si="36"/>
        <v>12.262</v>
      </c>
      <c r="M255">
        <f t="shared" si="37"/>
        <v>6.9434065480000005</v>
      </c>
      <c r="N255" s="9"/>
      <c r="O255" s="22">
        <v>1.1337299999999999</v>
      </c>
      <c r="P255" s="22">
        <v>184.11600000000001</v>
      </c>
      <c r="Q255" s="22">
        <v>-9.2315699999999997E-3</v>
      </c>
      <c r="R255" s="22">
        <v>245</v>
      </c>
      <c r="S255" s="22">
        <v>1.1331199999999999</v>
      </c>
      <c r="T255">
        <f t="shared" si="38"/>
        <v>9.2315699999999996</v>
      </c>
      <c r="U255">
        <f t="shared" si="39"/>
        <v>10.466107856099999</v>
      </c>
      <c r="X255" s="9"/>
      <c r="Y255" s="22">
        <v>0.56625400000000004</v>
      </c>
      <c r="Z255" s="22">
        <v>260.13099999999997</v>
      </c>
      <c r="AA255" s="22">
        <v>-1.00342E-2</v>
      </c>
      <c r="AB255" s="22">
        <v>245</v>
      </c>
      <c r="AC255" s="22">
        <v>0.56561300000000003</v>
      </c>
      <c r="AD255">
        <f t="shared" si="40"/>
        <v>10.0342</v>
      </c>
      <c r="AE255">
        <f t="shared" si="41"/>
        <v>5.6819058868000001</v>
      </c>
      <c r="AF255" s="9"/>
      <c r="AG255" s="22">
        <v>1.1337299999999999</v>
      </c>
      <c r="AH255" s="22">
        <v>332.14299999999997</v>
      </c>
      <c r="AI255" s="22">
        <v>-7.2357200000000002E-3</v>
      </c>
      <c r="AJ255" s="22">
        <v>245</v>
      </c>
      <c r="AK255" s="22">
        <v>1.1334200000000001</v>
      </c>
      <c r="AL255">
        <f t="shared" si="42"/>
        <v>7.2357200000000006</v>
      </c>
      <c r="AM255">
        <f t="shared" si="43"/>
        <v>8.2033528356000005</v>
      </c>
      <c r="AP255" s="9"/>
      <c r="AQ255" s="22">
        <v>0.56625400000000004</v>
      </c>
      <c r="AR255" s="22">
        <v>419.73899999999998</v>
      </c>
      <c r="AS255" s="22">
        <v>-9.1949500000000003E-3</v>
      </c>
      <c r="AT255" s="22">
        <v>245</v>
      </c>
      <c r="AU255" s="22">
        <v>0.56570399999999998</v>
      </c>
      <c r="AV255">
        <f t="shared" si="44"/>
        <v>9.1949500000000004</v>
      </c>
      <c r="AW255">
        <f t="shared" si="45"/>
        <v>5.2066772173000002</v>
      </c>
      <c r="AX255" s="9"/>
      <c r="AY255" s="22">
        <v>1.1337299999999999</v>
      </c>
      <c r="AZ255" s="22">
        <v>532.601</v>
      </c>
      <c r="BA255" s="22">
        <v>-6.7443800000000003E-3</v>
      </c>
      <c r="BB255" s="22">
        <v>245</v>
      </c>
      <c r="BC255" s="22">
        <v>1.1325099999999999</v>
      </c>
      <c r="BD255">
        <f t="shared" si="46"/>
        <v>6.7443800000000005</v>
      </c>
      <c r="BE255">
        <f t="shared" si="47"/>
        <v>7.6463059374000002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96.775400000000005</v>
      </c>
      <c r="I256" s="22">
        <v>-1.22986E-2</v>
      </c>
      <c r="J256" s="22">
        <v>246</v>
      </c>
      <c r="K256" s="22">
        <v>0.56069899999999995</v>
      </c>
      <c r="L256">
        <f t="shared" si="36"/>
        <v>12.2986</v>
      </c>
      <c r="M256">
        <f t="shared" si="37"/>
        <v>6.9021956948000005</v>
      </c>
      <c r="N256" s="9"/>
      <c r="O256" s="22">
        <v>1.13876</v>
      </c>
      <c r="P256" s="22">
        <v>184.21700000000001</v>
      </c>
      <c r="Q256" s="22">
        <v>-9.1979999999999996E-3</v>
      </c>
      <c r="R256" s="22">
        <v>246</v>
      </c>
      <c r="S256" s="22">
        <v>1.1376999999999999</v>
      </c>
      <c r="T256">
        <f t="shared" si="38"/>
        <v>9.1980000000000004</v>
      </c>
      <c r="U256">
        <f t="shared" si="39"/>
        <v>10.47431448</v>
      </c>
      <c r="X256" s="9"/>
      <c r="Y256" s="22">
        <v>0.56121799999999999</v>
      </c>
      <c r="Z256" s="22">
        <v>260.23200000000003</v>
      </c>
      <c r="AA256" s="22">
        <v>-1.0022E-2</v>
      </c>
      <c r="AB256" s="22">
        <v>246</v>
      </c>
      <c r="AC256" s="22">
        <v>0.56066899999999997</v>
      </c>
      <c r="AD256">
        <f t="shared" si="40"/>
        <v>10.022</v>
      </c>
      <c r="AE256">
        <f t="shared" si="41"/>
        <v>5.6245267960000005</v>
      </c>
      <c r="AF256" s="9"/>
      <c r="AG256" s="22">
        <v>1.13876</v>
      </c>
      <c r="AH256" s="22">
        <v>332.24400000000003</v>
      </c>
      <c r="AI256" s="22">
        <v>-7.2082500000000002E-3</v>
      </c>
      <c r="AJ256" s="22">
        <v>246</v>
      </c>
      <c r="AK256" s="22">
        <v>1.1373899999999999</v>
      </c>
      <c r="AL256">
        <f t="shared" si="42"/>
        <v>7.2082500000000005</v>
      </c>
      <c r="AM256">
        <f t="shared" si="43"/>
        <v>8.2084667700000011</v>
      </c>
      <c r="AP256" s="9"/>
      <c r="AQ256" s="22">
        <v>0.56121799999999999</v>
      </c>
      <c r="AR256" s="22">
        <v>419.84</v>
      </c>
      <c r="AS256" s="22">
        <v>-9.1583299999999992E-3</v>
      </c>
      <c r="AT256" s="22">
        <v>246</v>
      </c>
      <c r="AU256" s="22">
        <v>0.56063799999999997</v>
      </c>
      <c r="AV256">
        <f t="shared" si="44"/>
        <v>9.1583299999999994</v>
      </c>
      <c r="AW256">
        <f t="shared" si="45"/>
        <v>5.1398196459399994</v>
      </c>
      <c r="AX256" s="9"/>
      <c r="AY256" s="22">
        <v>1.13876</v>
      </c>
      <c r="AZ256" s="22">
        <v>532.702</v>
      </c>
      <c r="BA256" s="22">
        <v>-6.7260699999999998E-3</v>
      </c>
      <c r="BB256" s="22">
        <v>246</v>
      </c>
      <c r="BC256" s="22">
        <v>1.1376999999999999</v>
      </c>
      <c r="BD256">
        <f t="shared" si="46"/>
        <v>6.72607</v>
      </c>
      <c r="BE256">
        <f t="shared" si="47"/>
        <v>7.6593794731999996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96.876099999999994</v>
      </c>
      <c r="I257" s="22">
        <v>-1.22986E-2</v>
      </c>
      <c r="J257" s="22">
        <v>247</v>
      </c>
      <c r="K257" s="22">
        <v>0.55554199999999998</v>
      </c>
      <c r="L257">
        <f t="shared" si="36"/>
        <v>12.2986</v>
      </c>
      <c r="M257">
        <f t="shared" si="37"/>
        <v>6.8402722438000003</v>
      </c>
      <c r="N257" s="9"/>
      <c r="O257" s="22">
        <v>1.1437999999999999</v>
      </c>
      <c r="P257" s="22">
        <v>184.31800000000001</v>
      </c>
      <c r="Q257" s="22">
        <v>-9.18274E-3</v>
      </c>
      <c r="R257" s="22">
        <v>247</v>
      </c>
      <c r="S257" s="22">
        <v>1.1425799999999999</v>
      </c>
      <c r="T257">
        <f t="shared" si="38"/>
        <v>9.1827400000000008</v>
      </c>
      <c r="U257">
        <f t="shared" si="39"/>
        <v>10.503218012</v>
      </c>
      <c r="X257" s="9"/>
      <c r="Y257" s="22">
        <v>0.55618299999999998</v>
      </c>
      <c r="Z257" s="22">
        <v>260.33300000000003</v>
      </c>
      <c r="AA257" s="22">
        <v>-1.00433E-2</v>
      </c>
      <c r="AB257" s="22">
        <v>247</v>
      </c>
      <c r="AC257" s="22">
        <v>0.55557299999999998</v>
      </c>
      <c r="AD257">
        <f t="shared" si="40"/>
        <v>10.0433</v>
      </c>
      <c r="AE257">
        <f t="shared" si="41"/>
        <v>5.5859127238999999</v>
      </c>
      <c r="AF257" s="9"/>
      <c r="AG257" s="22">
        <v>1.1437999999999999</v>
      </c>
      <c r="AH257" s="22">
        <v>332.34500000000003</v>
      </c>
      <c r="AI257" s="22">
        <v>-7.1990999999999999E-3</v>
      </c>
      <c r="AJ257" s="22">
        <v>247</v>
      </c>
      <c r="AK257" s="22">
        <v>1.1422699999999999</v>
      </c>
      <c r="AL257">
        <f t="shared" si="42"/>
        <v>7.1990999999999996</v>
      </c>
      <c r="AM257">
        <f t="shared" si="43"/>
        <v>8.2343305799999982</v>
      </c>
      <c r="AP257" s="9"/>
      <c r="AQ257" s="22">
        <v>0.55618299999999998</v>
      </c>
      <c r="AR257" s="22">
        <v>419.94</v>
      </c>
      <c r="AS257" s="22">
        <v>-9.1979999999999996E-3</v>
      </c>
      <c r="AT257" s="22">
        <v>247</v>
      </c>
      <c r="AU257" s="22">
        <v>0.55560299999999996</v>
      </c>
      <c r="AV257">
        <f t="shared" si="44"/>
        <v>9.1980000000000004</v>
      </c>
      <c r="AW257">
        <f t="shared" si="45"/>
        <v>5.1157712340000003</v>
      </c>
      <c r="AX257" s="9"/>
      <c r="AY257" s="22">
        <v>1.1437999999999999</v>
      </c>
      <c r="AZ257" s="22">
        <v>532.80200000000002</v>
      </c>
      <c r="BA257" s="22">
        <v>-6.7016599999999999E-3</v>
      </c>
      <c r="BB257" s="22">
        <v>247</v>
      </c>
      <c r="BC257" s="22">
        <v>1.1425799999999999</v>
      </c>
      <c r="BD257">
        <f t="shared" si="46"/>
        <v>6.7016599999999995</v>
      </c>
      <c r="BE257">
        <f t="shared" si="47"/>
        <v>7.6653587079999985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96.976799999999997</v>
      </c>
      <c r="I258" s="22">
        <v>-1.23108E-2</v>
      </c>
      <c r="J258" s="22">
        <v>248</v>
      </c>
      <c r="K258" s="22">
        <v>0.55053700000000005</v>
      </c>
      <c r="L258">
        <f t="shared" si="36"/>
        <v>12.3108</v>
      </c>
      <c r="M258">
        <f t="shared" si="37"/>
        <v>6.7850604876000009</v>
      </c>
      <c r="N258" s="9"/>
      <c r="O258" s="22">
        <v>1.14883</v>
      </c>
      <c r="P258" s="22">
        <v>184.41800000000001</v>
      </c>
      <c r="Q258" s="22">
        <v>-9.1369599999999995E-3</v>
      </c>
      <c r="R258" s="22">
        <v>248</v>
      </c>
      <c r="S258" s="22">
        <v>1.1480699999999999</v>
      </c>
      <c r="T258">
        <f t="shared" si="38"/>
        <v>9.1369600000000002</v>
      </c>
      <c r="U258">
        <f t="shared" si="39"/>
        <v>10.4968137568</v>
      </c>
      <c r="X258" s="9"/>
      <c r="Y258" s="22">
        <v>0.55114700000000005</v>
      </c>
      <c r="Z258" s="22">
        <v>260.43299999999999</v>
      </c>
      <c r="AA258" s="22">
        <v>-1.0024999999999999E-2</v>
      </c>
      <c r="AB258" s="22">
        <v>248</v>
      </c>
      <c r="AC258" s="22">
        <v>0.55056799999999995</v>
      </c>
      <c r="AD258">
        <f t="shared" si="40"/>
        <v>10.024999999999999</v>
      </c>
      <c r="AE258">
        <f t="shared" si="41"/>
        <v>5.5252486749999994</v>
      </c>
      <c r="AF258" s="9"/>
      <c r="AG258" s="22">
        <v>1.14883</v>
      </c>
      <c r="AH258" s="22">
        <v>332.44600000000003</v>
      </c>
      <c r="AI258" s="22">
        <v>-7.1655299999999998E-3</v>
      </c>
      <c r="AJ258" s="22">
        <v>248</v>
      </c>
      <c r="AK258" s="22">
        <v>1.1486799999999999</v>
      </c>
      <c r="AL258">
        <f t="shared" si="42"/>
        <v>7.1655299999999995</v>
      </c>
      <c r="AM258">
        <f t="shared" si="43"/>
        <v>8.2319758298999997</v>
      </c>
      <c r="AP258" s="9"/>
      <c r="AQ258" s="22">
        <v>0.55114700000000005</v>
      </c>
      <c r="AR258" s="22">
        <v>420.041</v>
      </c>
      <c r="AS258" s="22">
        <v>-9.2010500000000005E-3</v>
      </c>
      <c r="AT258" s="22">
        <v>248</v>
      </c>
      <c r="AU258" s="22">
        <v>0.55056799999999995</v>
      </c>
      <c r="AV258">
        <f t="shared" si="44"/>
        <v>9.2010500000000004</v>
      </c>
      <c r="AW258">
        <f t="shared" si="45"/>
        <v>5.0711311043500009</v>
      </c>
      <c r="AX258" s="9"/>
      <c r="AY258" s="22">
        <v>1.14883</v>
      </c>
      <c r="AZ258" s="22">
        <v>532.90300000000002</v>
      </c>
      <c r="BA258" s="22">
        <v>-6.6864000000000003E-3</v>
      </c>
      <c r="BB258" s="22">
        <v>248</v>
      </c>
      <c r="BC258" s="22">
        <v>1.14838</v>
      </c>
      <c r="BD258">
        <f t="shared" si="46"/>
        <v>6.6863999999999999</v>
      </c>
      <c r="BE258">
        <f t="shared" si="47"/>
        <v>7.6815369120000003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97.077500000000001</v>
      </c>
      <c r="I259" s="22">
        <v>-1.23199E-2</v>
      </c>
      <c r="J259" s="22">
        <v>249</v>
      </c>
      <c r="K259" s="22">
        <v>0.54540999999999995</v>
      </c>
      <c r="L259">
        <f t="shared" si="36"/>
        <v>12.319900000000001</v>
      </c>
      <c r="M259">
        <f t="shared" si="37"/>
        <v>6.728045228800001</v>
      </c>
      <c r="N259" s="9"/>
      <c r="O259" s="22">
        <v>1.15387</v>
      </c>
      <c r="P259" s="22">
        <v>184.51900000000001</v>
      </c>
      <c r="Q259" s="22">
        <v>-9.1369599999999995E-3</v>
      </c>
      <c r="R259" s="22">
        <v>249</v>
      </c>
      <c r="S259" s="22">
        <v>1.15326</v>
      </c>
      <c r="T259">
        <f t="shared" si="38"/>
        <v>9.1369600000000002</v>
      </c>
      <c r="U259">
        <f t="shared" si="39"/>
        <v>10.542864035199999</v>
      </c>
      <c r="X259" s="9"/>
      <c r="Y259" s="22">
        <v>0.54611200000000004</v>
      </c>
      <c r="Z259" s="22">
        <v>260.53399999999999</v>
      </c>
      <c r="AA259" s="22">
        <v>-1.00464E-2</v>
      </c>
      <c r="AB259" s="22">
        <v>249</v>
      </c>
      <c r="AC259" s="22">
        <v>0.54550200000000004</v>
      </c>
      <c r="AD259">
        <f t="shared" si="40"/>
        <v>10.0464</v>
      </c>
      <c r="AE259">
        <f t="shared" si="41"/>
        <v>5.4864595968000005</v>
      </c>
      <c r="AF259" s="9"/>
      <c r="AG259" s="22">
        <v>1.15387</v>
      </c>
      <c r="AH259" s="22">
        <v>332.54599999999999</v>
      </c>
      <c r="AI259" s="22">
        <v>-7.1533200000000003E-3</v>
      </c>
      <c r="AJ259" s="22">
        <v>249</v>
      </c>
      <c r="AK259" s="22">
        <v>1.15265</v>
      </c>
      <c r="AL259">
        <f t="shared" si="42"/>
        <v>7.1533199999999999</v>
      </c>
      <c r="AM259">
        <f t="shared" si="43"/>
        <v>8.2540013483999992</v>
      </c>
      <c r="AP259" s="9"/>
      <c r="AQ259" s="22">
        <v>0.54611200000000004</v>
      </c>
      <c r="AR259" s="22">
        <v>420.142</v>
      </c>
      <c r="AS259" s="22">
        <v>-9.1857899999999992E-3</v>
      </c>
      <c r="AT259" s="22">
        <v>249</v>
      </c>
      <c r="AU259" s="22">
        <v>0.54550200000000004</v>
      </c>
      <c r="AV259">
        <f t="shared" si="44"/>
        <v>9.185789999999999</v>
      </c>
      <c r="AW259">
        <f t="shared" si="45"/>
        <v>5.0164701484799998</v>
      </c>
      <c r="AX259" s="9"/>
      <c r="AY259" s="22">
        <v>1.15387</v>
      </c>
      <c r="AZ259" s="22">
        <v>533.00400000000002</v>
      </c>
      <c r="BA259" s="22">
        <v>-6.6436799999999999E-3</v>
      </c>
      <c r="BB259" s="22">
        <v>249</v>
      </c>
      <c r="BC259" s="22">
        <v>1.15265</v>
      </c>
      <c r="BD259">
        <f t="shared" si="46"/>
        <v>6.6436799999999998</v>
      </c>
      <c r="BE259">
        <f t="shared" si="47"/>
        <v>7.6659430415999994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97.178200000000004</v>
      </c>
      <c r="I260" s="22">
        <v>-1.2335199999999999E-2</v>
      </c>
      <c r="J260" s="22">
        <v>250</v>
      </c>
      <c r="K260" s="22">
        <v>0.54043600000000003</v>
      </c>
      <c r="L260">
        <f t="shared" si="36"/>
        <v>12.335199999999999</v>
      </c>
      <c r="M260">
        <f t="shared" si="37"/>
        <v>6.6742930103999996</v>
      </c>
      <c r="N260" s="9"/>
      <c r="O260" s="22">
        <v>1.1589100000000001</v>
      </c>
      <c r="P260" s="22">
        <v>184.62</v>
      </c>
      <c r="Q260" s="22">
        <v>-9.0881299999999998E-3</v>
      </c>
      <c r="R260" s="22">
        <v>250</v>
      </c>
      <c r="S260" s="22">
        <v>1.1581399999999999</v>
      </c>
      <c r="T260">
        <f t="shared" si="38"/>
        <v>9.0881299999999996</v>
      </c>
      <c r="U260">
        <f t="shared" si="39"/>
        <v>10.5323247383</v>
      </c>
      <c r="X260" s="9"/>
      <c r="Y260" s="22">
        <v>0.54107700000000003</v>
      </c>
      <c r="Z260" s="22">
        <v>260.63499999999999</v>
      </c>
      <c r="AA260" s="22">
        <v>-1.0064699999999999E-2</v>
      </c>
      <c r="AB260" s="22">
        <v>250</v>
      </c>
      <c r="AC260" s="22">
        <v>0.540466</v>
      </c>
      <c r="AD260">
        <f t="shared" si="40"/>
        <v>10.0647</v>
      </c>
      <c r="AE260">
        <f t="shared" si="41"/>
        <v>5.4457776819000001</v>
      </c>
      <c r="AF260" s="9"/>
      <c r="AG260" s="22">
        <v>1.1589100000000001</v>
      </c>
      <c r="AH260" s="22">
        <v>332.64699999999999</v>
      </c>
      <c r="AI260" s="22">
        <v>-7.17163E-3</v>
      </c>
      <c r="AJ260" s="22">
        <v>250</v>
      </c>
      <c r="AK260" s="22">
        <v>1.15845</v>
      </c>
      <c r="AL260">
        <f t="shared" si="42"/>
        <v>7.1716300000000004</v>
      </c>
      <c r="AM260">
        <f t="shared" si="43"/>
        <v>8.3112737233000011</v>
      </c>
      <c r="AP260" s="9"/>
      <c r="AQ260" s="22">
        <v>0.54107700000000003</v>
      </c>
      <c r="AR260" s="22">
        <v>420.24200000000002</v>
      </c>
      <c r="AS260" s="22">
        <v>-9.2163100000000001E-3</v>
      </c>
      <c r="AT260" s="22">
        <v>250</v>
      </c>
      <c r="AU260" s="22">
        <v>0.540466</v>
      </c>
      <c r="AV260">
        <f t="shared" si="44"/>
        <v>9.21631</v>
      </c>
      <c r="AW260">
        <f t="shared" si="45"/>
        <v>4.9867333658700002</v>
      </c>
      <c r="AX260" s="9"/>
      <c r="AY260" s="22">
        <v>1.1589100000000001</v>
      </c>
      <c r="AZ260" s="22">
        <v>533.10400000000004</v>
      </c>
      <c r="BA260" s="22">
        <v>-6.6497800000000001E-3</v>
      </c>
      <c r="BB260" s="22">
        <v>250</v>
      </c>
      <c r="BC260" s="22">
        <v>1.15845</v>
      </c>
      <c r="BD260">
        <f t="shared" si="46"/>
        <v>6.6497799999999998</v>
      </c>
      <c r="BE260">
        <f t="shared" si="47"/>
        <v>7.7064965398000007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97.278899999999993</v>
      </c>
      <c r="I261" s="22">
        <v>-1.23383E-2</v>
      </c>
      <c r="J261" s="22">
        <v>251</v>
      </c>
      <c r="K261" s="22">
        <v>0.53537000000000001</v>
      </c>
      <c r="L261">
        <f t="shared" si="36"/>
        <v>12.3383</v>
      </c>
      <c r="M261">
        <f t="shared" si="37"/>
        <v>6.6138346703000002</v>
      </c>
      <c r="N261" s="9"/>
      <c r="O261" s="22">
        <v>1.16394</v>
      </c>
      <c r="P261" s="22">
        <v>184.72</v>
      </c>
      <c r="Q261" s="22">
        <v>-9.0606699999999998E-3</v>
      </c>
      <c r="R261" s="22">
        <v>251</v>
      </c>
      <c r="S261" s="22">
        <v>1.16333</v>
      </c>
      <c r="T261">
        <f t="shared" si="38"/>
        <v>9.06067</v>
      </c>
      <c r="U261">
        <f t="shared" si="39"/>
        <v>10.5460762398</v>
      </c>
      <c r="X261" s="9"/>
      <c r="Y261" s="22">
        <v>0.53604099999999999</v>
      </c>
      <c r="Z261" s="22">
        <v>260.73599999999999</v>
      </c>
      <c r="AA261" s="22">
        <v>-1.0052500000000001E-2</v>
      </c>
      <c r="AB261" s="22">
        <v>251</v>
      </c>
      <c r="AC261" s="22">
        <v>0.53546099999999996</v>
      </c>
      <c r="AD261">
        <f t="shared" si="40"/>
        <v>10.0525</v>
      </c>
      <c r="AE261">
        <f t="shared" si="41"/>
        <v>5.3885521525</v>
      </c>
      <c r="AF261" s="9"/>
      <c r="AG261" s="22">
        <v>1.16394</v>
      </c>
      <c r="AH261" s="22">
        <v>332.74799999999999</v>
      </c>
      <c r="AI261" s="22">
        <v>-7.1289099999999996E-3</v>
      </c>
      <c r="AJ261" s="22">
        <v>251</v>
      </c>
      <c r="AK261" s="22">
        <v>1.16394</v>
      </c>
      <c r="AL261">
        <f t="shared" si="42"/>
        <v>7.1289099999999994</v>
      </c>
      <c r="AM261">
        <f t="shared" si="43"/>
        <v>8.2976235053999989</v>
      </c>
      <c r="AP261" s="9"/>
      <c r="AQ261" s="22">
        <v>0.53604099999999999</v>
      </c>
      <c r="AR261" s="22">
        <v>420.34300000000002</v>
      </c>
      <c r="AS261" s="22">
        <v>-9.18274E-3</v>
      </c>
      <c r="AT261" s="22">
        <v>251</v>
      </c>
      <c r="AU261" s="22">
        <v>0.53543099999999999</v>
      </c>
      <c r="AV261">
        <f t="shared" si="44"/>
        <v>9.1827400000000008</v>
      </c>
      <c r="AW261">
        <f t="shared" si="45"/>
        <v>4.9223251323400001</v>
      </c>
      <c r="AX261" s="9"/>
      <c r="AY261" s="22">
        <v>1.16394</v>
      </c>
      <c r="AZ261" s="22">
        <v>533.20500000000004</v>
      </c>
      <c r="BA261" s="22">
        <v>-6.61621E-3</v>
      </c>
      <c r="BB261" s="22">
        <v>251</v>
      </c>
      <c r="BC261" s="22">
        <v>1.16333</v>
      </c>
      <c r="BD261">
        <f t="shared" si="46"/>
        <v>6.6162099999999997</v>
      </c>
      <c r="BE261">
        <f t="shared" si="47"/>
        <v>7.7008714673999998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97.379599999999996</v>
      </c>
      <c r="I262" s="22">
        <v>-1.22925E-2</v>
      </c>
      <c r="J262" s="22">
        <v>252</v>
      </c>
      <c r="K262" s="22">
        <v>0.53033399999999997</v>
      </c>
      <c r="L262">
        <f t="shared" si="36"/>
        <v>12.2925</v>
      </c>
      <c r="M262">
        <f t="shared" si="37"/>
        <v>6.5273912550000004</v>
      </c>
      <c r="N262" s="9"/>
      <c r="O262" s="22">
        <v>1.1689799999999999</v>
      </c>
      <c r="P262" s="22">
        <v>184.821</v>
      </c>
      <c r="Q262" s="22">
        <v>-9.0576200000000006E-3</v>
      </c>
      <c r="R262" s="22">
        <v>252</v>
      </c>
      <c r="S262" s="22">
        <v>1.16821</v>
      </c>
      <c r="T262">
        <f t="shared" si="38"/>
        <v>9.05762</v>
      </c>
      <c r="U262">
        <f t="shared" si="39"/>
        <v>10.588176627599999</v>
      </c>
      <c r="X262" s="9"/>
      <c r="Y262" s="22">
        <v>0.53100599999999998</v>
      </c>
      <c r="Z262" s="22">
        <v>260.83600000000001</v>
      </c>
      <c r="AA262" s="22">
        <v>-1.00616E-2</v>
      </c>
      <c r="AB262" s="22">
        <v>252</v>
      </c>
      <c r="AC262" s="22">
        <v>0.53036499999999998</v>
      </c>
      <c r="AD262">
        <f t="shared" si="40"/>
        <v>10.0616</v>
      </c>
      <c r="AE262">
        <f t="shared" si="41"/>
        <v>5.3427699695999999</v>
      </c>
      <c r="AF262" s="9"/>
      <c r="AG262" s="22">
        <v>1.1689799999999999</v>
      </c>
      <c r="AH262" s="22">
        <v>332.84800000000001</v>
      </c>
      <c r="AI262" s="22">
        <v>-7.1044899999999998E-3</v>
      </c>
      <c r="AJ262" s="22">
        <v>252</v>
      </c>
      <c r="AK262" s="22">
        <v>1.16821</v>
      </c>
      <c r="AL262">
        <f t="shared" si="42"/>
        <v>7.1044900000000002</v>
      </c>
      <c r="AM262">
        <f t="shared" si="43"/>
        <v>8.3050067201999997</v>
      </c>
      <c r="AP262" s="9"/>
      <c r="AQ262" s="22">
        <v>0.53100599999999998</v>
      </c>
      <c r="AR262" s="22">
        <v>420.44400000000002</v>
      </c>
      <c r="AS262" s="22">
        <v>-9.18274E-3</v>
      </c>
      <c r="AT262" s="22">
        <v>252</v>
      </c>
      <c r="AU262" s="22">
        <v>0.53042599999999995</v>
      </c>
      <c r="AV262">
        <f t="shared" si="44"/>
        <v>9.1827400000000008</v>
      </c>
      <c r="AW262">
        <f t="shared" si="45"/>
        <v>4.8760900364399999</v>
      </c>
      <c r="AX262" s="9"/>
      <c r="AY262" s="22">
        <v>1.1689799999999999</v>
      </c>
      <c r="AZ262" s="22">
        <v>533.30600000000004</v>
      </c>
      <c r="BA262" s="22">
        <v>-6.6406299999999998E-3</v>
      </c>
      <c r="BB262" s="22">
        <v>252</v>
      </c>
      <c r="BC262" s="22">
        <v>1.16852</v>
      </c>
      <c r="BD262">
        <f t="shared" si="46"/>
        <v>6.6406299999999998</v>
      </c>
      <c r="BE262">
        <f t="shared" si="47"/>
        <v>7.762763657399999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97.4803</v>
      </c>
      <c r="I263" s="22">
        <v>-1.22833E-2</v>
      </c>
      <c r="J263" s="22">
        <v>253</v>
      </c>
      <c r="K263" s="22">
        <v>0.52536000000000005</v>
      </c>
      <c r="L263">
        <f t="shared" si="36"/>
        <v>12.283300000000001</v>
      </c>
      <c r="M263">
        <f t="shared" si="37"/>
        <v>6.4606473010000007</v>
      </c>
      <c r="N263" s="9"/>
      <c r="O263" s="22">
        <v>1.17401</v>
      </c>
      <c r="P263" s="22">
        <v>184.922</v>
      </c>
      <c r="Q263" s="22">
        <v>-9.0240500000000005E-3</v>
      </c>
      <c r="R263" s="22">
        <v>253</v>
      </c>
      <c r="S263" s="22">
        <v>1.17279</v>
      </c>
      <c r="T263">
        <f t="shared" si="38"/>
        <v>9.0240500000000008</v>
      </c>
      <c r="U263">
        <f t="shared" si="39"/>
        <v>10.594324940500002</v>
      </c>
      <c r="X263" s="9"/>
      <c r="Y263" s="22">
        <v>0.52597000000000005</v>
      </c>
      <c r="Z263" s="22">
        <v>260.93700000000001</v>
      </c>
      <c r="AA263" s="22">
        <v>-9.9914600000000006E-3</v>
      </c>
      <c r="AB263" s="22">
        <v>253</v>
      </c>
      <c r="AC263" s="22">
        <v>0.52529899999999996</v>
      </c>
      <c r="AD263">
        <f t="shared" si="40"/>
        <v>9.99146</v>
      </c>
      <c r="AE263">
        <f t="shared" si="41"/>
        <v>5.2552082162000007</v>
      </c>
      <c r="AF263" s="9"/>
      <c r="AG263" s="22">
        <v>1.17401</v>
      </c>
      <c r="AH263" s="22">
        <v>332.94900000000001</v>
      </c>
      <c r="AI263" s="22">
        <v>-7.0648200000000003E-3</v>
      </c>
      <c r="AJ263" s="22">
        <v>253</v>
      </c>
      <c r="AK263" s="22">
        <v>1.1734</v>
      </c>
      <c r="AL263">
        <f t="shared" si="42"/>
        <v>7.0648200000000001</v>
      </c>
      <c r="AM263">
        <f t="shared" si="43"/>
        <v>8.2941693282000006</v>
      </c>
      <c r="AP263" s="9"/>
      <c r="AQ263" s="22">
        <v>0.52597000000000005</v>
      </c>
      <c r="AR263" s="22">
        <v>420.54500000000002</v>
      </c>
      <c r="AS263" s="22">
        <v>-9.2010500000000005E-3</v>
      </c>
      <c r="AT263" s="22">
        <v>253</v>
      </c>
      <c r="AU263" s="22">
        <v>0.52536000000000005</v>
      </c>
      <c r="AV263">
        <f t="shared" si="44"/>
        <v>9.2010500000000004</v>
      </c>
      <c r="AW263">
        <f t="shared" si="45"/>
        <v>4.8394762685000003</v>
      </c>
      <c r="AX263" s="9"/>
      <c r="AY263" s="22">
        <v>1.17401</v>
      </c>
      <c r="AZ263" s="22">
        <v>533.40700000000004</v>
      </c>
      <c r="BA263" s="22">
        <v>-6.6192600000000001E-3</v>
      </c>
      <c r="BB263" s="22">
        <v>253</v>
      </c>
      <c r="BC263" s="22">
        <v>1.1731</v>
      </c>
      <c r="BD263">
        <f t="shared" si="46"/>
        <v>6.6192599999999997</v>
      </c>
      <c r="BE263">
        <f t="shared" si="47"/>
        <v>7.7710774325999994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97.581000000000003</v>
      </c>
      <c r="I264" s="22">
        <v>-1.22986E-2</v>
      </c>
      <c r="J264" s="22">
        <v>254</v>
      </c>
      <c r="K264" s="22">
        <v>0.52032500000000004</v>
      </c>
      <c r="L264">
        <f t="shared" si="36"/>
        <v>12.2986</v>
      </c>
      <c r="M264">
        <f t="shared" si="37"/>
        <v>6.4067711910000007</v>
      </c>
      <c r="N264" s="9"/>
      <c r="O264" s="22">
        <v>1.1790499999999999</v>
      </c>
      <c r="P264" s="22">
        <v>185.02199999999999</v>
      </c>
      <c r="Q264" s="22">
        <v>-9.0331999999999999E-3</v>
      </c>
      <c r="R264" s="22">
        <v>254</v>
      </c>
      <c r="S264" s="22">
        <v>1.17767</v>
      </c>
      <c r="T264">
        <f t="shared" si="38"/>
        <v>9.0332000000000008</v>
      </c>
      <c r="U264">
        <f t="shared" si="39"/>
        <v>10.650594460000001</v>
      </c>
      <c r="X264" s="9"/>
      <c r="Y264" s="22">
        <v>0.52093500000000004</v>
      </c>
      <c r="Z264" s="22">
        <v>261.03800000000001</v>
      </c>
      <c r="AA264" s="22">
        <v>-1.0018900000000001E-2</v>
      </c>
      <c r="AB264" s="22">
        <v>254</v>
      </c>
      <c r="AC264" s="22">
        <v>0.52035500000000001</v>
      </c>
      <c r="AD264">
        <f t="shared" si="40"/>
        <v>10.0189</v>
      </c>
      <c r="AE264">
        <f t="shared" si="41"/>
        <v>5.2191956715000005</v>
      </c>
      <c r="AF264" s="9"/>
      <c r="AG264" s="22">
        <v>1.1790499999999999</v>
      </c>
      <c r="AH264" s="22">
        <v>333.05</v>
      </c>
      <c r="AI264" s="22">
        <v>-7.0617700000000002E-3</v>
      </c>
      <c r="AJ264" s="22">
        <v>254</v>
      </c>
      <c r="AK264" s="22">
        <v>1.17767</v>
      </c>
      <c r="AL264">
        <f t="shared" si="42"/>
        <v>7.0617700000000001</v>
      </c>
      <c r="AM264">
        <f t="shared" si="43"/>
        <v>8.3261799184999994</v>
      </c>
      <c r="AP264" s="9"/>
      <c r="AQ264" s="22">
        <v>0.52093500000000004</v>
      </c>
      <c r="AR264" s="22">
        <v>420.64499999999998</v>
      </c>
      <c r="AS264" s="22">
        <v>-9.1979999999999996E-3</v>
      </c>
      <c r="AT264" s="22">
        <v>254</v>
      </c>
      <c r="AU264" s="22">
        <v>0.52032500000000004</v>
      </c>
      <c r="AV264">
        <f t="shared" si="44"/>
        <v>9.1980000000000004</v>
      </c>
      <c r="AW264">
        <f t="shared" si="45"/>
        <v>4.7915601300000006</v>
      </c>
      <c r="AX264" s="9"/>
      <c r="AY264" s="22">
        <v>1.1790499999999999</v>
      </c>
      <c r="AZ264" s="22">
        <v>533.50699999999995</v>
      </c>
      <c r="BA264" s="22">
        <v>-6.5643300000000002E-3</v>
      </c>
      <c r="BB264" s="22">
        <v>254</v>
      </c>
      <c r="BC264" s="22">
        <v>1.17767</v>
      </c>
      <c r="BD264">
        <f t="shared" si="46"/>
        <v>6.56433</v>
      </c>
      <c r="BE264">
        <f t="shared" si="47"/>
        <v>7.7396732864999995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97.681700000000006</v>
      </c>
      <c r="I265" s="22">
        <v>-1.2329100000000001E-2</v>
      </c>
      <c r="J265" s="22">
        <v>255</v>
      </c>
      <c r="K265" s="22">
        <v>0.515289</v>
      </c>
      <c r="L265">
        <f t="shared" si="36"/>
        <v>12.3291</v>
      </c>
      <c r="M265">
        <f t="shared" si="37"/>
        <v>6.3605826900000002</v>
      </c>
      <c r="N265" s="9"/>
      <c r="O265" s="22">
        <v>1.18408</v>
      </c>
      <c r="P265" s="22">
        <v>185.12299999999999</v>
      </c>
      <c r="Q265" s="22">
        <v>-8.9904800000000003E-3</v>
      </c>
      <c r="R265" s="22">
        <v>255</v>
      </c>
      <c r="S265" s="22">
        <v>1.1831700000000001</v>
      </c>
      <c r="T265">
        <f t="shared" si="38"/>
        <v>8.9904799999999998</v>
      </c>
      <c r="U265">
        <f t="shared" si="39"/>
        <v>10.645447558400001</v>
      </c>
      <c r="X265" s="9"/>
      <c r="Y265" s="22">
        <v>0.51590000000000003</v>
      </c>
      <c r="Z265" s="22">
        <v>261.13799999999998</v>
      </c>
      <c r="AA265" s="22">
        <v>-1.0064699999999999E-2</v>
      </c>
      <c r="AB265" s="22">
        <v>255</v>
      </c>
      <c r="AC265" s="22">
        <v>0.51525900000000002</v>
      </c>
      <c r="AD265">
        <f t="shared" si="40"/>
        <v>10.0647</v>
      </c>
      <c r="AE265">
        <f t="shared" si="41"/>
        <v>5.1923787300000006</v>
      </c>
      <c r="AF265" s="9"/>
      <c r="AG265" s="22">
        <v>1.18408</v>
      </c>
      <c r="AH265" s="22">
        <v>333.15100000000001</v>
      </c>
      <c r="AI265" s="22">
        <v>-7.0434599999999997E-3</v>
      </c>
      <c r="AJ265" s="22">
        <v>255</v>
      </c>
      <c r="AK265" s="22">
        <v>1.1831700000000001</v>
      </c>
      <c r="AL265">
        <f t="shared" si="42"/>
        <v>7.0434599999999996</v>
      </c>
      <c r="AM265">
        <f t="shared" si="43"/>
        <v>8.3400201167999999</v>
      </c>
      <c r="AP265" s="9"/>
      <c r="AQ265" s="22">
        <v>0.51590000000000003</v>
      </c>
      <c r="AR265" s="22">
        <v>420.74599999999998</v>
      </c>
      <c r="AS265" s="22">
        <v>-9.2346200000000007E-3</v>
      </c>
      <c r="AT265" s="22">
        <v>255</v>
      </c>
      <c r="AU265" s="22">
        <v>0.51525900000000002</v>
      </c>
      <c r="AV265">
        <f t="shared" si="44"/>
        <v>9.2346200000000014</v>
      </c>
      <c r="AW265">
        <f t="shared" si="45"/>
        <v>4.7641404580000009</v>
      </c>
      <c r="AX265" s="9"/>
      <c r="AY265" s="22">
        <v>1.18408</v>
      </c>
      <c r="AZ265" s="22">
        <v>533.60799999999995</v>
      </c>
      <c r="BA265" s="22">
        <v>-6.5704300000000004E-3</v>
      </c>
      <c r="BB265" s="22">
        <v>255</v>
      </c>
      <c r="BC265" s="22">
        <v>1.18347</v>
      </c>
      <c r="BD265">
        <f t="shared" si="46"/>
        <v>6.57043</v>
      </c>
      <c r="BE265">
        <f t="shared" si="47"/>
        <v>7.7799147544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97.782399999999996</v>
      </c>
      <c r="I266" s="22">
        <v>-1.2286399999999999E-2</v>
      </c>
      <c r="J266" s="22">
        <v>256</v>
      </c>
      <c r="K266" s="22">
        <v>0.51025399999999999</v>
      </c>
      <c r="L266">
        <f t="shared" si="36"/>
        <v>12.286399999999999</v>
      </c>
      <c r="M266">
        <f t="shared" si="37"/>
        <v>6.2766794495999987</v>
      </c>
      <c r="N266" s="9"/>
      <c r="O266" s="22">
        <v>1.18912</v>
      </c>
      <c r="P266" s="22">
        <v>185.22399999999999</v>
      </c>
      <c r="Q266" s="22">
        <v>-8.9904800000000003E-3</v>
      </c>
      <c r="R266" s="22">
        <v>256</v>
      </c>
      <c r="S266" s="22">
        <v>1.18835</v>
      </c>
      <c r="T266">
        <f t="shared" si="38"/>
        <v>8.9904799999999998</v>
      </c>
      <c r="U266">
        <f t="shared" si="39"/>
        <v>10.6907595776</v>
      </c>
      <c r="X266" s="9"/>
      <c r="Y266" s="22">
        <v>0.51086399999999998</v>
      </c>
      <c r="Z266" s="22">
        <v>261.23899999999998</v>
      </c>
      <c r="AA266" s="22">
        <v>-1.00464E-2</v>
      </c>
      <c r="AB266" s="22">
        <v>256</v>
      </c>
      <c r="AC266" s="22">
        <v>0.51028399999999996</v>
      </c>
      <c r="AD266">
        <f t="shared" si="40"/>
        <v>10.0464</v>
      </c>
      <c r="AE266">
        <f t="shared" si="41"/>
        <v>5.1323440896000001</v>
      </c>
      <c r="AF266" s="9"/>
      <c r="AG266" s="22">
        <v>1.18912</v>
      </c>
      <c r="AH266" s="22">
        <v>333.25099999999998</v>
      </c>
      <c r="AI266" s="22">
        <v>-7.0129399999999996E-3</v>
      </c>
      <c r="AJ266" s="22">
        <v>256</v>
      </c>
      <c r="AK266" s="22">
        <v>1.1880500000000001</v>
      </c>
      <c r="AL266">
        <f t="shared" si="42"/>
        <v>7.0129399999999995</v>
      </c>
      <c r="AM266">
        <f t="shared" si="43"/>
        <v>8.3392272127999991</v>
      </c>
      <c r="AP266" s="9"/>
      <c r="AQ266" s="22">
        <v>0.51086399999999998</v>
      </c>
      <c r="AR266" s="22">
        <v>420.84699999999998</v>
      </c>
      <c r="AS266" s="22">
        <v>-9.2407199999999991E-3</v>
      </c>
      <c r="AT266" s="22">
        <v>256</v>
      </c>
      <c r="AU266" s="22">
        <v>0.51025399999999999</v>
      </c>
      <c r="AV266">
        <f t="shared" si="44"/>
        <v>9.2407199999999996</v>
      </c>
      <c r="AW266">
        <f t="shared" si="45"/>
        <v>4.7207511820799999</v>
      </c>
      <c r="AX266" s="9"/>
      <c r="AY266" s="22">
        <v>1.18912</v>
      </c>
      <c r="AZ266" s="22">
        <v>533.70899999999995</v>
      </c>
      <c r="BA266" s="22">
        <v>-6.53076E-3</v>
      </c>
      <c r="BB266" s="22">
        <v>256</v>
      </c>
      <c r="BC266" s="22">
        <v>1.1880500000000001</v>
      </c>
      <c r="BD266">
        <f t="shared" si="46"/>
        <v>6.5307599999999999</v>
      </c>
      <c r="BE266">
        <f t="shared" si="47"/>
        <v>7.7658573311999994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97.883200000000002</v>
      </c>
      <c r="I267" s="22">
        <v>-1.23108E-2</v>
      </c>
      <c r="J267" s="22">
        <v>257</v>
      </c>
      <c r="K267" s="22">
        <v>0.50518799999999997</v>
      </c>
      <c r="L267">
        <f t="shared" si="36"/>
        <v>12.3108</v>
      </c>
      <c r="M267">
        <f t="shared" si="37"/>
        <v>6.2271596532000002</v>
      </c>
      <c r="N267" s="9"/>
      <c r="O267" s="22">
        <v>1.19415</v>
      </c>
      <c r="P267" s="22">
        <v>185.32499999999999</v>
      </c>
      <c r="Q267" s="22">
        <v>-8.9324999999999995E-3</v>
      </c>
      <c r="R267" s="22">
        <v>257</v>
      </c>
      <c r="S267" s="22">
        <v>1.19293</v>
      </c>
      <c r="T267">
        <f t="shared" si="38"/>
        <v>8.9324999999999992</v>
      </c>
      <c r="U267">
        <f t="shared" si="39"/>
        <v>10.666744874999999</v>
      </c>
      <c r="X267" s="9"/>
      <c r="Y267" s="22">
        <v>0.50582899999999997</v>
      </c>
      <c r="Z267" s="22">
        <v>261.33999999999997</v>
      </c>
      <c r="AA267" s="22">
        <v>-1.0052500000000001E-2</v>
      </c>
      <c r="AB267" s="22">
        <v>257</v>
      </c>
      <c r="AC267" s="22">
        <v>0.50527999999999995</v>
      </c>
      <c r="AD267">
        <f t="shared" si="40"/>
        <v>10.0525</v>
      </c>
      <c r="AE267">
        <f t="shared" si="41"/>
        <v>5.0848460224999998</v>
      </c>
      <c r="AF267" s="9"/>
      <c r="AG267" s="22">
        <v>1.19415</v>
      </c>
      <c r="AH267" s="22">
        <v>333.35199999999998</v>
      </c>
      <c r="AI267" s="22">
        <v>-6.9915799999999998E-3</v>
      </c>
      <c r="AJ267" s="22">
        <v>257</v>
      </c>
      <c r="AK267" s="22">
        <v>1.19293</v>
      </c>
      <c r="AL267">
        <f t="shared" si="42"/>
        <v>6.9915799999999999</v>
      </c>
      <c r="AM267">
        <f t="shared" si="43"/>
        <v>8.3489952570000003</v>
      </c>
      <c r="AP267" s="9"/>
      <c r="AQ267" s="22">
        <v>0.50582899999999997</v>
      </c>
      <c r="AR267" s="22">
        <v>420.947</v>
      </c>
      <c r="AS267" s="22">
        <v>-9.2346200000000007E-3</v>
      </c>
      <c r="AT267" s="22">
        <v>257</v>
      </c>
      <c r="AU267" s="22">
        <v>0.50524899999999995</v>
      </c>
      <c r="AV267">
        <f t="shared" si="44"/>
        <v>9.2346200000000014</v>
      </c>
      <c r="AW267">
        <f t="shared" si="45"/>
        <v>4.6711385999800008</v>
      </c>
      <c r="AX267" s="9"/>
      <c r="AY267" s="22">
        <v>1.19415</v>
      </c>
      <c r="AZ267" s="22">
        <v>533.80899999999997</v>
      </c>
      <c r="BA267" s="22">
        <v>-6.5460199999999996E-3</v>
      </c>
      <c r="BB267" s="22">
        <v>257</v>
      </c>
      <c r="BC267" s="22">
        <v>1.19293</v>
      </c>
      <c r="BD267">
        <f t="shared" si="46"/>
        <v>6.5460199999999995</v>
      </c>
      <c r="BE267">
        <f t="shared" si="47"/>
        <v>7.816929783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97.983900000000006</v>
      </c>
      <c r="I268" s="22">
        <v>-1.2301599999999999E-2</v>
      </c>
      <c r="J268" s="22">
        <v>258</v>
      </c>
      <c r="K268" s="22">
        <v>0.50018300000000004</v>
      </c>
      <c r="L268">
        <f t="shared" ref="L268:L331" si="48">-I268/$F$2*1000</f>
        <v>12.301599999999999</v>
      </c>
      <c r="M268">
        <f t="shared" ref="M268:M331" si="49">L268*G268</f>
        <v>6.1605551688000002</v>
      </c>
      <c r="N268" s="9"/>
      <c r="O268" s="22">
        <v>1.19919</v>
      </c>
      <c r="P268" s="22">
        <v>185.42500000000001</v>
      </c>
      <c r="Q268" s="22">
        <v>-8.8928199999999992E-3</v>
      </c>
      <c r="R268" s="22">
        <v>258</v>
      </c>
      <c r="S268" s="22">
        <v>1.1981200000000001</v>
      </c>
      <c r="T268">
        <f t="shared" ref="T268:T331" si="50">-Q268/$F$2*1000</f>
        <v>8.8928199999999986</v>
      </c>
      <c r="U268">
        <f t="shared" ref="U268:U331" si="51">T268*O268</f>
        <v>10.664180815799998</v>
      </c>
      <c r="X268" s="9"/>
      <c r="Y268" s="22">
        <v>0.50079300000000004</v>
      </c>
      <c r="Z268" s="22">
        <v>261.44099999999997</v>
      </c>
      <c r="AA268" s="22">
        <v>-1.0058599999999999E-2</v>
      </c>
      <c r="AB268" s="22">
        <v>258</v>
      </c>
      <c r="AC268" s="22">
        <v>0.50018300000000004</v>
      </c>
      <c r="AD268">
        <f t="shared" ref="AD268:AD331" si="52">-AA268/$F$2*1000</f>
        <v>10.058599999999998</v>
      </c>
      <c r="AE268">
        <f t="shared" ref="AE268:AE331" si="53">AD268*Y268</f>
        <v>5.0372764697999992</v>
      </c>
      <c r="AF268" s="9"/>
      <c r="AG268" s="22">
        <v>1.19919</v>
      </c>
      <c r="AH268" s="22">
        <v>333.45299999999997</v>
      </c>
      <c r="AI268" s="22">
        <v>-6.9915799999999998E-3</v>
      </c>
      <c r="AJ268" s="22">
        <v>258</v>
      </c>
      <c r="AK268" s="22">
        <v>1.1984300000000001</v>
      </c>
      <c r="AL268">
        <f t="shared" ref="AL268:AL331" si="54">-AI268/$F$2*1000</f>
        <v>6.9915799999999999</v>
      </c>
      <c r="AM268">
        <f t="shared" ref="AM268:AM331" si="55">AL268*AG268</f>
        <v>8.3842328201999994</v>
      </c>
      <c r="AP268" s="9"/>
      <c r="AQ268" s="22">
        <v>0.50079300000000004</v>
      </c>
      <c r="AR268" s="22">
        <v>421.048</v>
      </c>
      <c r="AS268" s="22">
        <v>-9.1796900000000008E-3</v>
      </c>
      <c r="AT268" s="22">
        <v>258</v>
      </c>
      <c r="AU268" s="22">
        <v>0.50018300000000004</v>
      </c>
      <c r="AV268">
        <f t="shared" ref="AV268:AV331" si="56">-AS268/$F$2*1000</f>
        <v>9.1796900000000008</v>
      </c>
      <c r="AW268">
        <f t="shared" ref="AW268:AW331" si="57">AV268*AQ268</f>
        <v>4.5971244941700009</v>
      </c>
      <c r="AX268" s="9"/>
      <c r="AY268" s="22">
        <v>1.19919</v>
      </c>
      <c r="AZ268" s="22">
        <v>533.91</v>
      </c>
      <c r="BA268" s="22">
        <v>-6.5368700000000002E-3</v>
      </c>
      <c r="BB268" s="22">
        <v>258</v>
      </c>
      <c r="BC268" s="22">
        <v>1.1981200000000001</v>
      </c>
      <c r="BD268">
        <f t="shared" ref="BD268:BD331" si="58">-BA268/$F$2*1000</f>
        <v>6.5368700000000004</v>
      </c>
      <c r="BE268">
        <f t="shared" ref="BE268:BE331" si="59">BD268*AY268</f>
        <v>7.8389491353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98.084599999999995</v>
      </c>
      <c r="I269" s="22">
        <v>-1.22986E-2</v>
      </c>
      <c r="J269" s="22">
        <v>259</v>
      </c>
      <c r="K269" s="22">
        <v>0.49511699999999997</v>
      </c>
      <c r="L269">
        <f t="shared" si="48"/>
        <v>12.2986</v>
      </c>
      <c r="M269">
        <f t="shared" si="49"/>
        <v>6.0971293388000003</v>
      </c>
      <c r="N269" s="9"/>
      <c r="O269" s="22">
        <v>1.2042200000000001</v>
      </c>
      <c r="P269" s="22">
        <v>185.52600000000001</v>
      </c>
      <c r="Q269" s="22">
        <v>-8.9385999999999997E-3</v>
      </c>
      <c r="R269" s="22">
        <v>259</v>
      </c>
      <c r="S269" s="22">
        <v>1.2030000000000001</v>
      </c>
      <c r="T269">
        <f t="shared" si="50"/>
        <v>8.9385999999999992</v>
      </c>
      <c r="U269">
        <f t="shared" si="51"/>
        <v>10.764040891999999</v>
      </c>
      <c r="X269" s="9"/>
      <c r="Y269" s="22">
        <v>0.49575799999999998</v>
      </c>
      <c r="Z269" s="22">
        <v>261.541</v>
      </c>
      <c r="AA269" s="22">
        <v>-1.00403E-2</v>
      </c>
      <c r="AB269" s="22">
        <v>259</v>
      </c>
      <c r="AC269" s="22">
        <v>0.49517800000000001</v>
      </c>
      <c r="AD269">
        <f t="shared" si="52"/>
        <v>10.0403</v>
      </c>
      <c r="AE269">
        <f t="shared" si="53"/>
        <v>4.9775590473999998</v>
      </c>
      <c r="AF269" s="9"/>
      <c r="AG269" s="22">
        <v>1.2042200000000001</v>
      </c>
      <c r="AH269" s="22">
        <v>333.553</v>
      </c>
      <c r="AI269" s="22">
        <v>-6.9305399999999998E-3</v>
      </c>
      <c r="AJ269" s="22">
        <v>259</v>
      </c>
      <c r="AK269" s="22">
        <v>1.2033100000000001</v>
      </c>
      <c r="AL269">
        <f t="shared" si="54"/>
        <v>6.9305399999999997</v>
      </c>
      <c r="AM269">
        <f t="shared" si="55"/>
        <v>8.3458948787999994</v>
      </c>
      <c r="AP269" s="9"/>
      <c r="AQ269" s="22">
        <v>0.49575799999999998</v>
      </c>
      <c r="AR269" s="22">
        <v>421.149</v>
      </c>
      <c r="AS269" s="22">
        <v>-9.2071500000000008E-3</v>
      </c>
      <c r="AT269" s="22">
        <v>259</v>
      </c>
      <c r="AU269" s="22">
        <v>0.49520900000000001</v>
      </c>
      <c r="AV269">
        <f t="shared" si="56"/>
        <v>9.2071500000000004</v>
      </c>
      <c r="AW269">
        <f t="shared" si="57"/>
        <v>4.5645182696999997</v>
      </c>
      <c r="AX269" s="9"/>
      <c r="AY269" s="22">
        <v>1.2042200000000001</v>
      </c>
      <c r="AZ269" s="22">
        <v>534.01099999999997</v>
      </c>
      <c r="BA269" s="22">
        <v>-6.5063500000000002E-3</v>
      </c>
      <c r="BB269" s="22">
        <v>259</v>
      </c>
      <c r="BC269" s="22">
        <v>1.2033100000000001</v>
      </c>
      <c r="BD269">
        <f t="shared" si="58"/>
        <v>6.5063500000000003</v>
      </c>
      <c r="BE269">
        <f t="shared" si="59"/>
        <v>7.835076797000001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98.185299999999998</v>
      </c>
      <c r="I270" s="22">
        <v>-1.23474E-2</v>
      </c>
      <c r="J270" s="22">
        <v>260</v>
      </c>
      <c r="K270" s="22">
        <v>0.49008200000000002</v>
      </c>
      <c r="L270">
        <f t="shared" si="48"/>
        <v>12.3474</v>
      </c>
      <c r="M270">
        <f t="shared" si="49"/>
        <v>6.0591531702000001</v>
      </c>
      <c r="N270" s="9"/>
      <c r="O270" s="22">
        <v>1.20926</v>
      </c>
      <c r="P270" s="22">
        <v>185.62700000000001</v>
      </c>
      <c r="Q270" s="22">
        <v>-8.9080800000000005E-3</v>
      </c>
      <c r="R270" s="22">
        <v>260</v>
      </c>
      <c r="S270" s="22">
        <v>1.2088000000000001</v>
      </c>
      <c r="T270">
        <f t="shared" si="50"/>
        <v>8.90808</v>
      </c>
      <c r="U270">
        <f t="shared" si="51"/>
        <v>10.7721848208</v>
      </c>
      <c r="X270" s="9"/>
      <c r="Y270" s="22">
        <v>0.49072300000000002</v>
      </c>
      <c r="Z270" s="22">
        <v>261.642</v>
      </c>
      <c r="AA270" s="22">
        <v>-1.0052500000000001E-2</v>
      </c>
      <c r="AB270" s="22">
        <v>260</v>
      </c>
      <c r="AC270" s="22">
        <v>0.490143</v>
      </c>
      <c r="AD270">
        <f t="shared" si="52"/>
        <v>10.0525</v>
      </c>
      <c r="AE270">
        <f t="shared" si="53"/>
        <v>4.9329929575000007</v>
      </c>
      <c r="AF270" s="9"/>
      <c r="AG270" s="22">
        <v>1.20926</v>
      </c>
      <c r="AH270" s="22">
        <v>333.654</v>
      </c>
      <c r="AI270" s="22">
        <v>-6.9122300000000001E-3</v>
      </c>
      <c r="AJ270" s="22">
        <v>260</v>
      </c>
      <c r="AK270" s="22">
        <v>1.2084999999999999</v>
      </c>
      <c r="AL270">
        <f t="shared" si="54"/>
        <v>6.9122300000000001</v>
      </c>
      <c r="AM270">
        <f t="shared" si="55"/>
        <v>8.3586832498000003</v>
      </c>
      <c r="AP270" s="9"/>
      <c r="AQ270" s="22">
        <v>0.49072300000000002</v>
      </c>
      <c r="AR270" s="22">
        <v>421.25</v>
      </c>
      <c r="AS270" s="22">
        <v>-9.1857899999999992E-3</v>
      </c>
      <c r="AT270" s="22">
        <v>260</v>
      </c>
      <c r="AU270" s="22">
        <v>0.490143</v>
      </c>
      <c r="AV270">
        <f t="shared" si="56"/>
        <v>9.185789999999999</v>
      </c>
      <c r="AW270">
        <f t="shared" si="57"/>
        <v>4.50767842617</v>
      </c>
      <c r="AX270" s="9"/>
      <c r="AY270" s="22">
        <v>1.20926</v>
      </c>
      <c r="AZ270" s="22">
        <v>534.11099999999999</v>
      </c>
      <c r="BA270" s="22">
        <v>-6.4819300000000003E-3</v>
      </c>
      <c r="BB270" s="22">
        <v>260</v>
      </c>
      <c r="BC270" s="22">
        <v>1.2081900000000001</v>
      </c>
      <c r="BD270">
        <f t="shared" si="58"/>
        <v>6.4819300000000002</v>
      </c>
      <c r="BE270">
        <f t="shared" si="59"/>
        <v>7.8383386717999999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98.286000000000001</v>
      </c>
      <c r="I271" s="22">
        <v>-1.2329100000000001E-2</v>
      </c>
      <c r="J271" s="22">
        <v>261</v>
      </c>
      <c r="K271" s="22">
        <v>0.48510700000000001</v>
      </c>
      <c r="L271">
        <f t="shared" si="48"/>
        <v>12.3291</v>
      </c>
      <c r="M271">
        <f t="shared" si="49"/>
        <v>5.9880835916999997</v>
      </c>
      <c r="N271" s="9"/>
      <c r="O271" s="22">
        <v>1.2142900000000001</v>
      </c>
      <c r="P271" s="22">
        <v>185.727</v>
      </c>
      <c r="Q271" s="22">
        <v>-8.8653599999999992E-3</v>
      </c>
      <c r="R271" s="22">
        <v>261</v>
      </c>
      <c r="S271" s="22">
        <v>1.2139899999999999</v>
      </c>
      <c r="T271">
        <f t="shared" si="50"/>
        <v>8.865359999999999</v>
      </c>
      <c r="U271">
        <f t="shared" si="51"/>
        <v>10.765117994399999</v>
      </c>
      <c r="X271" s="9"/>
      <c r="Y271" s="22">
        <v>0.48568699999999998</v>
      </c>
      <c r="Z271" s="22">
        <v>261.74299999999999</v>
      </c>
      <c r="AA271" s="22">
        <v>-1.00616E-2</v>
      </c>
      <c r="AB271" s="22">
        <v>261</v>
      </c>
      <c r="AC271" s="22">
        <v>0.48516799999999999</v>
      </c>
      <c r="AD271">
        <f t="shared" si="52"/>
        <v>10.0616</v>
      </c>
      <c r="AE271">
        <f t="shared" si="53"/>
        <v>4.8867883191999999</v>
      </c>
      <c r="AF271" s="9"/>
      <c r="AG271" s="22">
        <v>1.2142900000000001</v>
      </c>
      <c r="AH271" s="22">
        <v>333.755</v>
      </c>
      <c r="AI271" s="22">
        <v>-6.9122300000000001E-3</v>
      </c>
      <c r="AJ271" s="22">
        <v>261</v>
      </c>
      <c r="AK271" s="22">
        <v>1.2133799999999999</v>
      </c>
      <c r="AL271">
        <f t="shared" si="54"/>
        <v>6.9122300000000001</v>
      </c>
      <c r="AM271">
        <f t="shared" si="55"/>
        <v>8.3934517667000001</v>
      </c>
      <c r="AP271" s="9"/>
      <c r="AQ271" s="22">
        <v>0.48568699999999998</v>
      </c>
      <c r="AR271" s="22">
        <v>421.35</v>
      </c>
      <c r="AS271" s="22">
        <v>-9.2071500000000008E-3</v>
      </c>
      <c r="AT271" s="22">
        <v>261</v>
      </c>
      <c r="AU271" s="22">
        <v>0.48513800000000001</v>
      </c>
      <c r="AV271">
        <f t="shared" si="56"/>
        <v>9.2071500000000004</v>
      </c>
      <c r="AW271">
        <f t="shared" si="57"/>
        <v>4.4717930620499997</v>
      </c>
      <c r="AX271" s="9"/>
      <c r="AY271" s="22">
        <v>1.2142900000000001</v>
      </c>
      <c r="AZ271" s="22">
        <v>534.21199999999999</v>
      </c>
      <c r="BA271" s="22">
        <v>-6.47278E-3</v>
      </c>
      <c r="BB271" s="22">
        <v>261</v>
      </c>
      <c r="BC271" s="22">
        <v>1.2133799999999999</v>
      </c>
      <c r="BD271">
        <f t="shared" si="58"/>
        <v>6.4727800000000002</v>
      </c>
      <c r="BE271">
        <f t="shared" si="59"/>
        <v>7.8598320262000012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98.386700000000005</v>
      </c>
      <c r="I272" s="22">
        <v>-1.23138E-2</v>
      </c>
      <c r="J272" s="22">
        <v>262</v>
      </c>
      <c r="K272" s="22">
        <v>0.48001100000000002</v>
      </c>
      <c r="L272">
        <f t="shared" si="48"/>
        <v>12.313800000000001</v>
      </c>
      <c r="M272">
        <f t="shared" si="49"/>
        <v>5.9186525976000004</v>
      </c>
      <c r="N272" s="9"/>
      <c r="O272" s="22">
        <v>1.21933</v>
      </c>
      <c r="P272" s="22">
        <v>185.828</v>
      </c>
      <c r="Q272" s="22">
        <v>-8.8470500000000004E-3</v>
      </c>
      <c r="R272" s="22">
        <v>262</v>
      </c>
      <c r="S272" s="22">
        <v>1.2188699999999999</v>
      </c>
      <c r="T272">
        <f t="shared" si="50"/>
        <v>8.8470500000000012</v>
      </c>
      <c r="U272">
        <f t="shared" si="51"/>
        <v>10.787473476500002</v>
      </c>
      <c r="X272" s="9"/>
      <c r="Y272" s="22">
        <v>0.48065200000000002</v>
      </c>
      <c r="Z272" s="22">
        <v>261.84300000000002</v>
      </c>
      <c r="AA272" s="22">
        <v>-1.0052500000000001E-2</v>
      </c>
      <c r="AB272" s="22">
        <v>262</v>
      </c>
      <c r="AC272" s="22">
        <v>0.480072</v>
      </c>
      <c r="AD272">
        <f t="shared" si="52"/>
        <v>10.0525</v>
      </c>
      <c r="AE272">
        <f t="shared" si="53"/>
        <v>4.8317542300000005</v>
      </c>
      <c r="AF272" s="9"/>
      <c r="AG272" s="22">
        <v>1.21933</v>
      </c>
      <c r="AH272" s="22">
        <v>333.85599999999999</v>
      </c>
      <c r="AI272" s="22">
        <v>-6.87866E-3</v>
      </c>
      <c r="AJ272" s="22">
        <v>262</v>
      </c>
      <c r="AK272" s="22">
        <v>1.2185699999999999</v>
      </c>
      <c r="AL272">
        <f t="shared" si="54"/>
        <v>6.87866</v>
      </c>
      <c r="AM272">
        <f t="shared" si="55"/>
        <v>8.3873564978000008</v>
      </c>
      <c r="AP272" s="9"/>
      <c r="AQ272" s="22">
        <v>0.48065200000000002</v>
      </c>
      <c r="AR272" s="22">
        <v>421.45100000000002</v>
      </c>
      <c r="AS272" s="22">
        <v>-9.1796900000000008E-3</v>
      </c>
      <c r="AT272" s="22">
        <v>262</v>
      </c>
      <c r="AU272" s="22">
        <v>0.480103</v>
      </c>
      <c r="AV272">
        <f t="shared" si="56"/>
        <v>9.1796900000000008</v>
      </c>
      <c r="AW272">
        <f t="shared" si="57"/>
        <v>4.4122363578800003</v>
      </c>
      <c r="AX272" s="9"/>
      <c r="AY272" s="22">
        <v>1.21933</v>
      </c>
      <c r="AZ272" s="22">
        <v>534.31299999999999</v>
      </c>
      <c r="BA272" s="22">
        <v>-6.4575199999999996E-3</v>
      </c>
      <c r="BB272" s="22">
        <v>262</v>
      </c>
      <c r="BC272" s="22">
        <v>1.2182599999999999</v>
      </c>
      <c r="BD272">
        <f t="shared" si="58"/>
        <v>6.4575199999999997</v>
      </c>
      <c r="BE272">
        <f t="shared" si="59"/>
        <v>7.8738478615999998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98.487399999999994</v>
      </c>
      <c r="I273" s="22">
        <v>-1.2329100000000001E-2</v>
      </c>
      <c r="J273" s="22">
        <v>263</v>
      </c>
      <c r="K273" s="22">
        <v>0.47494500000000001</v>
      </c>
      <c r="L273">
        <f t="shared" si="48"/>
        <v>12.3291</v>
      </c>
      <c r="M273">
        <f t="shared" si="49"/>
        <v>5.8639172255999998</v>
      </c>
      <c r="N273" s="9"/>
      <c r="O273" s="22">
        <v>1.22437</v>
      </c>
      <c r="P273" s="22">
        <v>185.929</v>
      </c>
      <c r="Q273" s="22">
        <v>-8.7982200000000007E-3</v>
      </c>
      <c r="R273" s="22">
        <v>263</v>
      </c>
      <c r="S273" s="22">
        <v>1.2237499999999999</v>
      </c>
      <c r="T273">
        <f t="shared" si="50"/>
        <v>8.7982200000000006</v>
      </c>
      <c r="U273">
        <f t="shared" si="51"/>
        <v>10.7722766214</v>
      </c>
      <c r="X273" s="9"/>
      <c r="Y273" s="22">
        <v>0.47561599999999998</v>
      </c>
      <c r="Z273" s="22">
        <v>261.94400000000002</v>
      </c>
      <c r="AA273" s="22">
        <v>-1.0024999999999999E-2</v>
      </c>
      <c r="AB273" s="22">
        <v>263</v>
      </c>
      <c r="AC273" s="22">
        <v>0.47506700000000002</v>
      </c>
      <c r="AD273">
        <f t="shared" si="52"/>
        <v>10.024999999999999</v>
      </c>
      <c r="AE273">
        <f t="shared" si="53"/>
        <v>4.768050399999999</v>
      </c>
      <c r="AF273" s="9"/>
      <c r="AG273" s="22">
        <v>1.22437</v>
      </c>
      <c r="AH273" s="22">
        <v>333.95600000000002</v>
      </c>
      <c r="AI273" s="22">
        <v>-6.8908700000000003E-3</v>
      </c>
      <c r="AJ273" s="22">
        <v>263</v>
      </c>
      <c r="AK273" s="22">
        <v>1.2234499999999999</v>
      </c>
      <c r="AL273">
        <f t="shared" si="54"/>
        <v>6.8908700000000005</v>
      </c>
      <c r="AM273">
        <f t="shared" si="55"/>
        <v>8.4369745019</v>
      </c>
      <c r="AP273" s="9"/>
      <c r="AQ273" s="22">
        <v>0.47561599999999998</v>
      </c>
      <c r="AR273" s="22">
        <v>421.55200000000002</v>
      </c>
      <c r="AS273" s="22">
        <v>-9.1949500000000003E-3</v>
      </c>
      <c r="AT273" s="22">
        <v>263</v>
      </c>
      <c r="AU273" s="22">
        <v>0.47503699999999999</v>
      </c>
      <c r="AV273">
        <f t="shared" si="56"/>
        <v>9.1949500000000004</v>
      </c>
      <c r="AW273">
        <f t="shared" si="57"/>
        <v>4.3732653391999996</v>
      </c>
      <c r="AX273" s="9"/>
      <c r="AY273" s="22">
        <v>1.22437</v>
      </c>
      <c r="AZ273" s="22">
        <v>534.41399999999999</v>
      </c>
      <c r="BA273" s="22">
        <v>-6.4514200000000002E-3</v>
      </c>
      <c r="BB273" s="22">
        <v>263</v>
      </c>
      <c r="BC273" s="22">
        <v>1.2228399999999999</v>
      </c>
      <c r="BD273">
        <f t="shared" si="58"/>
        <v>6.4514200000000006</v>
      </c>
      <c r="BE273">
        <f t="shared" si="59"/>
        <v>7.8989251054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98.588099999999997</v>
      </c>
      <c r="I274" s="22">
        <v>-1.2295499999999999E-2</v>
      </c>
      <c r="J274" s="22">
        <v>264</v>
      </c>
      <c r="K274" s="22">
        <v>0.46994000000000002</v>
      </c>
      <c r="L274">
        <f t="shared" si="48"/>
        <v>12.295499999999999</v>
      </c>
      <c r="M274">
        <f t="shared" si="49"/>
        <v>5.7860286854999998</v>
      </c>
      <c r="N274" s="9"/>
      <c r="O274" s="22">
        <v>1.2294</v>
      </c>
      <c r="P274" s="22">
        <v>186.03</v>
      </c>
      <c r="Q274" s="22">
        <v>-8.7768599999999992E-3</v>
      </c>
      <c r="R274" s="22">
        <v>264</v>
      </c>
      <c r="S274" s="22">
        <v>1.2283299999999999</v>
      </c>
      <c r="T274">
        <f t="shared" si="50"/>
        <v>8.7768599999999992</v>
      </c>
      <c r="U274">
        <f t="shared" si="51"/>
        <v>10.790271683999999</v>
      </c>
      <c r="X274" s="9"/>
      <c r="Y274" s="22">
        <v>0.47058100000000003</v>
      </c>
      <c r="Z274" s="22">
        <v>262.04500000000002</v>
      </c>
      <c r="AA274" s="22">
        <v>-1.00372E-2</v>
      </c>
      <c r="AB274" s="22">
        <v>264</v>
      </c>
      <c r="AC274" s="22">
        <v>0.46997100000000003</v>
      </c>
      <c r="AD274">
        <f t="shared" si="52"/>
        <v>10.0372</v>
      </c>
      <c r="AE274">
        <f t="shared" si="53"/>
        <v>4.7233156132000005</v>
      </c>
      <c r="AF274" s="9"/>
      <c r="AG274" s="22">
        <v>1.2294</v>
      </c>
      <c r="AH274" s="22">
        <v>334.05700000000002</v>
      </c>
      <c r="AI274" s="22">
        <v>-6.8512E-3</v>
      </c>
      <c r="AJ274" s="22">
        <v>264</v>
      </c>
      <c r="AK274" s="22">
        <v>1.2283299999999999</v>
      </c>
      <c r="AL274">
        <f t="shared" si="54"/>
        <v>6.8512000000000004</v>
      </c>
      <c r="AM274">
        <f t="shared" si="55"/>
        <v>8.4228652800000017</v>
      </c>
      <c r="AP274" s="9"/>
      <c r="AQ274" s="22">
        <v>0.47058100000000003</v>
      </c>
      <c r="AR274" s="22">
        <v>421.65199999999999</v>
      </c>
      <c r="AS274" s="22">
        <v>-9.1979999999999996E-3</v>
      </c>
      <c r="AT274" s="22">
        <v>264</v>
      </c>
      <c r="AU274" s="22">
        <v>0.46994000000000002</v>
      </c>
      <c r="AV274">
        <f t="shared" si="56"/>
        <v>9.1980000000000004</v>
      </c>
      <c r="AW274">
        <f t="shared" si="57"/>
        <v>4.3284040380000004</v>
      </c>
      <c r="AX274" s="9"/>
      <c r="AY274" s="22">
        <v>1.2294</v>
      </c>
      <c r="AZ274" s="22">
        <v>534.51400000000001</v>
      </c>
      <c r="BA274" s="22">
        <v>-6.4086899999999999E-3</v>
      </c>
      <c r="BB274" s="22">
        <v>264</v>
      </c>
      <c r="BC274" s="22">
        <v>1.2283299999999999</v>
      </c>
      <c r="BD274">
        <f t="shared" si="58"/>
        <v>6.40869</v>
      </c>
      <c r="BE274">
        <f t="shared" si="59"/>
        <v>7.8788434860000001</v>
      </c>
    </row>
    <row r="275" spans="6:101">
      <c r="F275" s="9"/>
      <c r="G275" s="22">
        <v>0.46554600000000002</v>
      </c>
      <c r="H275" s="22">
        <v>98.688800000000001</v>
      </c>
      <c r="I275" s="22">
        <v>-1.23169E-2</v>
      </c>
      <c r="J275" s="22">
        <v>265</v>
      </c>
      <c r="K275" s="22">
        <v>0.46487400000000001</v>
      </c>
      <c r="L275">
        <f t="shared" si="48"/>
        <v>12.3169</v>
      </c>
      <c r="M275">
        <f t="shared" si="49"/>
        <v>5.7340835274000002</v>
      </c>
      <c r="N275" s="9"/>
      <c r="O275" s="22">
        <v>1.23444</v>
      </c>
      <c r="P275" s="22">
        <v>186.13</v>
      </c>
      <c r="Q275" s="22">
        <v>-8.7341299999999997E-3</v>
      </c>
      <c r="R275" s="22">
        <v>265</v>
      </c>
      <c r="S275" s="22">
        <v>1.2335199999999999</v>
      </c>
      <c r="T275">
        <f t="shared" si="50"/>
        <v>8.7341300000000004</v>
      </c>
      <c r="U275">
        <f t="shared" si="51"/>
        <v>10.7817594372</v>
      </c>
      <c r="X275" s="9"/>
      <c r="Y275" s="22">
        <v>0.46554600000000002</v>
      </c>
      <c r="Z275" s="22">
        <v>262.14499999999998</v>
      </c>
      <c r="AA275" s="22">
        <v>-1.00403E-2</v>
      </c>
      <c r="AB275" s="22">
        <v>265</v>
      </c>
      <c r="AC275" s="22">
        <v>0.46502700000000002</v>
      </c>
      <c r="AD275">
        <f t="shared" si="52"/>
        <v>10.0403</v>
      </c>
      <c r="AE275">
        <f t="shared" si="53"/>
        <v>4.6742215038000001</v>
      </c>
      <c r="AF275" s="9"/>
      <c r="AG275" s="22">
        <v>1.23444</v>
      </c>
      <c r="AH275" s="22">
        <v>334.15800000000002</v>
      </c>
      <c r="AI275" s="22">
        <v>-6.8450899999999999E-3</v>
      </c>
      <c r="AJ275" s="22">
        <v>265</v>
      </c>
      <c r="AK275" s="22">
        <v>1.23322</v>
      </c>
      <c r="AL275">
        <f t="shared" si="54"/>
        <v>6.8450899999999999</v>
      </c>
      <c r="AM275">
        <f t="shared" si="55"/>
        <v>8.4498528995999997</v>
      </c>
      <c r="AP275" s="9"/>
      <c r="AQ275" s="22">
        <v>0.46554600000000002</v>
      </c>
      <c r="AR275" s="22">
        <v>421.75299999999999</v>
      </c>
      <c r="AS275" s="22">
        <v>-9.2010500000000005E-3</v>
      </c>
      <c r="AT275" s="22">
        <v>265</v>
      </c>
      <c r="AU275" s="22">
        <v>0.46502700000000002</v>
      </c>
      <c r="AV275">
        <f t="shared" si="56"/>
        <v>9.2010500000000004</v>
      </c>
      <c r="AW275">
        <f t="shared" si="57"/>
        <v>4.2835120233000001</v>
      </c>
      <c r="AX275" s="9"/>
      <c r="AY275" s="22">
        <v>1.23444</v>
      </c>
      <c r="AZ275" s="22">
        <v>534.61500000000001</v>
      </c>
      <c r="BA275" s="22">
        <v>-6.3903800000000002E-3</v>
      </c>
      <c r="BB275" s="22">
        <v>265</v>
      </c>
      <c r="BC275" s="22">
        <v>1.2335199999999999</v>
      </c>
      <c r="BD275">
        <f t="shared" si="58"/>
        <v>6.3903800000000004</v>
      </c>
      <c r="BE275">
        <f t="shared" si="59"/>
        <v>7.8885406872000008</v>
      </c>
    </row>
    <row r="276" spans="6:101">
      <c r="F276" s="9"/>
      <c r="G276" s="22">
        <v>0.46050999999999997</v>
      </c>
      <c r="H276" s="22">
        <v>98.789500000000004</v>
      </c>
      <c r="I276" s="22">
        <v>-1.2252799999999999E-2</v>
      </c>
      <c r="J276" s="22">
        <v>266</v>
      </c>
      <c r="K276" s="22">
        <v>0.45996100000000001</v>
      </c>
      <c r="L276">
        <f t="shared" si="48"/>
        <v>12.252799999999999</v>
      </c>
      <c r="M276">
        <f t="shared" si="49"/>
        <v>5.6425369279999993</v>
      </c>
      <c r="N276" s="9"/>
      <c r="O276" s="22">
        <v>1.2394700000000001</v>
      </c>
      <c r="P276" s="22">
        <v>186.23099999999999</v>
      </c>
      <c r="Q276" s="22">
        <v>-8.74634E-3</v>
      </c>
      <c r="R276" s="22">
        <v>266</v>
      </c>
      <c r="S276" s="22">
        <v>1.2381</v>
      </c>
      <c r="T276">
        <f t="shared" si="50"/>
        <v>8.74634</v>
      </c>
      <c r="U276">
        <f t="shared" si="51"/>
        <v>10.840826039800001</v>
      </c>
      <c r="X276" s="9"/>
      <c r="Y276" s="22">
        <v>0.46050999999999997</v>
      </c>
      <c r="Z276" s="22">
        <v>262.24599999999998</v>
      </c>
      <c r="AA276" s="22">
        <v>-1.00281E-2</v>
      </c>
      <c r="AB276" s="22">
        <v>266</v>
      </c>
      <c r="AC276" s="22">
        <v>0.45996100000000001</v>
      </c>
      <c r="AD276">
        <f t="shared" si="52"/>
        <v>10.0281</v>
      </c>
      <c r="AE276">
        <f t="shared" si="53"/>
        <v>4.6180403309999996</v>
      </c>
      <c r="AF276" s="9"/>
      <c r="AG276" s="22">
        <v>1.2394700000000001</v>
      </c>
      <c r="AH276" s="22">
        <v>334.25799999999998</v>
      </c>
      <c r="AI276" s="22">
        <v>-6.8298300000000003E-3</v>
      </c>
      <c r="AJ276" s="22">
        <v>266</v>
      </c>
      <c r="AK276" s="22">
        <v>1.23871</v>
      </c>
      <c r="AL276">
        <f t="shared" si="54"/>
        <v>6.8298300000000003</v>
      </c>
      <c r="AM276">
        <f t="shared" si="55"/>
        <v>8.4653693901000011</v>
      </c>
      <c r="AP276" s="9"/>
      <c r="AQ276" s="22">
        <v>0.46050999999999997</v>
      </c>
      <c r="AR276" s="22">
        <v>421.85399999999998</v>
      </c>
      <c r="AS276" s="22">
        <v>-9.2010500000000005E-3</v>
      </c>
      <c r="AT276" s="22">
        <v>266</v>
      </c>
      <c r="AU276" s="22">
        <v>0.45996100000000001</v>
      </c>
      <c r="AV276">
        <f t="shared" si="56"/>
        <v>9.2010500000000004</v>
      </c>
      <c r="AW276">
        <f t="shared" si="57"/>
        <v>4.2371755354999996</v>
      </c>
      <c r="AX276" s="9"/>
      <c r="AY276" s="22">
        <v>1.2394700000000001</v>
      </c>
      <c r="AZ276" s="22">
        <v>534.71600000000001</v>
      </c>
      <c r="BA276" s="22">
        <v>-6.3720699999999996E-3</v>
      </c>
      <c r="BB276" s="22">
        <v>266</v>
      </c>
      <c r="BC276" s="22">
        <v>1.2381</v>
      </c>
      <c r="BD276">
        <f t="shared" si="58"/>
        <v>6.3720699999999999</v>
      </c>
      <c r="BE276">
        <f t="shared" si="59"/>
        <v>7.8979896029000001</v>
      </c>
    </row>
    <row r="277" spans="6:101">
      <c r="F277" s="9"/>
      <c r="G277" s="22">
        <v>0.45547500000000002</v>
      </c>
      <c r="H277" s="22">
        <v>98.890199999999993</v>
      </c>
      <c r="I277" s="22">
        <v>-1.2295499999999999E-2</v>
      </c>
      <c r="J277" s="22">
        <v>267</v>
      </c>
      <c r="K277" s="22">
        <v>0.45489499999999999</v>
      </c>
      <c r="L277">
        <f t="shared" si="48"/>
        <v>12.295499999999999</v>
      </c>
      <c r="M277">
        <f t="shared" si="49"/>
        <v>5.6002928624999999</v>
      </c>
      <c r="N277" s="9"/>
      <c r="O277" s="22">
        <v>1.24451</v>
      </c>
      <c r="P277" s="22">
        <v>186.33199999999999</v>
      </c>
      <c r="Q277" s="22">
        <v>-8.7127699999999999E-3</v>
      </c>
      <c r="R277" s="22">
        <v>267</v>
      </c>
      <c r="S277" s="22">
        <v>1.24359</v>
      </c>
      <c r="T277">
        <f t="shared" si="50"/>
        <v>8.712769999999999</v>
      </c>
      <c r="U277">
        <f t="shared" si="51"/>
        <v>10.843129392699998</v>
      </c>
      <c r="X277" s="9"/>
      <c r="Y277" s="22">
        <v>0.45547500000000002</v>
      </c>
      <c r="Z277" s="22">
        <v>262.34699999999998</v>
      </c>
      <c r="AA277" s="22">
        <v>-9.9945099999999999E-3</v>
      </c>
      <c r="AB277" s="22">
        <v>267</v>
      </c>
      <c r="AC277" s="22">
        <v>0.45495600000000003</v>
      </c>
      <c r="AD277">
        <f t="shared" si="52"/>
        <v>9.99451</v>
      </c>
      <c r="AE277">
        <f t="shared" si="53"/>
        <v>4.5522494422499999</v>
      </c>
      <c r="AF277" s="9"/>
      <c r="AG277" s="22">
        <v>1.24451</v>
      </c>
      <c r="AH277" s="22">
        <v>334.35899999999998</v>
      </c>
      <c r="AI277" s="22">
        <v>-6.8023700000000003E-3</v>
      </c>
      <c r="AJ277" s="22">
        <v>267</v>
      </c>
      <c r="AK277" s="22">
        <v>1.24359</v>
      </c>
      <c r="AL277">
        <f t="shared" si="54"/>
        <v>6.8023700000000007</v>
      </c>
      <c r="AM277">
        <f t="shared" si="55"/>
        <v>8.4656174887000013</v>
      </c>
      <c r="AP277" s="9"/>
      <c r="AQ277" s="22">
        <v>0.45547500000000002</v>
      </c>
      <c r="AR277" s="22">
        <v>421.95499999999998</v>
      </c>
      <c r="AS277" s="22">
        <v>-9.2376699999999999E-3</v>
      </c>
      <c r="AT277" s="22">
        <v>267</v>
      </c>
      <c r="AU277" s="22">
        <v>0.454926</v>
      </c>
      <c r="AV277">
        <f t="shared" si="56"/>
        <v>9.2376699999999996</v>
      </c>
      <c r="AW277">
        <f t="shared" si="57"/>
        <v>4.20752774325</v>
      </c>
      <c r="AX277" s="9"/>
      <c r="AY277" s="22">
        <v>1.24451</v>
      </c>
      <c r="AZ277" s="22">
        <v>534.81600000000003</v>
      </c>
      <c r="BA277" s="22">
        <v>-6.3476599999999998E-3</v>
      </c>
      <c r="BB277" s="22">
        <v>267</v>
      </c>
      <c r="BC277" s="22">
        <v>1.2439</v>
      </c>
      <c r="BD277">
        <f t="shared" si="58"/>
        <v>6.3476599999999994</v>
      </c>
      <c r="BE277">
        <f t="shared" si="59"/>
        <v>7.8997263465999996</v>
      </c>
    </row>
    <row r="278" spans="6:101">
      <c r="F278" s="9"/>
      <c r="G278" s="22">
        <v>0.45043899999999998</v>
      </c>
      <c r="H278" s="22">
        <v>98.990899999999996</v>
      </c>
      <c r="I278" s="22">
        <v>-1.23077E-2</v>
      </c>
      <c r="J278" s="22">
        <v>268</v>
      </c>
      <c r="K278" s="22">
        <v>0.44982899999999998</v>
      </c>
      <c r="L278">
        <f t="shared" si="48"/>
        <v>12.307699999999999</v>
      </c>
      <c r="M278">
        <f t="shared" si="49"/>
        <v>5.5438680802999993</v>
      </c>
      <c r="N278" s="9"/>
      <c r="O278" s="22">
        <v>1.2495400000000001</v>
      </c>
      <c r="P278" s="22">
        <v>186.43199999999999</v>
      </c>
      <c r="Q278" s="22">
        <v>-8.7127699999999999E-3</v>
      </c>
      <c r="R278" s="22">
        <v>268</v>
      </c>
      <c r="S278" s="22">
        <v>1.24817</v>
      </c>
      <c r="T278">
        <f t="shared" si="50"/>
        <v>8.712769999999999</v>
      </c>
      <c r="U278">
        <f t="shared" si="51"/>
        <v>10.8869546258</v>
      </c>
      <c r="X278" s="9"/>
      <c r="Y278" s="22">
        <v>0.45043899999999998</v>
      </c>
      <c r="Z278" s="22">
        <v>262.44799999999998</v>
      </c>
      <c r="AA278" s="22">
        <v>-1.00281E-2</v>
      </c>
      <c r="AB278" s="22">
        <v>268</v>
      </c>
      <c r="AC278" s="22">
        <v>0.44989000000000001</v>
      </c>
      <c r="AD278">
        <f t="shared" si="52"/>
        <v>10.0281</v>
      </c>
      <c r="AE278">
        <f t="shared" si="53"/>
        <v>4.5170473359000001</v>
      </c>
      <c r="AF278" s="9"/>
      <c r="AG278" s="22">
        <v>1.2495400000000001</v>
      </c>
      <c r="AH278" s="22">
        <v>334.46</v>
      </c>
      <c r="AI278" s="22">
        <v>-6.7901599999999999E-3</v>
      </c>
      <c r="AJ278" s="22">
        <v>268</v>
      </c>
      <c r="AK278" s="22">
        <v>1.24817</v>
      </c>
      <c r="AL278">
        <f t="shared" si="54"/>
        <v>6.7901600000000002</v>
      </c>
      <c r="AM278">
        <f t="shared" si="55"/>
        <v>8.4845765264000015</v>
      </c>
      <c r="AP278" s="9"/>
      <c r="AQ278" s="22">
        <v>0.45043899999999998</v>
      </c>
      <c r="AR278" s="22">
        <v>422.05500000000001</v>
      </c>
      <c r="AS278" s="22">
        <v>-9.2437700000000001E-3</v>
      </c>
      <c r="AT278" s="22">
        <v>268</v>
      </c>
      <c r="AU278" s="22">
        <v>0.44985999999999998</v>
      </c>
      <c r="AV278">
        <f t="shared" si="56"/>
        <v>9.2437699999999996</v>
      </c>
      <c r="AW278">
        <f t="shared" si="57"/>
        <v>4.1637545150299999</v>
      </c>
      <c r="AX278" s="9"/>
      <c r="AY278" s="22">
        <v>1.2495400000000001</v>
      </c>
      <c r="AZ278" s="22">
        <v>534.91700000000003</v>
      </c>
      <c r="BA278" s="22">
        <v>-6.3476599999999998E-3</v>
      </c>
      <c r="BB278" s="22">
        <v>268</v>
      </c>
      <c r="BC278" s="22">
        <v>1.24878</v>
      </c>
      <c r="BD278">
        <f t="shared" si="58"/>
        <v>6.3476599999999994</v>
      </c>
      <c r="BE278">
        <f t="shared" si="59"/>
        <v>7.9316550764000002</v>
      </c>
    </row>
    <row r="279" spans="6:101">
      <c r="F279" s="9"/>
      <c r="G279" s="22">
        <v>0.44540400000000002</v>
      </c>
      <c r="H279" s="22">
        <v>99.0916</v>
      </c>
      <c r="I279" s="22">
        <v>-1.2329100000000001E-2</v>
      </c>
      <c r="J279" s="22">
        <v>269</v>
      </c>
      <c r="K279" s="22">
        <v>0.44479400000000002</v>
      </c>
      <c r="L279">
        <f t="shared" si="48"/>
        <v>12.3291</v>
      </c>
      <c r="M279">
        <f t="shared" si="49"/>
        <v>5.4914304564000007</v>
      </c>
      <c r="N279" s="9"/>
      <c r="O279" s="22">
        <v>1.25458</v>
      </c>
      <c r="P279" s="22">
        <v>186.53299999999999</v>
      </c>
      <c r="Q279" s="22">
        <v>-8.6486800000000006E-3</v>
      </c>
      <c r="R279" s="22">
        <v>269</v>
      </c>
      <c r="S279" s="22">
        <v>1.25366</v>
      </c>
      <c r="T279">
        <f t="shared" si="50"/>
        <v>8.6486800000000006</v>
      </c>
      <c r="U279">
        <f t="shared" si="51"/>
        <v>10.850460954400001</v>
      </c>
      <c r="X279" s="9"/>
      <c r="Y279" s="22">
        <v>0.44540400000000002</v>
      </c>
      <c r="Z279" s="22">
        <v>262.548</v>
      </c>
      <c r="AA279" s="22">
        <v>-1.00281E-2</v>
      </c>
      <c r="AB279" s="22">
        <v>269</v>
      </c>
      <c r="AC279" s="22">
        <v>0.444855</v>
      </c>
      <c r="AD279">
        <f t="shared" si="52"/>
        <v>10.0281</v>
      </c>
      <c r="AE279">
        <f t="shared" si="53"/>
        <v>4.4665558524</v>
      </c>
      <c r="AF279" s="9"/>
      <c r="AG279" s="22">
        <v>1.25458</v>
      </c>
      <c r="AH279" s="22">
        <v>334.56</v>
      </c>
      <c r="AI279" s="22">
        <v>-6.7596399999999999E-3</v>
      </c>
      <c r="AJ279" s="22">
        <v>269</v>
      </c>
      <c r="AK279" s="22">
        <v>1.25397</v>
      </c>
      <c r="AL279">
        <f t="shared" si="54"/>
        <v>6.7596400000000001</v>
      </c>
      <c r="AM279">
        <f t="shared" si="55"/>
        <v>8.4805091511999997</v>
      </c>
      <c r="AP279" s="9"/>
      <c r="AQ279" s="22">
        <v>0.44540400000000002</v>
      </c>
      <c r="AR279" s="22">
        <v>422.15600000000001</v>
      </c>
      <c r="AS279" s="22">
        <v>-9.2163100000000001E-3</v>
      </c>
      <c r="AT279" s="22">
        <v>269</v>
      </c>
      <c r="AU279" s="22">
        <v>0.44488499999999997</v>
      </c>
      <c r="AV279">
        <f t="shared" si="56"/>
        <v>9.21631</v>
      </c>
      <c r="AW279">
        <f t="shared" si="57"/>
        <v>4.1049813392400001</v>
      </c>
      <c r="AX279" s="9"/>
      <c r="AY279" s="22">
        <v>1.25458</v>
      </c>
      <c r="AZ279" s="22">
        <v>535.01800000000003</v>
      </c>
      <c r="BA279" s="22">
        <v>-6.3354500000000003E-3</v>
      </c>
      <c r="BB279" s="22">
        <v>269</v>
      </c>
      <c r="BC279" s="22">
        <v>1.25336</v>
      </c>
      <c r="BD279">
        <f t="shared" si="58"/>
        <v>6.3354500000000007</v>
      </c>
      <c r="BE279">
        <f t="shared" si="59"/>
        <v>7.9483288610000011</v>
      </c>
    </row>
    <row r="280" spans="6:101">
      <c r="F280" s="9"/>
      <c r="G280" s="22">
        <v>0.44036900000000001</v>
      </c>
      <c r="H280" s="22">
        <v>99.192400000000006</v>
      </c>
      <c r="I280" s="22">
        <v>-1.22986E-2</v>
      </c>
      <c r="J280" s="22">
        <v>270</v>
      </c>
      <c r="K280" s="22">
        <v>0.439697</v>
      </c>
      <c r="L280">
        <f t="shared" si="48"/>
        <v>12.2986</v>
      </c>
      <c r="M280">
        <f t="shared" si="49"/>
        <v>5.4159221834000002</v>
      </c>
      <c r="N280" s="9"/>
      <c r="O280" s="22">
        <v>1.2596099999999999</v>
      </c>
      <c r="P280" s="22">
        <v>186.63399999999999</v>
      </c>
      <c r="Q280" s="22">
        <v>-8.6547900000000007E-3</v>
      </c>
      <c r="R280" s="22">
        <v>270</v>
      </c>
      <c r="S280" s="22">
        <v>1.25885</v>
      </c>
      <c r="T280">
        <f t="shared" si="50"/>
        <v>8.6547900000000002</v>
      </c>
      <c r="U280">
        <f t="shared" si="51"/>
        <v>10.901660031899999</v>
      </c>
      <c r="X280" s="9"/>
      <c r="Y280" s="22">
        <v>0.44036900000000001</v>
      </c>
      <c r="Z280" s="22">
        <v>262.649</v>
      </c>
      <c r="AA280" s="22">
        <v>-1.00433E-2</v>
      </c>
      <c r="AB280" s="22">
        <v>270</v>
      </c>
      <c r="AC280" s="22">
        <v>0.43978899999999999</v>
      </c>
      <c r="AD280">
        <f t="shared" si="52"/>
        <v>10.0433</v>
      </c>
      <c r="AE280">
        <f t="shared" si="53"/>
        <v>4.4227579776999999</v>
      </c>
      <c r="AF280" s="9"/>
      <c r="AG280" s="22">
        <v>1.2596099999999999</v>
      </c>
      <c r="AH280" s="22">
        <v>334.661</v>
      </c>
      <c r="AI280" s="22">
        <v>-6.7596399999999999E-3</v>
      </c>
      <c r="AJ280" s="22">
        <v>270</v>
      </c>
      <c r="AK280" s="22">
        <v>1.25885</v>
      </c>
      <c r="AL280">
        <f t="shared" si="54"/>
        <v>6.7596400000000001</v>
      </c>
      <c r="AM280">
        <f t="shared" si="55"/>
        <v>8.5145101403999988</v>
      </c>
      <c r="AP280" s="9"/>
      <c r="AQ280" s="22">
        <v>0.44036900000000001</v>
      </c>
      <c r="AR280" s="22">
        <v>422.25700000000001</v>
      </c>
      <c r="AS280" s="22">
        <v>-9.2376699999999999E-3</v>
      </c>
      <c r="AT280" s="22">
        <v>270</v>
      </c>
      <c r="AU280" s="22">
        <v>0.43978899999999999</v>
      </c>
      <c r="AV280">
        <f t="shared" si="56"/>
        <v>9.2376699999999996</v>
      </c>
      <c r="AW280">
        <f t="shared" si="57"/>
        <v>4.0679835002299995</v>
      </c>
      <c r="AX280" s="9"/>
      <c r="AY280" s="22">
        <v>1.2596099999999999</v>
      </c>
      <c r="AZ280" s="22">
        <v>535.11900000000003</v>
      </c>
      <c r="BA280" s="22">
        <v>-6.3018800000000002E-3</v>
      </c>
      <c r="BB280" s="22">
        <v>270</v>
      </c>
      <c r="BC280" s="22">
        <v>1.25885</v>
      </c>
      <c r="BD280">
        <f t="shared" si="58"/>
        <v>6.3018800000000006</v>
      </c>
      <c r="BE280">
        <f t="shared" si="59"/>
        <v>7.9379110667999999</v>
      </c>
    </row>
    <row r="281" spans="6:101">
      <c r="F281" s="9"/>
      <c r="G281" s="22">
        <v>0.43533300000000003</v>
      </c>
      <c r="H281" s="22">
        <v>99.293099999999995</v>
      </c>
      <c r="I281" s="22">
        <v>-1.23138E-2</v>
      </c>
      <c r="J281" s="22">
        <v>271</v>
      </c>
      <c r="K281" s="22">
        <v>0.43472300000000003</v>
      </c>
      <c r="L281">
        <f t="shared" si="48"/>
        <v>12.313800000000001</v>
      </c>
      <c r="M281">
        <f t="shared" si="49"/>
        <v>5.3606034954000004</v>
      </c>
      <c r="N281" s="9"/>
      <c r="O281" s="22">
        <v>1.2646500000000001</v>
      </c>
      <c r="P281" s="22">
        <v>186.73500000000001</v>
      </c>
      <c r="Q281" s="22">
        <v>-8.6059599999999993E-3</v>
      </c>
      <c r="R281" s="22">
        <v>271</v>
      </c>
      <c r="S281" s="22">
        <v>1.2634300000000001</v>
      </c>
      <c r="T281">
        <f t="shared" si="50"/>
        <v>8.6059599999999996</v>
      </c>
      <c r="U281">
        <f t="shared" si="51"/>
        <v>10.883527314</v>
      </c>
      <c r="X281" s="9"/>
      <c r="Y281" s="22">
        <v>0.43533300000000003</v>
      </c>
      <c r="Z281" s="22">
        <v>262.75</v>
      </c>
      <c r="AA281" s="22">
        <v>-1.0015899999999999E-2</v>
      </c>
      <c r="AB281" s="22">
        <v>271</v>
      </c>
      <c r="AC281" s="22">
        <v>0.43487500000000001</v>
      </c>
      <c r="AD281">
        <f t="shared" si="52"/>
        <v>10.0159</v>
      </c>
      <c r="AE281">
        <f t="shared" si="53"/>
        <v>4.3602517947000008</v>
      </c>
      <c r="AF281" s="9"/>
      <c r="AG281" s="22">
        <v>1.2646500000000001</v>
      </c>
      <c r="AH281" s="22">
        <v>334.762</v>
      </c>
      <c r="AI281" s="22">
        <v>-6.7077600000000001E-3</v>
      </c>
      <c r="AJ281" s="22">
        <v>271</v>
      </c>
      <c r="AK281" s="22">
        <v>1.2634300000000001</v>
      </c>
      <c r="AL281">
        <f t="shared" si="54"/>
        <v>6.7077600000000004</v>
      </c>
      <c r="AM281">
        <f t="shared" si="55"/>
        <v>8.4829686840000011</v>
      </c>
      <c r="AP281" s="9"/>
      <c r="AQ281" s="22">
        <v>0.43533300000000003</v>
      </c>
      <c r="AR281" s="22">
        <v>422.35700000000003</v>
      </c>
      <c r="AS281" s="22">
        <v>-9.2376699999999999E-3</v>
      </c>
      <c r="AT281" s="22">
        <v>271</v>
      </c>
      <c r="AU281" s="22">
        <v>0.43481399999999998</v>
      </c>
      <c r="AV281">
        <f t="shared" si="56"/>
        <v>9.2376699999999996</v>
      </c>
      <c r="AW281">
        <f t="shared" si="57"/>
        <v>4.02146259411</v>
      </c>
      <c r="AX281" s="9"/>
      <c r="AY281" s="22">
        <v>1.2646500000000001</v>
      </c>
      <c r="AZ281" s="22">
        <v>535.21900000000005</v>
      </c>
      <c r="BA281" s="22">
        <v>-6.2835699999999996E-3</v>
      </c>
      <c r="BB281" s="22">
        <v>271</v>
      </c>
      <c r="BC281" s="22">
        <v>1.2634300000000001</v>
      </c>
      <c r="BD281">
        <f t="shared" si="58"/>
        <v>6.2835699999999992</v>
      </c>
      <c r="BE281">
        <f t="shared" si="59"/>
        <v>7.9465168004999995</v>
      </c>
    </row>
    <row r="282" spans="6:101">
      <c r="F282" s="9"/>
      <c r="G282" s="22">
        <v>0.43029800000000001</v>
      </c>
      <c r="H282" s="22">
        <v>99.393799999999999</v>
      </c>
      <c r="I282" s="22">
        <v>-1.23108E-2</v>
      </c>
      <c r="J282" s="22">
        <v>272</v>
      </c>
      <c r="K282" s="22">
        <v>0.42971799999999999</v>
      </c>
      <c r="L282">
        <f t="shared" si="48"/>
        <v>12.3108</v>
      </c>
      <c r="M282">
        <f t="shared" si="49"/>
        <v>5.2973126184000003</v>
      </c>
      <c r="N282" s="9"/>
      <c r="O282" s="22">
        <v>1.2696799999999999</v>
      </c>
      <c r="P282" s="22">
        <v>186.83500000000001</v>
      </c>
      <c r="Q282" s="22">
        <v>-8.5754400000000001E-3</v>
      </c>
      <c r="R282" s="22">
        <v>272</v>
      </c>
      <c r="S282" s="22">
        <v>1.26892</v>
      </c>
      <c r="T282">
        <f t="shared" si="50"/>
        <v>8.5754400000000004</v>
      </c>
      <c r="U282">
        <f t="shared" si="51"/>
        <v>10.888064659199999</v>
      </c>
      <c r="X282" s="9"/>
      <c r="Y282" s="22">
        <v>0.43029800000000001</v>
      </c>
      <c r="Z282" s="22">
        <v>262.85000000000002</v>
      </c>
      <c r="AA282" s="22">
        <v>-1.00067E-2</v>
      </c>
      <c r="AB282" s="22">
        <v>272</v>
      </c>
      <c r="AC282" s="22">
        <v>0.42974899999999999</v>
      </c>
      <c r="AD282">
        <f t="shared" si="52"/>
        <v>10.0067</v>
      </c>
      <c r="AE282">
        <f t="shared" si="53"/>
        <v>4.3058629966000002</v>
      </c>
      <c r="AF282" s="9"/>
      <c r="AG282" s="22">
        <v>1.2696799999999999</v>
      </c>
      <c r="AH282" s="22">
        <v>334.863</v>
      </c>
      <c r="AI282" s="22">
        <v>-6.7169200000000004E-3</v>
      </c>
      <c r="AJ282" s="22">
        <v>272</v>
      </c>
      <c r="AK282" s="22">
        <v>1.2686200000000001</v>
      </c>
      <c r="AL282">
        <f t="shared" si="54"/>
        <v>6.71692</v>
      </c>
      <c r="AM282">
        <f t="shared" si="55"/>
        <v>8.5283389855999996</v>
      </c>
      <c r="AP282" s="9"/>
      <c r="AQ282" s="22">
        <v>0.43029800000000001</v>
      </c>
      <c r="AR282" s="22">
        <v>422.45800000000003</v>
      </c>
      <c r="AS282" s="22">
        <v>-9.2376699999999999E-3</v>
      </c>
      <c r="AT282" s="22">
        <v>272</v>
      </c>
      <c r="AU282" s="22">
        <v>0.42977900000000002</v>
      </c>
      <c r="AV282">
        <f t="shared" si="56"/>
        <v>9.2376699999999996</v>
      </c>
      <c r="AW282">
        <f t="shared" si="57"/>
        <v>3.97495092566</v>
      </c>
      <c r="AX282" s="9"/>
      <c r="AY282" s="22">
        <v>1.2696799999999999</v>
      </c>
      <c r="AZ282" s="22">
        <v>535.32000000000005</v>
      </c>
      <c r="BA282" s="22">
        <v>-6.2286399999999997E-3</v>
      </c>
      <c r="BB282" s="22">
        <v>272</v>
      </c>
      <c r="BC282" s="22">
        <v>1.2692300000000001</v>
      </c>
      <c r="BD282">
        <f t="shared" si="58"/>
        <v>6.2286399999999995</v>
      </c>
      <c r="BE282">
        <f t="shared" si="59"/>
        <v>7.9083796351999993</v>
      </c>
    </row>
    <row r="283" spans="6:101">
      <c r="F283" s="9"/>
      <c r="G283" s="22">
        <v>0.42526199999999997</v>
      </c>
      <c r="H283" s="22">
        <v>99.494500000000002</v>
      </c>
      <c r="I283" s="22">
        <v>-1.23383E-2</v>
      </c>
      <c r="J283" s="22">
        <v>273</v>
      </c>
      <c r="K283" s="22">
        <v>0.42474400000000001</v>
      </c>
      <c r="L283">
        <f t="shared" si="48"/>
        <v>12.3383</v>
      </c>
      <c r="M283">
        <f t="shared" si="49"/>
        <v>5.2470101346</v>
      </c>
      <c r="N283" s="9"/>
      <c r="O283" s="22">
        <v>1.2747200000000001</v>
      </c>
      <c r="P283" s="22">
        <v>186.93600000000001</v>
      </c>
      <c r="Q283" s="22">
        <v>-8.5601800000000006E-3</v>
      </c>
      <c r="R283" s="22">
        <v>273</v>
      </c>
      <c r="S283" s="22">
        <v>1.2735000000000001</v>
      </c>
      <c r="T283">
        <f t="shared" si="50"/>
        <v>8.5601800000000008</v>
      </c>
      <c r="U283">
        <f t="shared" si="51"/>
        <v>10.911832649600001</v>
      </c>
      <c r="X283" s="9"/>
      <c r="Y283" s="22">
        <v>0.42526199999999997</v>
      </c>
      <c r="Z283" s="22">
        <v>262.95100000000002</v>
      </c>
      <c r="AA283" s="22">
        <v>-1.0031099999999999E-2</v>
      </c>
      <c r="AB283" s="22">
        <v>273</v>
      </c>
      <c r="AC283" s="22">
        <v>0.42468299999999998</v>
      </c>
      <c r="AD283">
        <f t="shared" si="52"/>
        <v>10.031099999999999</v>
      </c>
      <c r="AE283">
        <f t="shared" si="53"/>
        <v>4.2658456481999991</v>
      </c>
      <c r="AF283" s="9"/>
      <c r="AG283" s="22">
        <v>1.2747200000000001</v>
      </c>
      <c r="AH283" s="22">
        <v>334.96300000000002</v>
      </c>
      <c r="AI283" s="22">
        <v>-6.67419E-3</v>
      </c>
      <c r="AJ283" s="22">
        <v>273</v>
      </c>
      <c r="AK283" s="22">
        <v>1.2735000000000001</v>
      </c>
      <c r="AL283">
        <f t="shared" si="54"/>
        <v>6.6741900000000003</v>
      </c>
      <c r="AM283">
        <f t="shared" si="55"/>
        <v>8.5077234768000007</v>
      </c>
      <c r="AP283" s="9"/>
      <c r="AQ283" s="22">
        <v>0.42526199999999997</v>
      </c>
      <c r="AR283" s="22">
        <v>422.55900000000003</v>
      </c>
      <c r="AS283" s="22">
        <v>-9.2224100000000003E-3</v>
      </c>
      <c r="AT283" s="22">
        <v>273</v>
      </c>
      <c r="AU283" s="22">
        <v>0.42471300000000001</v>
      </c>
      <c r="AV283">
        <f t="shared" si="56"/>
        <v>9.22241</v>
      </c>
      <c r="AW283">
        <f t="shared" si="57"/>
        <v>3.9219405214199998</v>
      </c>
      <c r="AX283" s="9"/>
      <c r="AY283" s="22">
        <v>1.2747200000000001</v>
      </c>
      <c r="AZ283" s="22">
        <v>535.42100000000005</v>
      </c>
      <c r="BA283" s="22">
        <v>-6.2255899999999996E-3</v>
      </c>
      <c r="BB283" s="22">
        <v>273</v>
      </c>
      <c r="BC283" s="22">
        <v>1.2738</v>
      </c>
      <c r="BD283">
        <f t="shared" si="58"/>
        <v>6.2255899999999995</v>
      </c>
      <c r="BE283">
        <f t="shared" si="59"/>
        <v>7.9358840847999996</v>
      </c>
    </row>
    <row r="284" spans="6:101">
      <c r="F284" s="9"/>
      <c r="G284" s="22">
        <v>0.42022700000000002</v>
      </c>
      <c r="H284" s="22">
        <v>99.595200000000006</v>
      </c>
      <c r="I284" s="22">
        <v>-1.23138E-2</v>
      </c>
      <c r="J284" s="22">
        <v>274</v>
      </c>
      <c r="K284" s="22">
        <v>0.41958600000000001</v>
      </c>
      <c r="L284">
        <f t="shared" si="48"/>
        <v>12.313800000000001</v>
      </c>
      <c r="M284">
        <f t="shared" si="49"/>
        <v>5.1745912326000001</v>
      </c>
      <c r="N284" s="9"/>
      <c r="O284" s="22">
        <v>1.2797499999999999</v>
      </c>
      <c r="P284" s="22">
        <v>187.03700000000001</v>
      </c>
      <c r="Q284" s="22">
        <v>-8.5021999999999997E-3</v>
      </c>
      <c r="R284" s="22">
        <v>274</v>
      </c>
      <c r="S284" s="22">
        <v>1.2789900000000001</v>
      </c>
      <c r="T284">
        <f t="shared" si="50"/>
        <v>8.5022000000000002</v>
      </c>
      <c r="U284">
        <f t="shared" si="51"/>
        <v>10.880690449999999</v>
      </c>
      <c r="X284" s="9"/>
      <c r="Y284" s="22">
        <v>0.42022700000000002</v>
      </c>
      <c r="Z284" s="22">
        <v>263.05200000000002</v>
      </c>
      <c r="AA284" s="22">
        <v>-1.0009799999999999E-2</v>
      </c>
      <c r="AB284" s="22">
        <v>274</v>
      </c>
      <c r="AC284" s="22">
        <v>0.419678</v>
      </c>
      <c r="AD284">
        <f t="shared" si="52"/>
        <v>10.009799999999998</v>
      </c>
      <c r="AE284">
        <f t="shared" si="53"/>
        <v>4.2063882245999995</v>
      </c>
      <c r="AF284" s="9"/>
      <c r="AG284" s="22">
        <v>1.2797499999999999</v>
      </c>
      <c r="AH284" s="22">
        <v>335.06400000000002</v>
      </c>
      <c r="AI284" s="22">
        <v>-6.6680899999999998E-3</v>
      </c>
      <c r="AJ284" s="22">
        <v>274</v>
      </c>
      <c r="AK284" s="22">
        <v>1.2789900000000001</v>
      </c>
      <c r="AL284">
        <f t="shared" si="54"/>
        <v>6.6680899999999994</v>
      </c>
      <c r="AM284">
        <f t="shared" si="55"/>
        <v>8.5334881774999989</v>
      </c>
      <c r="AP284" s="9"/>
      <c r="AQ284" s="22">
        <v>0.42022700000000002</v>
      </c>
      <c r="AR284" s="22">
        <v>422.65899999999999</v>
      </c>
      <c r="AS284" s="22">
        <v>-9.2376699999999999E-3</v>
      </c>
      <c r="AT284" s="22">
        <v>274</v>
      </c>
      <c r="AU284" s="22">
        <v>0.419678</v>
      </c>
      <c r="AV284">
        <f t="shared" si="56"/>
        <v>9.2376699999999996</v>
      </c>
      <c r="AW284">
        <f t="shared" si="57"/>
        <v>3.8819183510899999</v>
      </c>
      <c r="AX284" s="9"/>
      <c r="AY284" s="22">
        <v>1.2797499999999999</v>
      </c>
      <c r="AZ284" s="22">
        <v>535.52099999999996</v>
      </c>
      <c r="BA284" s="22">
        <v>-6.1920200000000003E-3</v>
      </c>
      <c r="BB284" s="22">
        <v>274</v>
      </c>
      <c r="BC284" s="22">
        <v>1.2789900000000001</v>
      </c>
      <c r="BD284">
        <f t="shared" si="58"/>
        <v>6.1920200000000003</v>
      </c>
      <c r="BE284">
        <f t="shared" si="59"/>
        <v>7.9242375950000001</v>
      </c>
    </row>
    <row r="285" spans="6:101">
      <c r="F285" s="9"/>
      <c r="G285" s="22">
        <v>0.41519200000000001</v>
      </c>
      <c r="H285" s="22">
        <v>99.695899999999995</v>
      </c>
      <c r="I285" s="22">
        <v>-1.23047E-2</v>
      </c>
      <c r="J285" s="22">
        <v>275</v>
      </c>
      <c r="K285" s="22">
        <v>0.414551</v>
      </c>
      <c r="L285">
        <f t="shared" si="48"/>
        <v>12.3047</v>
      </c>
      <c r="M285">
        <f t="shared" si="49"/>
        <v>5.1088130023999998</v>
      </c>
      <c r="N285" s="9"/>
      <c r="O285" s="22">
        <v>1.2847900000000001</v>
      </c>
      <c r="P285" s="22">
        <v>187.137</v>
      </c>
      <c r="Q285" s="22">
        <v>-8.5113500000000009E-3</v>
      </c>
      <c r="R285" s="22">
        <v>275</v>
      </c>
      <c r="S285" s="22">
        <v>1.2835700000000001</v>
      </c>
      <c r="T285">
        <f t="shared" si="50"/>
        <v>8.5113500000000002</v>
      </c>
      <c r="U285">
        <f t="shared" si="51"/>
        <v>10.9352973665</v>
      </c>
      <c r="X285" s="9"/>
      <c r="Y285" s="22">
        <v>0.41519200000000001</v>
      </c>
      <c r="Z285" s="22">
        <v>263.15300000000002</v>
      </c>
      <c r="AA285" s="22">
        <v>-1.0009799999999999E-2</v>
      </c>
      <c r="AB285" s="22">
        <v>275</v>
      </c>
      <c r="AC285" s="22">
        <v>0.41464200000000001</v>
      </c>
      <c r="AD285">
        <f t="shared" si="52"/>
        <v>10.009799999999998</v>
      </c>
      <c r="AE285">
        <f t="shared" si="53"/>
        <v>4.155988881599999</v>
      </c>
      <c r="AF285" s="9"/>
      <c r="AG285" s="22">
        <v>1.2847900000000001</v>
      </c>
      <c r="AH285" s="22">
        <v>335.16500000000002</v>
      </c>
      <c r="AI285" s="22">
        <v>-6.6314700000000004E-3</v>
      </c>
      <c r="AJ285" s="22">
        <v>275</v>
      </c>
      <c r="AK285" s="22">
        <v>1.2841800000000001</v>
      </c>
      <c r="AL285">
        <f t="shared" si="54"/>
        <v>6.6314700000000002</v>
      </c>
      <c r="AM285">
        <f t="shared" si="55"/>
        <v>8.5200463413000005</v>
      </c>
      <c r="AP285" s="9"/>
      <c r="AQ285" s="22">
        <v>0.41519200000000001</v>
      </c>
      <c r="AR285" s="22">
        <v>422.76</v>
      </c>
      <c r="AS285" s="22">
        <v>-9.2376699999999999E-3</v>
      </c>
      <c r="AT285" s="22">
        <v>275</v>
      </c>
      <c r="AU285" s="22">
        <v>0.41464200000000001</v>
      </c>
      <c r="AV285">
        <f t="shared" si="56"/>
        <v>9.2376699999999996</v>
      </c>
      <c r="AW285">
        <f t="shared" si="57"/>
        <v>3.83540668264</v>
      </c>
      <c r="AX285" s="9"/>
      <c r="AY285" s="22">
        <v>1.2847900000000001</v>
      </c>
      <c r="AZ285" s="22">
        <v>535.62199999999996</v>
      </c>
      <c r="BA285" s="22">
        <v>-6.1859100000000002E-3</v>
      </c>
      <c r="BB285" s="22">
        <v>275</v>
      </c>
      <c r="BC285" s="22">
        <v>1.2841800000000001</v>
      </c>
      <c r="BD285">
        <f t="shared" si="58"/>
        <v>6.1859099999999998</v>
      </c>
      <c r="BE285">
        <f t="shared" si="59"/>
        <v>7.9475953089000004</v>
      </c>
    </row>
    <row r="286" spans="6:101">
      <c r="F286" s="9"/>
      <c r="G286" s="22">
        <v>0.41015600000000002</v>
      </c>
      <c r="H286" s="22">
        <v>99.796599999999998</v>
      </c>
      <c r="I286" s="22">
        <v>-1.2289400000000001E-2</v>
      </c>
      <c r="J286" s="22">
        <v>276</v>
      </c>
      <c r="K286" s="22">
        <v>0.40954600000000002</v>
      </c>
      <c r="L286">
        <f t="shared" si="48"/>
        <v>12.289400000000001</v>
      </c>
      <c r="M286">
        <f t="shared" si="49"/>
        <v>5.0405711464000005</v>
      </c>
      <c r="N286" s="9"/>
      <c r="O286" s="22">
        <v>1.28983</v>
      </c>
      <c r="P286" s="22">
        <v>187.238</v>
      </c>
      <c r="Q286" s="22">
        <v>-8.4747299999999998E-3</v>
      </c>
      <c r="R286" s="22">
        <v>276</v>
      </c>
      <c r="S286" s="22">
        <v>1.2893699999999999</v>
      </c>
      <c r="T286">
        <f t="shared" si="50"/>
        <v>8.4747299999999992</v>
      </c>
      <c r="U286">
        <f t="shared" si="51"/>
        <v>10.9309609959</v>
      </c>
      <c r="X286" s="9"/>
      <c r="Y286" s="22">
        <v>0.41015600000000002</v>
      </c>
      <c r="Z286" s="22">
        <v>263.25299999999999</v>
      </c>
      <c r="AA286" s="22">
        <v>-9.9914600000000006E-3</v>
      </c>
      <c r="AB286" s="22">
        <v>276</v>
      </c>
      <c r="AC286" s="22">
        <v>0.409576</v>
      </c>
      <c r="AD286">
        <f t="shared" si="52"/>
        <v>9.99146</v>
      </c>
      <c r="AE286">
        <f t="shared" si="53"/>
        <v>4.0980572677599998</v>
      </c>
      <c r="AF286" s="9"/>
      <c r="AG286" s="22">
        <v>1.28983</v>
      </c>
      <c r="AH286" s="22">
        <v>335.26499999999999</v>
      </c>
      <c r="AI286" s="22">
        <v>-6.6375699999999998E-3</v>
      </c>
      <c r="AJ286" s="22">
        <v>276</v>
      </c>
      <c r="AK286" s="22">
        <v>1.2890600000000001</v>
      </c>
      <c r="AL286">
        <f t="shared" si="54"/>
        <v>6.6375700000000002</v>
      </c>
      <c r="AM286">
        <f t="shared" si="55"/>
        <v>8.5613369130999999</v>
      </c>
      <c r="AP286" s="9"/>
      <c r="AQ286" s="22">
        <v>0.41015600000000002</v>
      </c>
      <c r="AR286" s="22">
        <v>422.86099999999999</v>
      </c>
      <c r="AS286" s="22">
        <v>-9.2346200000000007E-3</v>
      </c>
      <c r="AT286" s="22">
        <v>276</v>
      </c>
      <c r="AU286" s="22">
        <v>0.409607</v>
      </c>
      <c r="AV286">
        <f t="shared" si="56"/>
        <v>9.2346200000000014</v>
      </c>
      <c r="AW286">
        <f t="shared" si="57"/>
        <v>3.7876348007200007</v>
      </c>
      <c r="AX286" s="9"/>
      <c r="AY286" s="22">
        <v>1.28983</v>
      </c>
      <c r="AZ286" s="22">
        <v>535.72299999999996</v>
      </c>
      <c r="BA286" s="22">
        <v>-6.1767599999999999E-3</v>
      </c>
      <c r="BB286" s="22">
        <v>276</v>
      </c>
      <c r="BC286" s="22">
        <v>1.2884500000000001</v>
      </c>
      <c r="BD286">
        <f t="shared" si="58"/>
        <v>6.1767599999999998</v>
      </c>
      <c r="BE286">
        <f t="shared" si="59"/>
        <v>7.9669703507999996</v>
      </c>
    </row>
    <row r="287" spans="6:101">
      <c r="F287" s="9"/>
      <c r="G287" s="22">
        <v>0.40512100000000001</v>
      </c>
      <c r="H287" s="22">
        <v>99.897300000000001</v>
      </c>
      <c r="I287" s="22">
        <v>-1.22711E-2</v>
      </c>
      <c r="J287" s="22">
        <v>277</v>
      </c>
      <c r="K287" s="22">
        <v>0.40450999999999998</v>
      </c>
      <c r="L287">
        <f t="shared" si="48"/>
        <v>12.271100000000001</v>
      </c>
      <c r="M287">
        <f t="shared" si="49"/>
        <v>4.9712803031000004</v>
      </c>
      <c r="N287" s="9"/>
      <c r="O287" s="22">
        <v>1.2948599999999999</v>
      </c>
      <c r="P287" s="22">
        <v>187.339</v>
      </c>
      <c r="Q287" s="22">
        <v>-8.4442100000000006E-3</v>
      </c>
      <c r="R287" s="22">
        <v>277</v>
      </c>
      <c r="S287" s="22">
        <v>1.2942499999999999</v>
      </c>
      <c r="T287">
        <f t="shared" si="50"/>
        <v>8.44421</v>
      </c>
      <c r="U287">
        <f t="shared" si="51"/>
        <v>10.9340697606</v>
      </c>
      <c r="X287" s="9"/>
      <c r="Y287" s="22">
        <v>0.40512100000000001</v>
      </c>
      <c r="Z287" s="22">
        <v>263.35399999999998</v>
      </c>
      <c r="AA287" s="22">
        <v>-1.00464E-2</v>
      </c>
      <c r="AB287" s="22">
        <v>277</v>
      </c>
      <c r="AC287" s="22">
        <v>0.40454099999999998</v>
      </c>
      <c r="AD287">
        <f t="shared" si="52"/>
        <v>10.0464</v>
      </c>
      <c r="AE287">
        <f t="shared" si="53"/>
        <v>4.0700076144000006</v>
      </c>
      <c r="AF287" s="9"/>
      <c r="AG287" s="22">
        <v>1.2948599999999999</v>
      </c>
      <c r="AH287" s="22">
        <v>335.36599999999999</v>
      </c>
      <c r="AI287" s="22">
        <v>-6.6070599999999997E-3</v>
      </c>
      <c r="AJ287" s="22">
        <v>277</v>
      </c>
      <c r="AK287" s="22">
        <v>1.2948599999999999</v>
      </c>
      <c r="AL287">
        <f t="shared" si="54"/>
        <v>6.6070599999999997</v>
      </c>
      <c r="AM287">
        <f t="shared" si="55"/>
        <v>8.5552177115999992</v>
      </c>
      <c r="AP287" s="9"/>
      <c r="AQ287" s="22">
        <v>0.40512100000000001</v>
      </c>
      <c r="AR287" s="22">
        <v>422.96199999999999</v>
      </c>
      <c r="AS287" s="22">
        <v>-9.2254599999999996E-3</v>
      </c>
      <c r="AT287" s="22">
        <v>277</v>
      </c>
      <c r="AU287" s="22">
        <v>0.40463300000000002</v>
      </c>
      <c r="AV287">
        <f t="shared" si="56"/>
        <v>9.22546</v>
      </c>
      <c r="AW287">
        <f t="shared" si="57"/>
        <v>3.7374275806599999</v>
      </c>
      <c r="AX287" s="9"/>
      <c r="AY287" s="22">
        <v>1.2948599999999999</v>
      </c>
      <c r="AZ287" s="22">
        <v>535.82399999999996</v>
      </c>
      <c r="BA287" s="22">
        <v>-6.1462399999999999E-3</v>
      </c>
      <c r="BB287" s="22">
        <v>277</v>
      </c>
      <c r="BC287" s="22">
        <v>1.2942499999999999</v>
      </c>
      <c r="BD287">
        <f t="shared" si="58"/>
        <v>6.1462399999999997</v>
      </c>
      <c r="BE287">
        <f t="shared" si="59"/>
        <v>7.9585203263999986</v>
      </c>
    </row>
    <row r="288" spans="6:101">
      <c r="F288" s="9"/>
      <c r="G288" s="22">
        <v>0.40008500000000002</v>
      </c>
      <c r="H288" s="22">
        <v>99.998000000000005</v>
      </c>
      <c r="I288" s="22">
        <v>-1.23138E-2</v>
      </c>
      <c r="J288" s="22">
        <v>278</v>
      </c>
      <c r="K288" s="22">
        <v>0.39950600000000003</v>
      </c>
      <c r="L288">
        <f t="shared" si="48"/>
        <v>12.313800000000001</v>
      </c>
      <c r="M288">
        <f t="shared" si="49"/>
        <v>4.9265666730000008</v>
      </c>
      <c r="N288" s="9"/>
      <c r="O288" s="22">
        <v>1.2999000000000001</v>
      </c>
      <c r="P288" s="22">
        <v>187.43899999999999</v>
      </c>
      <c r="Q288" s="22">
        <v>-8.4381100000000004E-3</v>
      </c>
      <c r="R288" s="22">
        <v>278</v>
      </c>
      <c r="S288" s="22">
        <v>1.2991299999999999</v>
      </c>
      <c r="T288">
        <f t="shared" si="50"/>
        <v>8.43811</v>
      </c>
      <c r="U288">
        <f t="shared" si="51"/>
        <v>10.968699189000001</v>
      </c>
      <c r="X288" s="9"/>
      <c r="Y288" s="22">
        <v>0.40008500000000002</v>
      </c>
      <c r="Z288" s="22">
        <v>263.45499999999998</v>
      </c>
      <c r="AA288" s="22">
        <v>-1.0009799999999999E-2</v>
      </c>
      <c r="AB288" s="22">
        <v>278</v>
      </c>
      <c r="AC288" s="22">
        <v>0.39950600000000003</v>
      </c>
      <c r="AD288">
        <f t="shared" si="52"/>
        <v>10.009799999999998</v>
      </c>
      <c r="AE288">
        <f t="shared" si="53"/>
        <v>4.0047708329999994</v>
      </c>
      <c r="AF288" s="9"/>
      <c r="AG288" s="22">
        <v>1.2999000000000001</v>
      </c>
      <c r="AH288" s="22">
        <v>335.46699999999998</v>
      </c>
      <c r="AI288" s="22">
        <v>-6.6009500000000004E-3</v>
      </c>
      <c r="AJ288" s="22">
        <v>278</v>
      </c>
      <c r="AK288" s="22">
        <v>1.2991299999999999</v>
      </c>
      <c r="AL288">
        <f t="shared" si="54"/>
        <v>6.6009500000000001</v>
      </c>
      <c r="AM288">
        <f t="shared" si="55"/>
        <v>8.5805749050000006</v>
      </c>
      <c r="AP288" s="9"/>
      <c r="AQ288" s="22">
        <v>0.40008500000000002</v>
      </c>
      <c r="AR288" s="22">
        <v>423.06200000000001</v>
      </c>
      <c r="AS288" s="22">
        <v>-9.2498800000000003E-3</v>
      </c>
      <c r="AT288" s="22">
        <v>278</v>
      </c>
      <c r="AU288" s="22">
        <v>0.39950600000000003</v>
      </c>
      <c r="AV288">
        <f t="shared" si="56"/>
        <v>9.249880000000001</v>
      </c>
      <c r="AW288">
        <f t="shared" si="57"/>
        <v>3.7007382398000006</v>
      </c>
      <c r="AX288" s="9"/>
      <c r="AY288" s="22">
        <v>1.2999000000000001</v>
      </c>
      <c r="AZ288" s="22">
        <v>535.92399999999998</v>
      </c>
      <c r="BA288" s="22">
        <v>-6.1370799999999996E-3</v>
      </c>
      <c r="BB288" s="22">
        <v>278</v>
      </c>
      <c r="BC288" s="22">
        <v>1.2988299999999999</v>
      </c>
      <c r="BD288">
        <f t="shared" si="58"/>
        <v>6.1370799999999992</v>
      </c>
      <c r="BE288">
        <f t="shared" si="59"/>
        <v>7.9775902919999995</v>
      </c>
    </row>
    <row r="289" spans="6:57">
      <c r="F289" s="9"/>
      <c r="G289" s="22">
        <v>0.39505000000000001</v>
      </c>
      <c r="H289" s="22">
        <v>100.099</v>
      </c>
      <c r="I289" s="22">
        <v>-1.2362700000000001E-2</v>
      </c>
      <c r="J289" s="22">
        <v>279</v>
      </c>
      <c r="K289" s="22">
        <v>0.39446999999999999</v>
      </c>
      <c r="L289">
        <f t="shared" si="48"/>
        <v>12.3627</v>
      </c>
      <c r="M289">
        <f t="shared" si="49"/>
        <v>4.8838846350000003</v>
      </c>
      <c r="N289" s="9"/>
      <c r="O289" s="22">
        <v>1.3049299999999999</v>
      </c>
      <c r="P289" s="22">
        <v>187.54</v>
      </c>
      <c r="Q289" s="22">
        <v>-8.3892800000000007E-3</v>
      </c>
      <c r="R289" s="22">
        <v>279</v>
      </c>
      <c r="S289" s="22">
        <v>1.30402</v>
      </c>
      <c r="T289">
        <f t="shared" si="50"/>
        <v>8.3892800000000012</v>
      </c>
      <c r="U289">
        <f t="shared" si="51"/>
        <v>10.947423150400001</v>
      </c>
      <c r="X289" s="9"/>
      <c r="Y289" s="22">
        <v>0.39505000000000001</v>
      </c>
      <c r="Z289" s="22">
        <v>263.55500000000001</v>
      </c>
      <c r="AA289" s="22">
        <v>-1.00067E-2</v>
      </c>
      <c r="AB289" s="22">
        <v>279</v>
      </c>
      <c r="AC289" s="22">
        <v>0.39444000000000001</v>
      </c>
      <c r="AD289">
        <f t="shared" si="52"/>
        <v>10.0067</v>
      </c>
      <c r="AE289">
        <f t="shared" si="53"/>
        <v>3.9531468350000001</v>
      </c>
      <c r="AF289" s="9"/>
      <c r="AG289" s="22">
        <v>1.3049299999999999</v>
      </c>
      <c r="AH289" s="22">
        <v>335.56799999999998</v>
      </c>
      <c r="AI289" s="22">
        <v>-6.5246599999999998E-3</v>
      </c>
      <c r="AJ289" s="22">
        <v>279</v>
      </c>
      <c r="AK289" s="22">
        <v>1.30524</v>
      </c>
      <c r="AL289">
        <f t="shared" si="54"/>
        <v>6.5246599999999999</v>
      </c>
      <c r="AM289">
        <f t="shared" si="55"/>
        <v>8.5142245738</v>
      </c>
      <c r="AP289" s="9"/>
      <c r="AQ289" s="22">
        <v>0.39505000000000001</v>
      </c>
      <c r="AR289" s="22">
        <v>423.16300000000001</v>
      </c>
      <c r="AS289" s="22">
        <v>-9.2468299999999993E-3</v>
      </c>
      <c r="AT289" s="22">
        <v>279</v>
      </c>
      <c r="AU289" s="22">
        <v>0.39453100000000002</v>
      </c>
      <c r="AV289">
        <f t="shared" si="56"/>
        <v>9.2468299999999992</v>
      </c>
      <c r="AW289">
        <f t="shared" si="57"/>
        <v>3.6529601914999996</v>
      </c>
      <c r="AX289" s="9"/>
      <c r="AY289" s="22">
        <v>1.3049299999999999</v>
      </c>
      <c r="AZ289" s="22">
        <v>536.02499999999998</v>
      </c>
      <c r="BA289" s="22">
        <v>-6.1157199999999998E-3</v>
      </c>
      <c r="BB289" s="22">
        <v>279</v>
      </c>
      <c r="BC289" s="22">
        <v>1.30402</v>
      </c>
      <c r="BD289">
        <f t="shared" si="58"/>
        <v>6.1157199999999996</v>
      </c>
      <c r="BE289">
        <f t="shared" si="59"/>
        <v>7.9805864995999993</v>
      </c>
    </row>
    <row r="290" spans="6:57">
      <c r="F290" s="9"/>
      <c r="G290" s="22">
        <v>0.390015</v>
      </c>
      <c r="H290" s="22">
        <v>100.199</v>
      </c>
      <c r="I290" s="22">
        <v>-1.23474E-2</v>
      </c>
      <c r="J290" s="22">
        <v>280</v>
      </c>
      <c r="K290" s="22">
        <v>0.38943499999999998</v>
      </c>
      <c r="L290">
        <f t="shared" si="48"/>
        <v>12.3474</v>
      </c>
      <c r="M290">
        <f t="shared" si="49"/>
        <v>4.8156712109999997</v>
      </c>
      <c r="N290" s="9"/>
      <c r="O290" s="22">
        <v>1.3099700000000001</v>
      </c>
      <c r="P290" s="22">
        <v>187.64099999999999</v>
      </c>
      <c r="Q290" s="22">
        <v>-8.3709700000000001E-3</v>
      </c>
      <c r="R290" s="22">
        <v>280</v>
      </c>
      <c r="S290" s="22">
        <v>1.3089</v>
      </c>
      <c r="T290">
        <f t="shared" si="50"/>
        <v>8.3709699999999998</v>
      </c>
      <c r="U290">
        <f t="shared" si="51"/>
        <v>10.965719570900001</v>
      </c>
      <c r="X290" s="9"/>
      <c r="Y290" s="22">
        <v>0.390015</v>
      </c>
      <c r="Z290" s="22">
        <v>263.65600000000001</v>
      </c>
      <c r="AA290" s="22">
        <v>-9.9883999999999997E-3</v>
      </c>
      <c r="AB290" s="22">
        <v>280</v>
      </c>
      <c r="AC290" s="22">
        <v>0.38943499999999998</v>
      </c>
      <c r="AD290">
        <f t="shared" si="52"/>
        <v>9.9884000000000004</v>
      </c>
      <c r="AE290">
        <f t="shared" si="53"/>
        <v>3.8956258260000003</v>
      </c>
      <c r="AF290" s="9"/>
      <c r="AG290" s="22">
        <v>1.3099700000000001</v>
      </c>
      <c r="AH290" s="22">
        <v>335.66800000000001</v>
      </c>
      <c r="AI290" s="22">
        <v>-6.5033000000000001E-3</v>
      </c>
      <c r="AJ290" s="22">
        <v>280</v>
      </c>
      <c r="AK290" s="22">
        <v>1.3091999999999999</v>
      </c>
      <c r="AL290">
        <f t="shared" si="54"/>
        <v>6.5033000000000003</v>
      </c>
      <c r="AM290">
        <f t="shared" si="55"/>
        <v>8.5191279010000009</v>
      </c>
      <c r="AP290" s="9"/>
      <c r="AQ290" s="22">
        <v>0.390015</v>
      </c>
      <c r="AR290" s="22">
        <v>423.26400000000001</v>
      </c>
      <c r="AS290" s="22">
        <v>-9.2529299999999995E-3</v>
      </c>
      <c r="AT290" s="22">
        <v>280</v>
      </c>
      <c r="AU290" s="22">
        <v>0.38946500000000001</v>
      </c>
      <c r="AV290">
        <f t="shared" si="56"/>
        <v>9.2529299999999992</v>
      </c>
      <c r="AW290">
        <f t="shared" si="57"/>
        <v>3.6087814939499996</v>
      </c>
      <c r="AX290" s="9"/>
      <c r="AY290" s="22">
        <v>1.3099700000000001</v>
      </c>
      <c r="AZ290" s="22">
        <v>536.12599999999998</v>
      </c>
      <c r="BA290" s="22">
        <v>-6.0760500000000004E-3</v>
      </c>
      <c r="BB290" s="22">
        <v>280</v>
      </c>
      <c r="BC290" s="22">
        <v>1.3089</v>
      </c>
      <c r="BD290">
        <f t="shared" si="58"/>
        <v>6.0760500000000004</v>
      </c>
      <c r="BE290">
        <f t="shared" si="59"/>
        <v>7.9594432185000006</v>
      </c>
    </row>
    <row r="291" spans="6:57">
      <c r="F291" s="9"/>
      <c r="G291" s="22">
        <v>0.38497900000000002</v>
      </c>
      <c r="H291" s="22">
        <v>100.3</v>
      </c>
      <c r="I291" s="22">
        <v>-1.2377900000000001E-2</v>
      </c>
      <c r="J291" s="22">
        <v>281</v>
      </c>
      <c r="K291" s="22">
        <v>0.38436900000000002</v>
      </c>
      <c r="L291">
        <f t="shared" si="48"/>
        <v>12.3779</v>
      </c>
      <c r="M291">
        <f t="shared" si="49"/>
        <v>4.7652315641000005</v>
      </c>
      <c r="N291" s="9"/>
      <c r="O291" s="22">
        <v>1.3149999999999999</v>
      </c>
      <c r="P291" s="22">
        <v>187.74199999999999</v>
      </c>
      <c r="Q291" s="22">
        <v>-8.3648699999999999E-3</v>
      </c>
      <c r="R291" s="22">
        <v>281</v>
      </c>
      <c r="S291" s="22">
        <v>1.3143899999999999</v>
      </c>
      <c r="T291">
        <f t="shared" si="50"/>
        <v>8.3648699999999998</v>
      </c>
      <c r="U291">
        <f t="shared" si="51"/>
        <v>10.99980405</v>
      </c>
      <c r="X291" s="9"/>
      <c r="Y291" s="22">
        <v>0.38497900000000002</v>
      </c>
      <c r="Z291" s="22">
        <v>263.75700000000001</v>
      </c>
      <c r="AA291" s="22">
        <v>-9.9853500000000005E-3</v>
      </c>
      <c r="AB291" s="22">
        <v>281</v>
      </c>
      <c r="AC291" s="22">
        <v>0.38442999999999999</v>
      </c>
      <c r="AD291">
        <f t="shared" si="52"/>
        <v>9.9853500000000004</v>
      </c>
      <c r="AE291">
        <f t="shared" si="53"/>
        <v>3.8441500576500003</v>
      </c>
      <c r="AF291" s="9"/>
      <c r="AG291" s="22">
        <v>1.3149999999999999</v>
      </c>
      <c r="AH291" s="22">
        <v>335.76900000000001</v>
      </c>
      <c r="AI291" s="22">
        <v>-6.4880399999999996E-3</v>
      </c>
      <c r="AJ291" s="22">
        <v>281</v>
      </c>
      <c r="AK291" s="22">
        <v>1.31409</v>
      </c>
      <c r="AL291">
        <f t="shared" si="54"/>
        <v>6.4880399999999998</v>
      </c>
      <c r="AM291">
        <f t="shared" si="55"/>
        <v>8.5317726</v>
      </c>
      <c r="AP291" s="9"/>
      <c r="AQ291" s="22">
        <v>0.38497900000000002</v>
      </c>
      <c r="AR291" s="22">
        <v>423.36399999999998</v>
      </c>
      <c r="AS291" s="22">
        <v>-9.2376699999999999E-3</v>
      </c>
      <c r="AT291" s="22">
        <v>281</v>
      </c>
      <c r="AU291" s="22">
        <v>0.38449100000000003</v>
      </c>
      <c r="AV291">
        <f t="shared" si="56"/>
        <v>9.2376699999999996</v>
      </c>
      <c r="AW291">
        <f t="shared" si="57"/>
        <v>3.5563089589299999</v>
      </c>
      <c r="AX291" s="9"/>
      <c r="AY291" s="22">
        <v>1.3149999999999999</v>
      </c>
      <c r="AZ291" s="22">
        <v>536.226</v>
      </c>
      <c r="BA291" s="22">
        <v>-6.0516399999999996E-3</v>
      </c>
      <c r="BB291" s="22">
        <v>281</v>
      </c>
      <c r="BC291" s="22">
        <v>1.3147</v>
      </c>
      <c r="BD291">
        <f t="shared" si="58"/>
        <v>6.0516399999999999</v>
      </c>
      <c r="BE291">
        <f t="shared" si="59"/>
        <v>7.9579065999999994</v>
      </c>
    </row>
    <row r="292" spans="6:57">
      <c r="F292" s="9"/>
      <c r="G292" s="22">
        <v>0.379944</v>
      </c>
      <c r="H292" s="22">
        <v>100.401</v>
      </c>
      <c r="I292" s="22">
        <v>-1.2295499999999999E-2</v>
      </c>
      <c r="J292" s="22">
        <v>282</v>
      </c>
      <c r="K292" s="22">
        <v>0.37945600000000002</v>
      </c>
      <c r="L292">
        <f t="shared" si="48"/>
        <v>12.295499999999999</v>
      </c>
      <c r="M292">
        <f t="shared" si="49"/>
        <v>4.671601452</v>
      </c>
      <c r="N292" s="9"/>
      <c r="O292" s="22">
        <v>1.3200400000000001</v>
      </c>
      <c r="P292" s="22">
        <v>187.84200000000001</v>
      </c>
      <c r="Q292" s="22">
        <v>-8.30994E-3</v>
      </c>
      <c r="R292" s="22">
        <v>282</v>
      </c>
      <c r="S292" s="22">
        <v>1.31897</v>
      </c>
      <c r="T292">
        <f t="shared" si="50"/>
        <v>8.3099399999999992</v>
      </c>
      <c r="U292">
        <f t="shared" si="51"/>
        <v>10.9694531976</v>
      </c>
      <c r="X292" s="9"/>
      <c r="Y292" s="22">
        <v>0.379944</v>
      </c>
      <c r="Z292" s="22">
        <v>263.858</v>
      </c>
      <c r="AA292" s="22">
        <v>-9.9975600000000008E-3</v>
      </c>
      <c r="AB292" s="22">
        <v>282</v>
      </c>
      <c r="AC292" s="22">
        <v>0.37939499999999998</v>
      </c>
      <c r="AD292">
        <f t="shared" si="52"/>
        <v>9.99756</v>
      </c>
      <c r="AE292">
        <f t="shared" si="53"/>
        <v>3.7985129366399999</v>
      </c>
      <c r="AF292" s="9"/>
      <c r="AG292" s="22">
        <v>1.3200400000000001</v>
      </c>
      <c r="AH292" s="22">
        <v>335.87</v>
      </c>
      <c r="AI292" s="22">
        <v>-6.4178500000000001E-3</v>
      </c>
      <c r="AJ292" s="22">
        <v>282</v>
      </c>
      <c r="AK292" s="22">
        <v>1.31958</v>
      </c>
      <c r="AL292">
        <f t="shared" si="54"/>
        <v>6.4178500000000005</v>
      </c>
      <c r="AM292">
        <f t="shared" si="55"/>
        <v>8.4718187140000012</v>
      </c>
      <c r="AP292" s="9"/>
      <c r="AQ292" s="22">
        <v>0.379944</v>
      </c>
      <c r="AR292" s="22">
        <v>423.46499999999997</v>
      </c>
      <c r="AS292" s="22">
        <v>-9.2376699999999999E-3</v>
      </c>
      <c r="AT292" s="22">
        <v>282</v>
      </c>
      <c r="AU292" s="22">
        <v>0.37942500000000001</v>
      </c>
      <c r="AV292">
        <f t="shared" si="56"/>
        <v>9.2376699999999996</v>
      </c>
      <c r="AW292">
        <f t="shared" si="57"/>
        <v>3.5097972904799999</v>
      </c>
      <c r="AX292" s="9"/>
      <c r="AY292" s="22">
        <v>1.3200400000000001</v>
      </c>
      <c r="AZ292" s="22">
        <v>536.327</v>
      </c>
      <c r="BA292" s="22">
        <v>-6.03638E-3</v>
      </c>
      <c r="BB292" s="22">
        <v>282</v>
      </c>
      <c r="BC292" s="22">
        <v>1.3192699999999999</v>
      </c>
      <c r="BD292">
        <f t="shared" si="58"/>
        <v>6.0363800000000003</v>
      </c>
      <c r="BE292">
        <f t="shared" si="59"/>
        <v>7.9682630552000013</v>
      </c>
    </row>
    <row r="293" spans="6:57">
      <c r="F293" s="9"/>
      <c r="G293" s="22">
        <v>0.37490800000000002</v>
      </c>
      <c r="H293" s="22">
        <v>100.502</v>
      </c>
      <c r="I293" s="22">
        <v>-1.23077E-2</v>
      </c>
      <c r="J293" s="22">
        <v>283</v>
      </c>
      <c r="K293" s="22">
        <v>0.37420700000000001</v>
      </c>
      <c r="L293">
        <f t="shared" si="48"/>
        <v>12.307699999999999</v>
      </c>
      <c r="M293">
        <f t="shared" si="49"/>
        <v>4.6142551915999999</v>
      </c>
      <c r="N293" s="9"/>
      <c r="O293" s="22">
        <v>1.32507</v>
      </c>
      <c r="P293" s="22">
        <v>187.94300000000001</v>
      </c>
      <c r="Q293" s="22">
        <v>-8.3190899999999995E-3</v>
      </c>
      <c r="R293" s="22">
        <v>283</v>
      </c>
      <c r="S293" s="22">
        <v>1.32385</v>
      </c>
      <c r="T293">
        <f t="shared" si="50"/>
        <v>8.3190899999999992</v>
      </c>
      <c r="U293">
        <f t="shared" si="51"/>
        <v>11.0233765863</v>
      </c>
      <c r="X293" s="9"/>
      <c r="Y293" s="22">
        <v>0.37490800000000002</v>
      </c>
      <c r="Z293" s="22">
        <v>263.95800000000003</v>
      </c>
      <c r="AA293" s="22">
        <v>-1.00067E-2</v>
      </c>
      <c r="AB293" s="22">
        <v>283</v>
      </c>
      <c r="AC293" s="22">
        <v>0.37441999999999998</v>
      </c>
      <c r="AD293">
        <f t="shared" si="52"/>
        <v>10.0067</v>
      </c>
      <c r="AE293">
        <f t="shared" si="53"/>
        <v>3.7515918836000002</v>
      </c>
      <c r="AF293" s="9"/>
      <c r="AG293" s="22">
        <v>1.32507</v>
      </c>
      <c r="AH293" s="22">
        <v>335.97</v>
      </c>
      <c r="AI293" s="22">
        <v>-6.4239500000000003E-3</v>
      </c>
      <c r="AJ293" s="22">
        <v>283</v>
      </c>
      <c r="AK293" s="22">
        <v>1.32385</v>
      </c>
      <c r="AL293">
        <f t="shared" si="54"/>
        <v>6.4239500000000005</v>
      </c>
      <c r="AM293">
        <f t="shared" si="55"/>
        <v>8.5121834265</v>
      </c>
      <c r="AP293" s="9"/>
      <c r="AQ293" s="22">
        <v>0.37490800000000002</v>
      </c>
      <c r="AR293" s="22">
        <v>423.56599999999997</v>
      </c>
      <c r="AS293" s="22">
        <v>-9.2102099999999999E-3</v>
      </c>
      <c r="AT293" s="22">
        <v>283</v>
      </c>
      <c r="AU293" s="22">
        <v>0.37439</v>
      </c>
      <c r="AV293">
        <f t="shared" si="56"/>
        <v>9.21021</v>
      </c>
      <c r="AW293">
        <f t="shared" si="57"/>
        <v>3.4529814106800001</v>
      </c>
      <c r="AX293" s="9"/>
      <c r="AY293" s="22">
        <v>1.32507</v>
      </c>
      <c r="AZ293" s="22">
        <v>536.428</v>
      </c>
      <c r="BA293" s="22">
        <v>-6.0119600000000002E-3</v>
      </c>
      <c r="BB293" s="22">
        <v>283</v>
      </c>
      <c r="BC293" s="22">
        <v>1.32416</v>
      </c>
      <c r="BD293">
        <f t="shared" si="58"/>
        <v>6.0119600000000002</v>
      </c>
      <c r="BE293">
        <f t="shared" si="59"/>
        <v>7.9662678372000002</v>
      </c>
    </row>
    <row r="294" spans="6:57">
      <c r="F294" s="9"/>
      <c r="G294" s="22">
        <v>0.36987300000000001</v>
      </c>
      <c r="H294" s="22">
        <v>100.602</v>
      </c>
      <c r="I294" s="22">
        <v>-1.23871E-2</v>
      </c>
      <c r="J294" s="22">
        <v>284</v>
      </c>
      <c r="K294" s="22">
        <v>0.36920199999999997</v>
      </c>
      <c r="L294">
        <f t="shared" si="48"/>
        <v>12.3871</v>
      </c>
      <c r="M294">
        <f t="shared" si="49"/>
        <v>4.5816538383000003</v>
      </c>
      <c r="N294" s="9"/>
      <c r="O294" s="22">
        <v>1.3301099999999999</v>
      </c>
      <c r="P294" s="22">
        <v>188.04400000000001</v>
      </c>
      <c r="Q294" s="22">
        <v>-8.2580599999999994E-3</v>
      </c>
      <c r="R294" s="22">
        <v>284</v>
      </c>
      <c r="S294" s="22">
        <v>1.32965</v>
      </c>
      <c r="T294">
        <f t="shared" si="50"/>
        <v>8.2580599999999986</v>
      </c>
      <c r="U294">
        <f t="shared" si="51"/>
        <v>10.984128186599998</v>
      </c>
      <c r="X294" s="9"/>
      <c r="Y294" s="22">
        <v>0.36987300000000001</v>
      </c>
      <c r="Z294" s="22">
        <v>264.05900000000003</v>
      </c>
      <c r="AA294" s="22">
        <v>-9.9883999999999997E-3</v>
      </c>
      <c r="AB294" s="22">
        <v>284</v>
      </c>
      <c r="AC294" s="22">
        <v>0.36932399999999999</v>
      </c>
      <c r="AD294">
        <f t="shared" si="52"/>
        <v>9.9884000000000004</v>
      </c>
      <c r="AE294">
        <f t="shared" si="53"/>
        <v>3.6944394732000001</v>
      </c>
      <c r="AF294" s="9"/>
      <c r="AG294" s="22">
        <v>1.3301099999999999</v>
      </c>
      <c r="AH294" s="22">
        <v>336.07100000000003</v>
      </c>
      <c r="AI294" s="22">
        <v>-6.4209000000000002E-3</v>
      </c>
      <c r="AJ294" s="22">
        <v>284</v>
      </c>
      <c r="AK294" s="22">
        <v>1.32965</v>
      </c>
      <c r="AL294">
        <f t="shared" si="54"/>
        <v>6.4209000000000005</v>
      </c>
      <c r="AM294">
        <f t="shared" si="55"/>
        <v>8.5405032989999992</v>
      </c>
      <c r="AP294" s="9"/>
      <c r="AQ294" s="22">
        <v>0.36987300000000001</v>
      </c>
      <c r="AR294" s="22">
        <v>423.66699999999997</v>
      </c>
      <c r="AS294" s="22">
        <v>-9.2376699999999999E-3</v>
      </c>
      <c r="AT294" s="22">
        <v>284</v>
      </c>
      <c r="AU294" s="22">
        <v>0.36935400000000002</v>
      </c>
      <c r="AV294">
        <f t="shared" si="56"/>
        <v>9.2376699999999996</v>
      </c>
      <c r="AW294">
        <f t="shared" si="57"/>
        <v>3.4167647159099999</v>
      </c>
      <c r="AX294" s="9"/>
      <c r="AY294" s="22">
        <v>1.3301099999999999</v>
      </c>
      <c r="AZ294" s="22">
        <v>536.52800000000002</v>
      </c>
      <c r="BA294" s="22">
        <v>-6.0028099999999999E-3</v>
      </c>
      <c r="BB294" s="22">
        <v>284</v>
      </c>
      <c r="BC294" s="22">
        <v>1.32904</v>
      </c>
      <c r="BD294">
        <f t="shared" si="58"/>
        <v>6.0028100000000002</v>
      </c>
      <c r="BE294">
        <f t="shared" si="59"/>
        <v>7.9843976090999993</v>
      </c>
    </row>
    <row r="295" spans="6:57">
      <c r="F295" s="9"/>
      <c r="G295" s="22">
        <v>0.364838</v>
      </c>
      <c r="H295" s="22">
        <v>100.703</v>
      </c>
      <c r="I295" s="22">
        <v>-1.24359E-2</v>
      </c>
      <c r="J295" s="22">
        <v>285</v>
      </c>
      <c r="K295" s="22">
        <v>0.36425800000000003</v>
      </c>
      <c r="L295">
        <f t="shared" si="48"/>
        <v>12.4359</v>
      </c>
      <c r="M295">
        <f t="shared" si="49"/>
        <v>4.5370888842000001</v>
      </c>
      <c r="N295" s="9"/>
      <c r="O295" s="22">
        <v>1.33514</v>
      </c>
      <c r="P295" s="22">
        <v>188.14400000000001</v>
      </c>
      <c r="Q295" s="22">
        <v>-8.2550000000000002E-3</v>
      </c>
      <c r="R295" s="22">
        <v>285</v>
      </c>
      <c r="S295" s="22">
        <v>1.33423</v>
      </c>
      <c r="T295">
        <f t="shared" si="50"/>
        <v>8.2550000000000008</v>
      </c>
      <c r="U295">
        <f t="shared" si="51"/>
        <v>11.021580700000001</v>
      </c>
      <c r="X295" s="9"/>
      <c r="Y295" s="22">
        <v>0.364838</v>
      </c>
      <c r="Z295" s="22">
        <v>264.16000000000003</v>
      </c>
      <c r="AA295" s="22">
        <v>-1.00006E-2</v>
      </c>
      <c r="AB295" s="22">
        <v>285</v>
      </c>
      <c r="AC295" s="22">
        <v>0.364319</v>
      </c>
      <c r="AD295">
        <f t="shared" si="52"/>
        <v>10.0006</v>
      </c>
      <c r="AE295">
        <f t="shared" si="53"/>
        <v>3.6485989027999999</v>
      </c>
      <c r="AF295" s="9"/>
      <c r="AG295" s="22">
        <v>1.33514</v>
      </c>
      <c r="AH295" s="22">
        <v>336.17200000000003</v>
      </c>
      <c r="AI295" s="22">
        <v>-6.3964800000000004E-3</v>
      </c>
      <c r="AJ295" s="22">
        <v>285</v>
      </c>
      <c r="AK295" s="22">
        <v>1.33453</v>
      </c>
      <c r="AL295">
        <f t="shared" si="54"/>
        <v>6.3964800000000004</v>
      </c>
      <c r="AM295">
        <f t="shared" si="55"/>
        <v>8.5401963072000004</v>
      </c>
      <c r="AP295" s="9"/>
      <c r="AQ295" s="22">
        <v>0.364838</v>
      </c>
      <c r="AR295" s="22">
        <v>423.767</v>
      </c>
      <c r="AS295" s="22">
        <v>-9.2285200000000005E-3</v>
      </c>
      <c r="AT295" s="22">
        <v>285</v>
      </c>
      <c r="AU295" s="22">
        <v>0.364319</v>
      </c>
      <c r="AV295">
        <f t="shared" si="56"/>
        <v>9.2285199999999996</v>
      </c>
      <c r="AW295">
        <f t="shared" si="57"/>
        <v>3.3669147797599996</v>
      </c>
      <c r="AX295" s="9"/>
      <c r="AY295" s="22">
        <v>1.33514</v>
      </c>
      <c r="AZ295" s="22">
        <v>536.62900000000002</v>
      </c>
      <c r="BA295" s="22">
        <v>-5.9661899999999997E-3</v>
      </c>
      <c r="BB295" s="22">
        <v>285</v>
      </c>
      <c r="BC295" s="22">
        <v>1.33453</v>
      </c>
      <c r="BD295">
        <f t="shared" si="58"/>
        <v>5.9661900000000001</v>
      </c>
      <c r="BE295">
        <f t="shared" si="59"/>
        <v>7.9656989166000001</v>
      </c>
    </row>
    <row r="296" spans="6:57">
      <c r="F296" s="9"/>
      <c r="G296" s="22">
        <v>0.35980200000000001</v>
      </c>
      <c r="H296" s="22">
        <v>100.804</v>
      </c>
      <c r="I296" s="22">
        <v>-1.23871E-2</v>
      </c>
      <c r="J296" s="22">
        <v>286</v>
      </c>
      <c r="K296" s="22">
        <v>0.35919200000000001</v>
      </c>
      <c r="L296">
        <f t="shared" si="48"/>
        <v>12.3871</v>
      </c>
      <c r="M296">
        <f t="shared" si="49"/>
        <v>4.4569033542000005</v>
      </c>
      <c r="N296" s="9"/>
      <c r="O296" s="22">
        <v>1.3401799999999999</v>
      </c>
      <c r="P296" s="22">
        <v>188.245</v>
      </c>
      <c r="Q296" s="22">
        <v>-8.2427999999999998E-3</v>
      </c>
      <c r="R296" s="22">
        <v>286</v>
      </c>
      <c r="S296" s="22">
        <v>1.3388100000000001</v>
      </c>
      <c r="T296">
        <f t="shared" si="50"/>
        <v>8.242799999999999</v>
      </c>
      <c r="U296">
        <f t="shared" si="51"/>
        <v>11.046835703999998</v>
      </c>
      <c r="X296" s="9"/>
      <c r="Y296" s="22">
        <v>0.35980200000000001</v>
      </c>
      <c r="Z296" s="22">
        <v>264.26</v>
      </c>
      <c r="AA296" s="22">
        <v>-1.0024999999999999E-2</v>
      </c>
      <c r="AB296" s="22">
        <v>286</v>
      </c>
      <c r="AC296" s="22">
        <v>0.35925299999999999</v>
      </c>
      <c r="AD296">
        <f t="shared" si="52"/>
        <v>10.024999999999999</v>
      </c>
      <c r="AE296">
        <f t="shared" si="53"/>
        <v>3.6070150499999998</v>
      </c>
      <c r="AF296" s="9"/>
      <c r="AG296" s="22">
        <v>1.3401799999999999</v>
      </c>
      <c r="AH296" s="22">
        <v>336.27300000000002</v>
      </c>
      <c r="AI296" s="22">
        <v>-6.3629200000000002E-3</v>
      </c>
      <c r="AJ296" s="22">
        <v>286</v>
      </c>
      <c r="AK296" s="22">
        <v>1.3388100000000001</v>
      </c>
      <c r="AL296">
        <f t="shared" si="54"/>
        <v>6.3629199999999999</v>
      </c>
      <c r="AM296">
        <f t="shared" si="55"/>
        <v>8.5274581255999991</v>
      </c>
      <c r="AP296" s="9"/>
      <c r="AQ296" s="22">
        <v>0.35980200000000001</v>
      </c>
      <c r="AR296" s="22">
        <v>423.86799999999999</v>
      </c>
      <c r="AS296" s="22">
        <v>-9.2376699999999999E-3</v>
      </c>
      <c r="AT296" s="22">
        <v>286</v>
      </c>
      <c r="AU296" s="22">
        <v>0.35922199999999999</v>
      </c>
      <c r="AV296">
        <f t="shared" si="56"/>
        <v>9.2376699999999996</v>
      </c>
      <c r="AW296">
        <f t="shared" si="57"/>
        <v>3.3237321413399998</v>
      </c>
      <c r="AX296" s="9"/>
      <c r="AY296" s="22">
        <v>1.3401799999999999</v>
      </c>
      <c r="AZ296" s="22">
        <v>536.73</v>
      </c>
      <c r="BA296" s="22">
        <v>-5.94482E-3</v>
      </c>
      <c r="BB296" s="22">
        <v>286</v>
      </c>
      <c r="BC296" s="22">
        <v>1.3400300000000001</v>
      </c>
      <c r="BD296">
        <f t="shared" si="58"/>
        <v>5.94482</v>
      </c>
      <c r="BE296">
        <f t="shared" si="59"/>
        <v>7.9671288675999996</v>
      </c>
    </row>
    <row r="297" spans="6:57">
      <c r="F297" s="9"/>
      <c r="G297" s="22">
        <v>0.354767</v>
      </c>
      <c r="H297" s="22">
        <v>100.904</v>
      </c>
      <c r="I297" s="22">
        <v>-1.2371800000000001E-2</v>
      </c>
      <c r="J297" s="22">
        <v>287</v>
      </c>
      <c r="K297" s="22">
        <v>0.35415600000000003</v>
      </c>
      <c r="L297">
        <f t="shared" si="48"/>
        <v>12.3718</v>
      </c>
      <c r="M297">
        <f t="shared" si="49"/>
        <v>4.3891063706000004</v>
      </c>
      <c r="N297" s="9"/>
      <c r="O297" s="22">
        <v>1.34521</v>
      </c>
      <c r="P297" s="22">
        <v>188.346</v>
      </c>
      <c r="Q297" s="22">
        <v>-8.2122800000000006E-3</v>
      </c>
      <c r="R297" s="22">
        <v>287</v>
      </c>
      <c r="S297" s="22">
        <v>1.3446</v>
      </c>
      <c r="T297">
        <f t="shared" si="50"/>
        <v>8.2122799999999998</v>
      </c>
      <c r="U297">
        <f t="shared" si="51"/>
        <v>11.0472411788</v>
      </c>
      <c r="X297" s="9"/>
      <c r="Y297" s="22">
        <v>0.354767</v>
      </c>
      <c r="Z297" s="22">
        <v>264.36099999999999</v>
      </c>
      <c r="AA297" s="22">
        <v>-1.0015899999999999E-2</v>
      </c>
      <c r="AB297" s="22">
        <v>287</v>
      </c>
      <c r="AC297" s="22">
        <v>0.35424800000000001</v>
      </c>
      <c r="AD297">
        <f t="shared" si="52"/>
        <v>10.0159</v>
      </c>
      <c r="AE297">
        <f t="shared" si="53"/>
        <v>3.5533107953000003</v>
      </c>
      <c r="AF297" s="9"/>
      <c r="AG297" s="22">
        <v>1.34521</v>
      </c>
      <c r="AH297" s="22">
        <v>336.37299999999999</v>
      </c>
      <c r="AI297" s="22">
        <v>-6.3232399999999999E-3</v>
      </c>
      <c r="AJ297" s="22">
        <v>287</v>
      </c>
      <c r="AK297" s="22">
        <v>1.3436900000000001</v>
      </c>
      <c r="AL297">
        <f t="shared" si="54"/>
        <v>6.3232400000000002</v>
      </c>
      <c r="AM297">
        <f t="shared" si="55"/>
        <v>8.5060856804</v>
      </c>
      <c r="AP297" s="9"/>
      <c r="AQ297" s="22">
        <v>0.354767</v>
      </c>
      <c r="AR297" s="22">
        <v>423.96899999999999</v>
      </c>
      <c r="AS297" s="22">
        <v>-9.2254599999999996E-3</v>
      </c>
      <c r="AT297" s="22">
        <v>287</v>
      </c>
      <c r="AU297" s="22">
        <v>0.35427900000000001</v>
      </c>
      <c r="AV297">
        <f t="shared" si="56"/>
        <v>9.22546</v>
      </c>
      <c r="AW297">
        <f t="shared" si="57"/>
        <v>3.27288876782</v>
      </c>
      <c r="AX297" s="9"/>
      <c r="AY297" s="22">
        <v>1.34521</v>
      </c>
      <c r="AZ297" s="22">
        <v>536.83100000000002</v>
      </c>
      <c r="BA297" s="22">
        <v>-5.9387199999999998E-3</v>
      </c>
      <c r="BB297" s="22">
        <v>287</v>
      </c>
      <c r="BC297" s="22">
        <v>1.34399</v>
      </c>
      <c r="BD297">
        <f t="shared" si="58"/>
        <v>5.93872</v>
      </c>
      <c r="BE297">
        <f t="shared" si="59"/>
        <v>7.9888255311999998</v>
      </c>
    </row>
    <row r="298" spans="6:57">
      <c r="F298" s="9"/>
      <c r="G298" s="22">
        <v>0.34973100000000001</v>
      </c>
      <c r="H298" s="22">
        <v>101.005</v>
      </c>
      <c r="I298" s="22">
        <v>-1.2329100000000001E-2</v>
      </c>
      <c r="J298" s="22">
        <v>288</v>
      </c>
      <c r="K298" s="22">
        <v>0.34912100000000001</v>
      </c>
      <c r="L298">
        <f t="shared" si="48"/>
        <v>12.3291</v>
      </c>
      <c r="M298">
        <f t="shared" si="49"/>
        <v>4.3118684721000005</v>
      </c>
      <c r="N298" s="9"/>
      <c r="O298" s="22">
        <v>1.35025</v>
      </c>
      <c r="P298" s="22">
        <v>188.447</v>
      </c>
      <c r="Q298" s="22">
        <v>-8.1878699999999999E-3</v>
      </c>
      <c r="R298" s="22">
        <v>288</v>
      </c>
      <c r="S298" s="22">
        <v>1.34918</v>
      </c>
      <c r="T298">
        <f t="shared" si="50"/>
        <v>8.1878700000000002</v>
      </c>
      <c r="U298">
        <f t="shared" si="51"/>
        <v>11.0556714675</v>
      </c>
      <c r="X298" s="9"/>
      <c r="Y298" s="22">
        <v>0.34973100000000001</v>
      </c>
      <c r="Z298" s="22">
        <v>264.46199999999999</v>
      </c>
      <c r="AA298" s="22">
        <v>-1.00403E-2</v>
      </c>
      <c r="AB298" s="22">
        <v>288</v>
      </c>
      <c r="AC298" s="22">
        <v>0.34915200000000002</v>
      </c>
      <c r="AD298">
        <f t="shared" si="52"/>
        <v>10.0403</v>
      </c>
      <c r="AE298">
        <f t="shared" si="53"/>
        <v>3.5114041593</v>
      </c>
      <c r="AF298" s="9"/>
      <c r="AG298" s="22">
        <v>1.35025</v>
      </c>
      <c r="AH298" s="22">
        <v>336.47399999999999</v>
      </c>
      <c r="AI298" s="22">
        <v>-6.3232399999999999E-3</v>
      </c>
      <c r="AJ298" s="22">
        <v>288</v>
      </c>
      <c r="AK298" s="22">
        <v>1.34979</v>
      </c>
      <c r="AL298">
        <f t="shared" si="54"/>
        <v>6.3232400000000002</v>
      </c>
      <c r="AM298">
        <f t="shared" si="55"/>
        <v>8.5379548100000004</v>
      </c>
      <c r="AP298" s="9"/>
      <c r="AQ298" s="22">
        <v>0.34973100000000001</v>
      </c>
      <c r="AR298" s="22">
        <v>424.06900000000002</v>
      </c>
      <c r="AS298" s="22">
        <v>-9.2468299999999993E-3</v>
      </c>
      <c r="AT298" s="22">
        <v>288</v>
      </c>
      <c r="AU298" s="22">
        <v>0.349213</v>
      </c>
      <c r="AV298">
        <f t="shared" si="56"/>
        <v>9.2468299999999992</v>
      </c>
      <c r="AW298">
        <f t="shared" si="57"/>
        <v>3.2339031027299998</v>
      </c>
      <c r="AX298" s="9"/>
      <c r="AY298" s="22">
        <v>1.35025</v>
      </c>
      <c r="AZ298" s="22">
        <v>536.93100000000004</v>
      </c>
      <c r="BA298" s="22">
        <v>-5.9265100000000003E-3</v>
      </c>
      <c r="BB298" s="22">
        <v>288</v>
      </c>
      <c r="BC298" s="22">
        <v>1.34979</v>
      </c>
      <c r="BD298">
        <f t="shared" si="58"/>
        <v>5.9265100000000004</v>
      </c>
      <c r="BE298">
        <f t="shared" si="59"/>
        <v>8.002270127500001</v>
      </c>
    </row>
    <row r="299" spans="6:57">
      <c r="F299" s="9"/>
      <c r="G299" s="22">
        <v>0.344696</v>
      </c>
      <c r="H299" s="22">
        <v>101.10599999999999</v>
      </c>
      <c r="I299" s="22">
        <v>-1.23535E-2</v>
      </c>
      <c r="J299" s="22">
        <v>289</v>
      </c>
      <c r="K299" s="22">
        <v>0.34411599999999998</v>
      </c>
      <c r="L299">
        <f t="shared" si="48"/>
        <v>12.3535</v>
      </c>
      <c r="M299">
        <f t="shared" si="49"/>
        <v>4.2582020360000001</v>
      </c>
      <c r="N299" s="9"/>
      <c r="O299" s="22">
        <v>1.3552900000000001</v>
      </c>
      <c r="P299" s="22">
        <v>188.547</v>
      </c>
      <c r="Q299" s="22">
        <v>-8.1665000000000001E-3</v>
      </c>
      <c r="R299" s="22">
        <v>289</v>
      </c>
      <c r="S299" s="22">
        <v>1.3546800000000001</v>
      </c>
      <c r="T299">
        <f t="shared" si="50"/>
        <v>8.166500000000001</v>
      </c>
      <c r="U299">
        <f t="shared" si="51"/>
        <v>11.067975785000002</v>
      </c>
      <c r="X299" s="9"/>
      <c r="Y299" s="22">
        <v>0.344696</v>
      </c>
      <c r="Z299" s="22">
        <v>264.56200000000001</v>
      </c>
      <c r="AA299" s="22">
        <v>-1.00433E-2</v>
      </c>
      <c r="AB299" s="22">
        <v>289</v>
      </c>
      <c r="AC299" s="22">
        <v>0.34417700000000001</v>
      </c>
      <c r="AD299">
        <f t="shared" si="52"/>
        <v>10.0433</v>
      </c>
      <c r="AE299">
        <f t="shared" si="53"/>
        <v>3.4618853368</v>
      </c>
      <c r="AF299" s="9"/>
      <c r="AG299" s="22">
        <v>1.3552900000000001</v>
      </c>
      <c r="AH299" s="22">
        <v>336.57499999999999</v>
      </c>
      <c r="AI299" s="22">
        <v>-6.2866199999999997E-3</v>
      </c>
      <c r="AJ299" s="22">
        <v>289</v>
      </c>
      <c r="AK299" s="22">
        <v>1.3543700000000001</v>
      </c>
      <c r="AL299">
        <f t="shared" si="54"/>
        <v>6.2866200000000001</v>
      </c>
      <c r="AM299">
        <f t="shared" si="55"/>
        <v>8.5201932198000012</v>
      </c>
      <c r="AP299" s="9"/>
      <c r="AQ299" s="22">
        <v>0.344696</v>
      </c>
      <c r="AR299" s="22">
        <v>424.17</v>
      </c>
      <c r="AS299" s="22">
        <v>-9.2193599999999994E-3</v>
      </c>
      <c r="AT299" s="22">
        <v>289</v>
      </c>
      <c r="AU299" s="22">
        <v>0.34417700000000001</v>
      </c>
      <c r="AV299">
        <f t="shared" si="56"/>
        <v>9.21936</v>
      </c>
      <c r="AW299">
        <f t="shared" si="57"/>
        <v>3.1778765145599999</v>
      </c>
      <c r="AX299" s="9"/>
      <c r="AY299" s="22">
        <v>1.3552900000000001</v>
      </c>
      <c r="AZ299" s="22">
        <v>537.03200000000004</v>
      </c>
      <c r="BA299" s="22">
        <v>-5.9021000000000004E-3</v>
      </c>
      <c r="BB299" s="22">
        <v>289</v>
      </c>
      <c r="BC299" s="22">
        <v>1.3543700000000001</v>
      </c>
      <c r="BD299">
        <f t="shared" si="58"/>
        <v>5.9021000000000008</v>
      </c>
      <c r="BE299">
        <f t="shared" si="59"/>
        <v>7.9990571090000016</v>
      </c>
    </row>
    <row r="300" spans="6:57">
      <c r="F300" s="9"/>
      <c r="G300" s="22">
        <v>0.33966099999999999</v>
      </c>
      <c r="H300" s="22">
        <v>101.20699999999999</v>
      </c>
      <c r="I300" s="22">
        <v>-1.23505E-2</v>
      </c>
      <c r="J300" s="22">
        <v>290</v>
      </c>
      <c r="K300" s="22">
        <v>0.339142</v>
      </c>
      <c r="L300">
        <f t="shared" si="48"/>
        <v>12.3505</v>
      </c>
      <c r="M300">
        <f t="shared" si="49"/>
        <v>4.1949831805000004</v>
      </c>
      <c r="N300" s="9"/>
      <c r="O300" s="22">
        <v>1.36032</v>
      </c>
      <c r="P300" s="22">
        <v>188.648</v>
      </c>
      <c r="Q300" s="22">
        <v>-8.1115700000000002E-3</v>
      </c>
      <c r="R300" s="22">
        <v>290</v>
      </c>
      <c r="S300" s="22">
        <v>1.3598600000000001</v>
      </c>
      <c r="T300">
        <f t="shared" si="50"/>
        <v>8.1115700000000004</v>
      </c>
      <c r="U300">
        <f t="shared" si="51"/>
        <v>11.034330902400001</v>
      </c>
      <c r="X300" s="9"/>
      <c r="Y300" s="22">
        <v>0.33966099999999999</v>
      </c>
      <c r="Z300" s="22">
        <v>264.66300000000001</v>
      </c>
      <c r="AA300" s="22">
        <v>-1.0015899999999999E-2</v>
      </c>
      <c r="AB300" s="22">
        <v>290</v>
      </c>
      <c r="AC300" s="22">
        <v>0.33908100000000002</v>
      </c>
      <c r="AD300">
        <f t="shared" si="52"/>
        <v>10.0159</v>
      </c>
      <c r="AE300">
        <f t="shared" si="53"/>
        <v>3.4020106099</v>
      </c>
      <c r="AF300" s="9"/>
      <c r="AG300" s="22">
        <v>1.36032</v>
      </c>
      <c r="AH300" s="22">
        <v>336.67500000000001</v>
      </c>
      <c r="AI300" s="22">
        <v>-6.2500000000000003E-3</v>
      </c>
      <c r="AJ300" s="22">
        <v>290</v>
      </c>
      <c r="AK300" s="22">
        <v>1.3592500000000001</v>
      </c>
      <c r="AL300">
        <f t="shared" si="54"/>
        <v>6.25</v>
      </c>
      <c r="AM300">
        <f t="shared" si="55"/>
        <v>8.5020000000000007</v>
      </c>
      <c r="AP300" s="9"/>
      <c r="AQ300" s="22">
        <v>0.33966099999999999</v>
      </c>
      <c r="AR300" s="22">
        <v>424.27100000000002</v>
      </c>
      <c r="AS300" s="22">
        <v>-9.2590299999999997E-3</v>
      </c>
      <c r="AT300" s="22">
        <v>290</v>
      </c>
      <c r="AU300" s="22">
        <v>0.339142</v>
      </c>
      <c r="AV300">
        <f t="shared" si="56"/>
        <v>9.2590299999999992</v>
      </c>
      <c r="AW300">
        <f t="shared" si="57"/>
        <v>3.1449313888299995</v>
      </c>
      <c r="AX300" s="9"/>
      <c r="AY300" s="22">
        <v>1.36032</v>
      </c>
      <c r="AZ300" s="22">
        <v>537.13300000000004</v>
      </c>
      <c r="BA300" s="22">
        <v>-5.8532699999999998E-3</v>
      </c>
      <c r="BB300" s="22">
        <v>290</v>
      </c>
      <c r="BC300" s="22">
        <v>1.3589500000000001</v>
      </c>
      <c r="BD300">
        <f t="shared" si="58"/>
        <v>5.8532700000000002</v>
      </c>
      <c r="BE300">
        <f t="shared" si="59"/>
        <v>7.9623202464</v>
      </c>
    </row>
    <row r="301" spans="6:57">
      <c r="F301" s="9"/>
      <c r="G301" s="22">
        <v>0.33462500000000001</v>
      </c>
      <c r="H301" s="22">
        <v>101.307</v>
      </c>
      <c r="I301" s="22">
        <v>-1.2329100000000001E-2</v>
      </c>
      <c r="J301" s="22">
        <v>291</v>
      </c>
      <c r="K301" s="22">
        <v>0.33407599999999998</v>
      </c>
      <c r="L301">
        <f t="shared" si="48"/>
        <v>12.3291</v>
      </c>
      <c r="M301">
        <f t="shared" si="49"/>
        <v>4.1256250875000005</v>
      </c>
      <c r="N301" s="9"/>
      <c r="O301" s="22">
        <v>1.3653599999999999</v>
      </c>
      <c r="P301" s="22">
        <v>188.749</v>
      </c>
      <c r="Q301" s="22">
        <v>-8.0810499999999993E-3</v>
      </c>
      <c r="R301" s="22">
        <v>291</v>
      </c>
      <c r="S301" s="22">
        <v>1.3644400000000001</v>
      </c>
      <c r="T301">
        <f t="shared" si="50"/>
        <v>8.0810499999999994</v>
      </c>
      <c r="U301">
        <f t="shared" si="51"/>
        <v>11.033542427999999</v>
      </c>
      <c r="X301" s="9"/>
      <c r="Y301" s="22">
        <v>0.33462500000000001</v>
      </c>
      <c r="Z301" s="22">
        <v>264.76400000000001</v>
      </c>
      <c r="AA301" s="22">
        <v>-1.0031099999999999E-2</v>
      </c>
      <c r="AB301" s="22">
        <v>291</v>
      </c>
      <c r="AC301" s="22">
        <v>0.33407599999999998</v>
      </c>
      <c r="AD301">
        <f t="shared" si="52"/>
        <v>10.031099999999999</v>
      </c>
      <c r="AE301">
        <f t="shared" si="53"/>
        <v>3.3566568374999997</v>
      </c>
      <c r="AF301" s="9"/>
      <c r="AG301" s="22">
        <v>1.3653599999999999</v>
      </c>
      <c r="AH301" s="22">
        <v>336.77600000000001</v>
      </c>
      <c r="AI301" s="22">
        <v>-6.2286399999999997E-3</v>
      </c>
      <c r="AJ301" s="22">
        <v>291</v>
      </c>
      <c r="AK301" s="22">
        <v>1.3647499999999999</v>
      </c>
      <c r="AL301">
        <f t="shared" si="54"/>
        <v>6.2286399999999995</v>
      </c>
      <c r="AM301">
        <f t="shared" si="55"/>
        <v>8.5043359103999983</v>
      </c>
      <c r="AP301" s="9"/>
      <c r="AQ301" s="22">
        <v>0.33462500000000001</v>
      </c>
      <c r="AR301" s="22">
        <v>424.37200000000001</v>
      </c>
      <c r="AS301" s="22">
        <v>-9.2346200000000007E-3</v>
      </c>
      <c r="AT301" s="22">
        <v>291</v>
      </c>
      <c r="AU301" s="22">
        <v>0.33413700000000002</v>
      </c>
      <c r="AV301">
        <f t="shared" si="56"/>
        <v>9.2346200000000014</v>
      </c>
      <c r="AW301">
        <f t="shared" si="57"/>
        <v>3.0901347175000007</v>
      </c>
      <c r="AX301" s="9"/>
      <c r="AY301" s="22">
        <v>1.3653599999999999</v>
      </c>
      <c r="AZ301" s="22">
        <v>537.23299999999995</v>
      </c>
      <c r="BA301" s="22">
        <v>-5.8288599999999999E-3</v>
      </c>
      <c r="BB301" s="22">
        <v>291</v>
      </c>
      <c r="BC301" s="22">
        <v>1.3641399999999999</v>
      </c>
      <c r="BD301">
        <f t="shared" si="58"/>
        <v>5.8288599999999997</v>
      </c>
      <c r="BE301">
        <f t="shared" si="59"/>
        <v>7.9584922895999988</v>
      </c>
    </row>
    <row r="302" spans="6:57">
      <c r="F302" s="9"/>
      <c r="G302" s="22">
        <v>0.32958999999999999</v>
      </c>
      <c r="H302" s="22">
        <v>101.408</v>
      </c>
      <c r="I302" s="22">
        <v>-1.23596E-2</v>
      </c>
      <c r="J302" s="22">
        <v>292</v>
      </c>
      <c r="K302" s="22">
        <v>0.32891799999999999</v>
      </c>
      <c r="L302">
        <f t="shared" si="48"/>
        <v>12.3596</v>
      </c>
      <c r="M302">
        <f t="shared" si="49"/>
        <v>4.0736005640000004</v>
      </c>
      <c r="N302" s="9"/>
      <c r="O302" s="22">
        <v>1.37039</v>
      </c>
      <c r="P302" s="22">
        <v>188.84899999999999</v>
      </c>
      <c r="Q302" s="22">
        <v>-8.0780000000000001E-3</v>
      </c>
      <c r="R302" s="22">
        <v>292</v>
      </c>
      <c r="S302" s="22">
        <v>1.3693200000000001</v>
      </c>
      <c r="T302">
        <f t="shared" si="50"/>
        <v>8.0779999999999994</v>
      </c>
      <c r="U302">
        <f t="shared" si="51"/>
        <v>11.070010419999999</v>
      </c>
      <c r="X302" s="9"/>
      <c r="Y302" s="22">
        <v>0.32958999999999999</v>
      </c>
      <c r="Z302" s="22">
        <v>264.86500000000001</v>
      </c>
      <c r="AA302" s="22">
        <v>-1.00433E-2</v>
      </c>
      <c r="AB302" s="22">
        <v>292</v>
      </c>
      <c r="AC302" s="22">
        <v>0.32894899999999999</v>
      </c>
      <c r="AD302">
        <f t="shared" si="52"/>
        <v>10.0433</v>
      </c>
      <c r="AE302">
        <f t="shared" si="53"/>
        <v>3.310171247</v>
      </c>
      <c r="AF302" s="9"/>
      <c r="AG302" s="22">
        <v>1.37039</v>
      </c>
      <c r="AH302" s="22">
        <v>336.87700000000001</v>
      </c>
      <c r="AI302" s="22">
        <v>-6.17981E-3</v>
      </c>
      <c r="AJ302" s="22">
        <v>292</v>
      </c>
      <c r="AK302" s="22">
        <v>1.3693200000000001</v>
      </c>
      <c r="AL302">
        <f t="shared" si="54"/>
        <v>6.1798099999999998</v>
      </c>
      <c r="AM302">
        <f t="shared" si="55"/>
        <v>8.4687498258999998</v>
      </c>
      <c r="AP302" s="9"/>
      <c r="AQ302" s="22">
        <v>0.32958999999999999</v>
      </c>
      <c r="AR302" s="22">
        <v>424.47199999999998</v>
      </c>
      <c r="AS302" s="22">
        <v>-9.2285200000000005E-3</v>
      </c>
      <c r="AT302" s="22">
        <v>292</v>
      </c>
      <c r="AU302" s="22">
        <v>0.32904099999999997</v>
      </c>
      <c r="AV302">
        <f t="shared" si="56"/>
        <v>9.2285199999999996</v>
      </c>
      <c r="AW302">
        <f t="shared" si="57"/>
        <v>3.0416279067999996</v>
      </c>
      <c r="AX302" s="9"/>
      <c r="AY302" s="22">
        <v>1.37039</v>
      </c>
      <c r="AZ302" s="22">
        <v>537.33399999999995</v>
      </c>
      <c r="BA302" s="22">
        <v>-5.8227499999999998E-3</v>
      </c>
      <c r="BB302" s="22">
        <v>292</v>
      </c>
      <c r="BC302" s="22">
        <v>1.3699300000000001</v>
      </c>
      <c r="BD302">
        <f t="shared" si="58"/>
        <v>5.8227500000000001</v>
      </c>
      <c r="BE302">
        <f t="shared" si="59"/>
        <v>7.9794383724999998</v>
      </c>
    </row>
    <row r="303" spans="6:57">
      <c r="F303" s="9"/>
      <c r="G303" s="22">
        <v>0.32455400000000001</v>
      </c>
      <c r="H303" s="22">
        <v>101.509</v>
      </c>
      <c r="I303" s="22">
        <v>-1.23444E-2</v>
      </c>
      <c r="J303" s="22">
        <v>293</v>
      </c>
      <c r="K303" s="22">
        <v>0.32391399999999998</v>
      </c>
      <c r="L303">
        <f t="shared" si="48"/>
        <v>12.3444</v>
      </c>
      <c r="M303">
        <f t="shared" si="49"/>
        <v>4.0064243976</v>
      </c>
      <c r="N303" s="9"/>
      <c r="O303" s="22">
        <v>1.3754299999999999</v>
      </c>
      <c r="P303" s="22">
        <v>188.95</v>
      </c>
      <c r="Q303" s="22">
        <v>-8.0505400000000001E-3</v>
      </c>
      <c r="R303" s="22">
        <v>293</v>
      </c>
      <c r="S303" s="22">
        <v>1.3754299999999999</v>
      </c>
      <c r="T303">
        <f t="shared" si="50"/>
        <v>8.0505399999999998</v>
      </c>
      <c r="U303">
        <f t="shared" si="51"/>
        <v>11.072954232199999</v>
      </c>
      <c r="X303" s="9"/>
      <c r="Y303" s="22">
        <v>0.32455400000000001</v>
      </c>
      <c r="Z303" s="22">
        <v>264.96499999999997</v>
      </c>
      <c r="AA303" s="22">
        <v>-1.0031099999999999E-2</v>
      </c>
      <c r="AB303" s="22">
        <v>293</v>
      </c>
      <c r="AC303" s="22">
        <v>0.32397500000000001</v>
      </c>
      <c r="AD303">
        <f t="shared" si="52"/>
        <v>10.031099999999999</v>
      </c>
      <c r="AE303">
        <f t="shared" si="53"/>
        <v>3.2556336293999997</v>
      </c>
      <c r="AF303" s="9"/>
      <c r="AG303" s="22">
        <v>1.3754299999999999</v>
      </c>
      <c r="AH303" s="22">
        <v>336.97699999999998</v>
      </c>
      <c r="AI303" s="22">
        <v>-6.1767599999999999E-3</v>
      </c>
      <c r="AJ303" s="22">
        <v>293</v>
      </c>
      <c r="AK303" s="22">
        <v>1.3751199999999999</v>
      </c>
      <c r="AL303">
        <f t="shared" si="54"/>
        <v>6.1767599999999998</v>
      </c>
      <c r="AM303">
        <f t="shared" si="55"/>
        <v>8.4957010067999992</v>
      </c>
      <c r="AP303" s="9"/>
      <c r="AQ303" s="22">
        <v>0.32455400000000001</v>
      </c>
      <c r="AR303" s="22">
        <v>424.57299999999998</v>
      </c>
      <c r="AS303" s="22">
        <v>-9.2224100000000003E-3</v>
      </c>
      <c r="AT303" s="22">
        <v>293</v>
      </c>
      <c r="AU303" s="22">
        <v>0.32403599999999999</v>
      </c>
      <c r="AV303">
        <f t="shared" si="56"/>
        <v>9.22241</v>
      </c>
      <c r="AW303">
        <f t="shared" si="57"/>
        <v>2.9931700551400002</v>
      </c>
      <c r="AX303" s="9"/>
      <c r="AY303" s="22">
        <v>1.3754299999999999</v>
      </c>
      <c r="AZ303" s="22">
        <v>537.43499999999995</v>
      </c>
      <c r="BA303" s="22">
        <v>-5.7678199999999999E-3</v>
      </c>
      <c r="BB303" s="22">
        <v>293</v>
      </c>
      <c r="BC303" s="22">
        <v>1.3742099999999999</v>
      </c>
      <c r="BD303">
        <f t="shared" si="58"/>
        <v>5.7678199999999995</v>
      </c>
      <c r="BE303">
        <f t="shared" si="59"/>
        <v>7.9332326625999992</v>
      </c>
    </row>
    <row r="304" spans="6:57">
      <c r="F304" s="9"/>
      <c r="G304" s="22">
        <v>0.319519</v>
      </c>
      <c r="H304" s="22">
        <v>101.60899999999999</v>
      </c>
      <c r="I304" s="22">
        <v>-1.23138E-2</v>
      </c>
      <c r="J304" s="22">
        <v>294</v>
      </c>
      <c r="K304" s="22">
        <v>0.31887799999999999</v>
      </c>
      <c r="L304">
        <f t="shared" si="48"/>
        <v>12.313800000000001</v>
      </c>
      <c r="M304">
        <f t="shared" si="49"/>
        <v>3.9344930622000001</v>
      </c>
      <c r="N304" s="9"/>
      <c r="O304" s="22">
        <v>1.38046</v>
      </c>
      <c r="P304" s="22">
        <v>189.05099999999999</v>
      </c>
      <c r="Q304" s="22">
        <v>-8.0291700000000004E-3</v>
      </c>
      <c r="R304" s="22">
        <v>294</v>
      </c>
      <c r="S304" s="22">
        <v>1.3796999999999999</v>
      </c>
      <c r="T304">
        <f t="shared" si="50"/>
        <v>8.0291700000000006</v>
      </c>
      <c r="U304">
        <f t="shared" si="51"/>
        <v>11.083948018200001</v>
      </c>
      <c r="X304" s="9"/>
      <c r="Y304" s="22">
        <v>0.319519</v>
      </c>
      <c r="Z304" s="22">
        <v>265.06599999999997</v>
      </c>
      <c r="AA304" s="22">
        <v>-1.00403E-2</v>
      </c>
      <c r="AB304" s="22">
        <v>294</v>
      </c>
      <c r="AC304" s="22">
        <v>0.31896999999999998</v>
      </c>
      <c r="AD304">
        <f t="shared" si="52"/>
        <v>10.0403</v>
      </c>
      <c r="AE304">
        <f t="shared" si="53"/>
        <v>3.2080666157</v>
      </c>
      <c r="AF304" s="9"/>
      <c r="AG304" s="22">
        <v>1.38046</v>
      </c>
      <c r="AH304" s="22">
        <v>337.07799999999997</v>
      </c>
      <c r="AI304" s="22">
        <v>-6.1645500000000004E-3</v>
      </c>
      <c r="AJ304" s="22">
        <v>294</v>
      </c>
      <c r="AK304" s="22">
        <v>1.3796999999999999</v>
      </c>
      <c r="AL304">
        <f t="shared" si="54"/>
        <v>6.1645500000000002</v>
      </c>
      <c r="AM304">
        <f t="shared" si="55"/>
        <v>8.5099146930000007</v>
      </c>
      <c r="AP304" s="9"/>
      <c r="AQ304" s="22">
        <v>0.319519</v>
      </c>
      <c r="AR304" s="22">
        <v>424.67399999999998</v>
      </c>
      <c r="AS304" s="22">
        <v>-9.2681900000000008E-3</v>
      </c>
      <c r="AT304" s="22">
        <v>294</v>
      </c>
      <c r="AU304" s="22">
        <v>0.31900000000000001</v>
      </c>
      <c r="AV304">
        <f t="shared" si="56"/>
        <v>9.2681900000000006</v>
      </c>
      <c r="AW304">
        <f t="shared" si="57"/>
        <v>2.9613628006100003</v>
      </c>
      <c r="AX304" s="9"/>
      <c r="AY304" s="22">
        <v>1.38046</v>
      </c>
      <c r="AZ304" s="22">
        <v>537.53599999999994</v>
      </c>
      <c r="BA304" s="22">
        <v>-5.7891799999999997E-3</v>
      </c>
      <c r="BB304" s="22">
        <v>294</v>
      </c>
      <c r="BC304" s="22">
        <v>1.38</v>
      </c>
      <c r="BD304">
        <f t="shared" si="58"/>
        <v>5.78918</v>
      </c>
      <c r="BE304">
        <f t="shared" si="59"/>
        <v>7.9917314228</v>
      </c>
    </row>
    <row r="305" spans="6:57">
      <c r="F305" s="9"/>
      <c r="G305" s="22">
        <v>0.31448399999999999</v>
      </c>
      <c r="H305" s="22">
        <v>101.71</v>
      </c>
      <c r="I305" s="22">
        <v>-1.2371800000000001E-2</v>
      </c>
      <c r="J305" s="22">
        <v>295</v>
      </c>
      <c r="K305" s="22">
        <v>0.31393399999999999</v>
      </c>
      <c r="L305">
        <f t="shared" si="48"/>
        <v>12.3718</v>
      </c>
      <c r="M305">
        <f t="shared" si="49"/>
        <v>3.8907331512000001</v>
      </c>
      <c r="N305" s="9"/>
      <c r="O305" s="22">
        <v>1.3855</v>
      </c>
      <c r="P305" s="22">
        <v>189.15199999999999</v>
      </c>
      <c r="Q305" s="22">
        <v>-7.9650899999999993E-3</v>
      </c>
      <c r="R305" s="22">
        <v>295</v>
      </c>
      <c r="S305" s="22">
        <v>1.3845799999999999</v>
      </c>
      <c r="T305">
        <f t="shared" si="50"/>
        <v>7.9650899999999991</v>
      </c>
      <c r="U305">
        <f t="shared" si="51"/>
        <v>11.035632194999998</v>
      </c>
      <c r="X305" s="9"/>
      <c r="Y305" s="22">
        <v>0.31448399999999999</v>
      </c>
      <c r="Z305" s="22">
        <v>265.16699999999997</v>
      </c>
      <c r="AA305" s="22">
        <v>-1.0031099999999999E-2</v>
      </c>
      <c r="AB305" s="22">
        <v>295</v>
      </c>
      <c r="AC305" s="22">
        <v>0.31393399999999999</v>
      </c>
      <c r="AD305">
        <f t="shared" si="52"/>
        <v>10.031099999999999</v>
      </c>
      <c r="AE305">
        <f t="shared" si="53"/>
        <v>3.1546204523999992</v>
      </c>
      <c r="AF305" s="9"/>
      <c r="AG305" s="22">
        <v>1.3855</v>
      </c>
      <c r="AH305" s="22">
        <v>337.17899999999997</v>
      </c>
      <c r="AI305" s="22">
        <v>-6.1248800000000001E-3</v>
      </c>
      <c r="AJ305" s="22">
        <v>295</v>
      </c>
      <c r="AK305" s="22">
        <v>1.3851899999999999</v>
      </c>
      <c r="AL305">
        <f t="shared" si="54"/>
        <v>6.1248800000000001</v>
      </c>
      <c r="AM305">
        <f t="shared" si="55"/>
        <v>8.4860212399999995</v>
      </c>
      <c r="AP305" s="9"/>
      <c r="AQ305" s="22">
        <v>0.31448399999999999</v>
      </c>
      <c r="AR305" s="22">
        <v>424.774</v>
      </c>
      <c r="AS305" s="22">
        <v>-9.2346200000000007E-3</v>
      </c>
      <c r="AT305" s="22">
        <v>295</v>
      </c>
      <c r="AU305" s="22">
        <v>0.31399500000000002</v>
      </c>
      <c r="AV305">
        <f t="shared" si="56"/>
        <v>9.2346200000000014</v>
      </c>
      <c r="AW305">
        <f t="shared" si="57"/>
        <v>2.9041402360800004</v>
      </c>
      <c r="AX305" s="9"/>
      <c r="AY305" s="22">
        <v>1.3855</v>
      </c>
      <c r="AZ305" s="22">
        <v>537.63599999999997</v>
      </c>
      <c r="BA305" s="22">
        <v>-5.74341E-3</v>
      </c>
      <c r="BB305" s="22">
        <v>295</v>
      </c>
      <c r="BC305" s="22">
        <v>1.38489</v>
      </c>
      <c r="BD305">
        <f t="shared" si="58"/>
        <v>5.7434099999999999</v>
      </c>
      <c r="BE305">
        <f t="shared" si="59"/>
        <v>7.9574945549999994</v>
      </c>
    </row>
    <row r="306" spans="6:57">
      <c r="F306" s="9"/>
      <c r="G306" s="22">
        <v>0.309448</v>
      </c>
      <c r="H306" s="22">
        <v>101.81100000000001</v>
      </c>
      <c r="I306" s="22">
        <v>-1.23657E-2</v>
      </c>
      <c r="J306" s="22">
        <v>296</v>
      </c>
      <c r="K306" s="22">
        <v>0.308838</v>
      </c>
      <c r="L306">
        <f t="shared" si="48"/>
        <v>12.3657</v>
      </c>
      <c r="M306">
        <f t="shared" si="49"/>
        <v>3.8265411336000001</v>
      </c>
      <c r="N306" s="9"/>
      <c r="O306" s="22">
        <v>1.39053</v>
      </c>
      <c r="P306" s="22">
        <v>189.25200000000001</v>
      </c>
      <c r="Q306" s="22">
        <v>-7.92847E-3</v>
      </c>
      <c r="R306" s="22">
        <v>296</v>
      </c>
      <c r="S306" s="22">
        <v>1.3903799999999999</v>
      </c>
      <c r="T306">
        <f t="shared" si="50"/>
        <v>7.9284699999999999</v>
      </c>
      <c r="U306">
        <f t="shared" si="51"/>
        <v>11.0247753891</v>
      </c>
      <c r="X306" s="9"/>
      <c r="Y306" s="22">
        <v>0.309448</v>
      </c>
      <c r="Z306" s="22">
        <v>265.267</v>
      </c>
      <c r="AA306" s="22">
        <v>-9.9914600000000006E-3</v>
      </c>
      <c r="AB306" s="22">
        <v>296</v>
      </c>
      <c r="AC306" s="22">
        <v>0.30896000000000001</v>
      </c>
      <c r="AD306">
        <f t="shared" si="52"/>
        <v>9.99146</v>
      </c>
      <c r="AE306">
        <f t="shared" si="53"/>
        <v>3.0918373140800002</v>
      </c>
      <c r="AF306" s="9"/>
      <c r="AG306" s="22">
        <v>1.39053</v>
      </c>
      <c r="AH306" s="22">
        <v>337.28</v>
      </c>
      <c r="AI306" s="22">
        <v>-6.1065700000000004E-3</v>
      </c>
      <c r="AJ306" s="22">
        <v>296</v>
      </c>
      <c r="AK306" s="22">
        <v>1.3897699999999999</v>
      </c>
      <c r="AL306">
        <f t="shared" si="54"/>
        <v>6.1065700000000005</v>
      </c>
      <c r="AM306">
        <f t="shared" si="55"/>
        <v>8.4913687821000003</v>
      </c>
      <c r="AP306" s="9"/>
      <c r="AQ306" s="22">
        <v>0.309448</v>
      </c>
      <c r="AR306" s="22">
        <v>424.875</v>
      </c>
      <c r="AS306" s="22">
        <v>-9.2529299999999995E-3</v>
      </c>
      <c r="AT306" s="22">
        <v>296</v>
      </c>
      <c r="AU306" s="22">
        <v>0.30896000000000001</v>
      </c>
      <c r="AV306">
        <f t="shared" si="56"/>
        <v>9.2529299999999992</v>
      </c>
      <c r="AW306">
        <f t="shared" si="57"/>
        <v>2.8633006826399998</v>
      </c>
      <c r="AX306" s="9"/>
      <c r="AY306" s="22">
        <v>1.39053</v>
      </c>
      <c r="AZ306" s="22">
        <v>537.73699999999997</v>
      </c>
      <c r="BA306" s="22">
        <v>-5.7189900000000002E-3</v>
      </c>
      <c r="BB306" s="22">
        <v>296</v>
      </c>
      <c r="BC306" s="22">
        <v>1.39008</v>
      </c>
      <c r="BD306">
        <f t="shared" si="58"/>
        <v>5.7189899999999998</v>
      </c>
      <c r="BE306">
        <f t="shared" si="59"/>
        <v>7.9524271646999996</v>
      </c>
    </row>
    <row r="307" spans="6:57">
      <c r="F307" s="9"/>
      <c r="G307" s="22">
        <v>0.30441299999999999</v>
      </c>
      <c r="H307" s="22">
        <v>101.911</v>
      </c>
      <c r="I307" s="22">
        <v>-1.2326E-2</v>
      </c>
      <c r="J307" s="22">
        <v>297</v>
      </c>
      <c r="K307" s="22">
        <v>0.30386400000000002</v>
      </c>
      <c r="L307">
        <f t="shared" si="48"/>
        <v>12.326000000000001</v>
      </c>
      <c r="M307">
        <f t="shared" si="49"/>
        <v>3.7521946380000002</v>
      </c>
      <c r="N307" s="9"/>
      <c r="O307" s="22">
        <v>1.39557</v>
      </c>
      <c r="P307" s="22">
        <v>189.35300000000001</v>
      </c>
      <c r="Q307" s="22">
        <v>-7.8735400000000001E-3</v>
      </c>
      <c r="R307" s="22">
        <v>297</v>
      </c>
      <c r="S307" s="22">
        <v>1.39496</v>
      </c>
      <c r="T307">
        <f t="shared" si="50"/>
        <v>7.8735400000000002</v>
      </c>
      <c r="U307">
        <f t="shared" si="51"/>
        <v>10.9880762178</v>
      </c>
      <c r="X307" s="9"/>
      <c r="Y307" s="22">
        <v>0.30441299999999999</v>
      </c>
      <c r="Z307" s="22">
        <v>265.36799999999999</v>
      </c>
      <c r="AA307" s="22">
        <v>-1.00372E-2</v>
      </c>
      <c r="AB307" s="22">
        <v>297</v>
      </c>
      <c r="AC307" s="22">
        <v>0.303925</v>
      </c>
      <c r="AD307">
        <f t="shared" si="52"/>
        <v>10.0372</v>
      </c>
      <c r="AE307">
        <f t="shared" si="53"/>
        <v>3.0554541635999999</v>
      </c>
      <c r="AF307" s="9"/>
      <c r="AG307" s="22">
        <v>1.39557</v>
      </c>
      <c r="AH307" s="22">
        <v>337.38</v>
      </c>
      <c r="AI307" s="22">
        <v>-6.0577399999999998E-3</v>
      </c>
      <c r="AJ307" s="22">
        <v>297</v>
      </c>
      <c r="AK307" s="22">
        <v>1.3946499999999999</v>
      </c>
      <c r="AL307">
        <f t="shared" si="54"/>
        <v>6.0577399999999999</v>
      </c>
      <c r="AM307">
        <f t="shared" si="55"/>
        <v>8.4540002118000004</v>
      </c>
      <c r="AP307" s="9"/>
      <c r="AQ307" s="22">
        <v>0.30441299999999999</v>
      </c>
      <c r="AR307" s="22">
        <v>424.976</v>
      </c>
      <c r="AS307" s="22">
        <v>-9.2498800000000003E-3</v>
      </c>
      <c r="AT307" s="22">
        <v>297</v>
      </c>
      <c r="AU307" s="22">
        <v>0.303925</v>
      </c>
      <c r="AV307">
        <f t="shared" si="56"/>
        <v>9.249880000000001</v>
      </c>
      <c r="AW307">
        <f t="shared" si="57"/>
        <v>2.8157837204400002</v>
      </c>
      <c r="AX307" s="9"/>
      <c r="AY307" s="22">
        <v>1.39557</v>
      </c>
      <c r="AZ307" s="22">
        <v>537.83799999999997</v>
      </c>
      <c r="BA307" s="22">
        <v>-5.6762699999999998E-3</v>
      </c>
      <c r="BB307" s="22">
        <v>297</v>
      </c>
      <c r="BC307" s="22">
        <v>1.3952599999999999</v>
      </c>
      <c r="BD307">
        <f t="shared" si="58"/>
        <v>5.6762699999999997</v>
      </c>
      <c r="BE307">
        <f t="shared" si="59"/>
        <v>7.9216321238999994</v>
      </c>
    </row>
    <row r="308" spans="6:57">
      <c r="F308" s="9"/>
      <c r="G308" s="22">
        <v>0.299377</v>
      </c>
      <c r="H308" s="22">
        <v>102.012</v>
      </c>
      <c r="I308" s="22">
        <v>-1.23383E-2</v>
      </c>
      <c r="J308" s="22">
        <v>298</v>
      </c>
      <c r="K308" s="22">
        <v>0.29879800000000001</v>
      </c>
      <c r="L308">
        <f t="shared" si="48"/>
        <v>12.3383</v>
      </c>
      <c r="M308">
        <f t="shared" si="49"/>
        <v>3.6938032391000002</v>
      </c>
      <c r="N308" s="9"/>
      <c r="O308" s="22">
        <v>1.4006000000000001</v>
      </c>
      <c r="P308" s="22">
        <v>189.45400000000001</v>
      </c>
      <c r="Q308" s="22">
        <v>-7.8521700000000003E-3</v>
      </c>
      <c r="R308" s="22">
        <v>298</v>
      </c>
      <c r="S308" s="22">
        <v>1.39954</v>
      </c>
      <c r="T308">
        <f t="shared" si="50"/>
        <v>7.8521700000000001</v>
      </c>
      <c r="U308">
        <f t="shared" si="51"/>
        <v>10.997749302000001</v>
      </c>
      <c r="X308" s="9"/>
      <c r="Y308" s="22">
        <v>0.299377</v>
      </c>
      <c r="Z308" s="22">
        <v>265.46899999999999</v>
      </c>
      <c r="AA308" s="22">
        <v>-9.9975600000000008E-3</v>
      </c>
      <c r="AB308" s="22">
        <v>298</v>
      </c>
      <c r="AC308" s="22">
        <v>0.29888900000000002</v>
      </c>
      <c r="AD308">
        <f t="shared" si="52"/>
        <v>9.99756</v>
      </c>
      <c r="AE308">
        <f t="shared" si="53"/>
        <v>2.99303952012</v>
      </c>
      <c r="AF308" s="9"/>
      <c r="AG308" s="22">
        <v>1.4006000000000001</v>
      </c>
      <c r="AH308" s="22">
        <v>337.48099999999999</v>
      </c>
      <c r="AI308" s="22">
        <v>-6.0272199999999998E-3</v>
      </c>
      <c r="AJ308" s="22">
        <v>298</v>
      </c>
      <c r="AK308" s="22">
        <v>1.39984</v>
      </c>
      <c r="AL308">
        <f t="shared" si="54"/>
        <v>6.0272199999999998</v>
      </c>
      <c r="AM308">
        <f t="shared" si="55"/>
        <v>8.4417243319999997</v>
      </c>
      <c r="AP308" s="9"/>
      <c r="AQ308" s="22">
        <v>0.299377</v>
      </c>
      <c r="AR308" s="22">
        <v>425.07600000000002</v>
      </c>
      <c r="AS308" s="22">
        <v>-9.2559800000000005E-3</v>
      </c>
      <c r="AT308" s="22">
        <v>298</v>
      </c>
      <c r="AU308" s="22">
        <v>0.29885899999999999</v>
      </c>
      <c r="AV308">
        <f t="shared" si="56"/>
        <v>9.255980000000001</v>
      </c>
      <c r="AW308">
        <f t="shared" si="57"/>
        <v>2.7710275244600004</v>
      </c>
      <c r="AX308" s="9"/>
      <c r="AY308" s="22">
        <v>1.4006000000000001</v>
      </c>
      <c r="AZ308" s="22">
        <v>537.93799999999999</v>
      </c>
      <c r="BA308" s="22">
        <v>-5.6396500000000004E-3</v>
      </c>
      <c r="BB308" s="22">
        <v>298</v>
      </c>
      <c r="BC308" s="22">
        <v>1.39954</v>
      </c>
      <c r="BD308">
        <f t="shared" si="58"/>
        <v>5.6396500000000005</v>
      </c>
      <c r="BE308">
        <f t="shared" si="59"/>
        <v>7.8988937900000007</v>
      </c>
    </row>
    <row r="309" spans="6:57">
      <c r="F309" s="9"/>
      <c r="G309" s="22">
        <v>0.29434199999999999</v>
      </c>
      <c r="H309" s="22">
        <v>102.113</v>
      </c>
      <c r="I309" s="22">
        <v>-1.2326E-2</v>
      </c>
      <c r="J309" s="22">
        <v>299</v>
      </c>
      <c r="K309" s="22">
        <v>0.29379300000000003</v>
      </c>
      <c r="L309">
        <f t="shared" si="48"/>
        <v>12.326000000000001</v>
      </c>
      <c r="M309">
        <f t="shared" si="49"/>
        <v>3.6280594920000002</v>
      </c>
      <c r="N309" s="9"/>
      <c r="O309" s="22">
        <v>1.40564</v>
      </c>
      <c r="P309" s="22">
        <v>189.554</v>
      </c>
      <c r="Q309" s="22">
        <v>-7.7850300000000001E-3</v>
      </c>
      <c r="R309" s="22">
        <v>299</v>
      </c>
      <c r="S309" s="22">
        <v>1.40503</v>
      </c>
      <c r="T309">
        <f t="shared" si="50"/>
        <v>7.7850299999999999</v>
      </c>
      <c r="U309">
        <f t="shared" si="51"/>
        <v>10.9429495692</v>
      </c>
      <c r="X309" s="9"/>
      <c r="Y309" s="22">
        <v>0.29434199999999999</v>
      </c>
      <c r="Z309" s="22">
        <v>265.57</v>
      </c>
      <c r="AA309" s="22">
        <v>-1.00739E-2</v>
      </c>
      <c r="AB309" s="22">
        <v>299</v>
      </c>
      <c r="AC309" s="22">
        <v>0.29373199999999999</v>
      </c>
      <c r="AD309">
        <f t="shared" si="52"/>
        <v>10.0739</v>
      </c>
      <c r="AE309">
        <f t="shared" si="53"/>
        <v>2.9651718738000001</v>
      </c>
      <c r="AF309" s="9"/>
      <c r="AG309" s="22">
        <v>1.40564</v>
      </c>
      <c r="AH309" s="22">
        <v>337.58199999999999</v>
      </c>
      <c r="AI309" s="22">
        <v>-5.9875500000000003E-3</v>
      </c>
      <c r="AJ309" s="22">
        <v>299</v>
      </c>
      <c r="AK309" s="22">
        <v>1.40503</v>
      </c>
      <c r="AL309">
        <f t="shared" si="54"/>
        <v>5.9875500000000006</v>
      </c>
      <c r="AM309">
        <f t="shared" si="55"/>
        <v>8.4163397820000014</v>
      </c>
      <c r="AP309" s="9"/>
      <c r="AQ309" s="22">
        <v>0.29434199999999999</v>
      </c>
      <c r="AR309" s="22">
        <v>425.17700000000002</v>
      </c>
      <c r="AS309" s="22">
        <v>-9.2559800000000005E-3</v>
      </c>
      <c r="AT309" s="22">
        <v>299</v>
      </c>
      <c r="AU309" s="22">
        <v>0.293823</v>
      </c>
      <c r="AV309">
        <f t="shared" si="56"/>
        <v>9.255980000000001</v>
      </c>
      <c r="AW309">
        <f t="shared" si="57"/>
        <v>2.7244236651600002</v>
      </c>
      <c r="AX309" s="9"/>
      <c r="AY309" s="22">
        <v>1.40564</v>
      </c>
      <c r="AZ309" s="22">
        <v>538.03899999999999</v>
      </c>
      <c r="BA309" s="22">
        <v>-5.6304900000000001E-3</v>
      </c>
      <c r="BB309" s="22">
        <v>299</v>
      </c>
      <c r="BC309" s="22">
        <v>1.40442</v>
      </c>
      <c r="BD309">
        <f t="shared" si="58"/>
        <v>5.63049</v>
      </c>
      <c r="BE309">
        <f t="shared" si="59"/>
        <v>7.9144419635999999</v>
      </c>
    </row>
    <row r="310" spans="6:57">
      <c r="F310" s="9"/>
      <c r="G310" s="22">
        <v>0.28930699999999998</v>
      </c>
      <c r="H310" s="22">
        <v>102.214</v>
      </c>
      <c r="I310" s="22">
        <v>-1.2362700000000001E-2</v>
      </c>
      <c r="J310" s="22">
        <v>300</v>
      </c>
      <c r="K310" s="22">
        <v>0.28869600000000001</v>
      </c>
      <c r="L310">
        <f t="shared" si="48"/>
        <v>12.3627</v>
      </c>
      <c r="M310">
        <f t="shared" si="49"/>
        <v>3.5766156488999998</v>
      </c>
      <c r="N310" s="9"/>
      <c r="O310" s="22">
        <v>1.4106799999999999</v>
      </c>
      <c r="P310" s="22">
        <v>189.655</v>
      </c>
      <c r="Q310" s="22">
        <v>-7.8002899999999997E-3</v>
      </c>
      <c r="R310" s="22">
        <v>300</v>
      </c>
      <c r="S310" s="22">
        <v>1.40991</v>
      </c>
      <c r="T310">
        <f t="shared" si="50"/>
        <v>7.8002899999999995</v>
      </c>
      <c r="U310">
        <f t="shared" si="51"/>
        <v>11.003713097199999</v>
      </c>
      <c r="X310" s="9"/>
      <c r="Y310" s="22">
        <v>0.28930699999999998</v>
      </c>
      <c r="Z310" s="22">
        <v>265.67</v>
      </c>
      <c r="AA310" s="22">
        <v>-1.00433E-2</v>
      </c>
      <c r="AB310" s="22">
        <v>300</v>
      </c>
      <c r="AC310" s="22">
        <v>0.28875699999999999</v>
      </c>
      <c r="AD310">
        <f t="shared" si="52"/>
        <v>10.0433</v>
      </c>
      <c r="AE310">
        <f t="shared" si="53"/>
        <v>2.9055969931000001</v>
      </c>
      <c r="AF310" s="9"/>
      <c r="AG310" s="22">
        <v>1.4106799999999999</v>
      </c>
      <c r="AH310" s="22">
        <v>337.68200000000002</v>
      </c>
      <c r="AI310" s="22">
        <v>-5.9509300000000001E-3</v>
      </c>
      <c r="AJ310" s="22">
        <v>300</v>
      </c>
      <c r="AK310" s="22">
        <v>1.40961</v>
      </c>
      <c r="AL310">
        <f t="shared" si="54"/>
        <v>5.9509300000000005</v>
      </c>
      <c r="AM310">
        <f t="shared" si="55"/>
        <v>8.3948579324000008</v>
      </c>
      <c r="AP310" s="9"/>
      <c r="AQ310" s="22">
        <v>0.28930699999999998</v>
      </c>
      <c r="AR310" s="22">
        <v>425.27800000000002</v>
      </c>
      <c r="AS310" s="22">
        <v>-9.2437700000000001E-3</v>
      </c>
      <c r="AT310" s="22">
        <v>300</v>
      </c>
      <c r="AU310" s="22">
        <v>0.28875699999999999</v>
      </c>
      <c r="AV310">
        <f t="shared" si="56"/>
        <v>9.2437699999999996</v>
      </c>
      <c r="AW310">
        <f t="shared" si="57"/>
        <v>2.6742873673899998</v>
      </c>
      <c r="AX310" s="9"/>
      <c r="AY310" s="22">
        <v>1.4106799999999999</v>
      </c>
      <c r="AZ310" s="22">
        <v>538.14</v>
      </c>
      <c r="BA310" s="22">
        <v>-5.5938699999999999E-3</v>
      </c>
      <c r="BB310" s="22">
        <v>300</v>
      </c>
      <c r="BC310" s="22">
        <v>1.41052</v>
      </c>
      <c r="BD310">
        <f t="shared" si="58"/>
        <v>5.5938699999999999</v>
      </c>
      <c r="BE310">
        <f t="shared" si="59"/>
        <v>7.8911605315999998</v>
      </c>
    </row>
    <row r="311" spans="6:57">
      <c r="F311" s="9"/>
      <c r="G311" s="22">
        <v>0.284271</v>
      </c>
      <c r="H311" s="22">
        <v>102.31399999999999</v>
      </c>
      <c r="I311" s="22">
        <v>-1.23535E-2</v>
      </c>
      <c r="J311" s="22">
        <v>301</v>
      </c>
      <c r="K311" s="22">
        <v>0.28372199999999997</v>
      </c>
      <c r="L311">
        <f t="shared" si="48"/>
        <v>12.3535</v>
      </c>
      <c r="M311">
        <f t="shared" si="49"/>
        <v>3.5117417985000001</v>
      </c>
      <c r="N311" s="9"/>
      <c r="O311" s="22">
        <v>1.41571</v>
      </c>
      <c r="P311" s="22">
        <v>189.756</v>
      </c>
      <c r="Q311" s="22">
        <v>-7.7514599999999999E-3</v>
      </c>
      <c r="R311" s="22">
        <v>301</v>
      </c>
      <c r="S311" s="22">
        <v>1.41479</v>
      </c>
      <c r="T311">
        <f t="shared" si="50"/>
        <v>7.7514599999999998</v>
      </c>
      <c r="U311">
        <f t="shared" si="51"/>
        <v>10.973819436599999</v>
      </c>
      <c r="X311" s="9"/>
      <c r="Y311" s="22">
        <v>0.284271</v>
      </c>
      <c r="Z311" s="22">
        <v>265.77100000000002</v>
      </c>
      <c r="AA311" s="22">
        <v>-1.00281E-2</v>
      </c>
      <c r="AB311" s="22">
        <v>301</v>
      </c>
      <c r="AC311" s="22">
        <v>0.28369100000000003</v>
      </c>
      <c r="AD311">
        <f t="shared" si="52"/>
        <v>10.0281</v>
      </c>
      <c r="AE311">
        <f t="shared" si="53"/>
        <v>2.8506980150999999</v>
      </c>
      <c r="AF311" s="9"/>
      <c r="AG311" s="22">
        <v>1.41571</v>
      </c>
      <c r="AH311" s="22">
        <v>337.78300000000002</v>
      </c>
      <c r="AI311" s="22">
        <v>-5.9295700000000003E-3</v>
      </c>
      <c r="AJ311" s="22">
        <v>301</v>
      </c>
      <c r="AK311" s="22">
        <v>1.4151</v>
      </c>
      <c r="AL311">
        <f t="shared" si="54"/>
        <v>5.92957</v>
      </c>
      <c r="AM311">
        <f t="shared" si="55"/>
        <v>8.3945515447000005</v>
      </c>
      <c r="AP311" s="9"/>
      <c r="AQ311" s="22">
        <v>0.284271</v>
      </c>
      <c r="AR311" s="22">
        <v>425.37900000000002</v>
      </c>
      <c r="AS311" s="22">
        <v>-9.2163100000000001E-3</v>
      </c>
      <c r="AT311" s="22">
        <v>301</v>
      </c>
      <c r="AU311" s="22">
        <v>0.28372199999999997</v>
      </c>
      <c r="AV311">
        <f t="shared" si="56"/>
        <v>9.21631</v>
      </c>
      <c r="AW311">
        <f t="shared" si="57"/>
        <v>2.6199296600099999</v>
      </c>
      <c r="AX311" s="9"/>
      <c r="AY311" s="22">
        <v>1.41571</v>
      </c>
      <c r="AZ311" s="22">
        <v>538.24099999999999</v>
      </c>
      <c r="BA311" s="22">
        <v>-5.5541999999999996E-3</v>
      </c>
      <c r="BB311" s="22">
        <v>301</v>
      </c>
      <c r="BC311" s="22">
        <v>1.4151</v>
      </c>
      <c r="BD311">
        <f t="shared" si="58"/>
        <v>5.5541999999999998</v>
      </c>
      <c r="BE311">
        <f t="shared" si="59"/>
        <v>7.8631364819999998</v>
      </c>
    </row>
    <row r="312" spans="6:57">
      <c r="F312" s="9"/>
      <c r="G312" s="22">
        <v>0.27923599999999998</v>
      </c>
      <c r="H312" s="22">
        <v>102.41500000000001</v>
      </c>
      <c r="I312" s="22">
        <v>-1.2390099999999999E-2</v>
      </c>
      <c r="J312" s="22">
        <v>302</v>
      </c>
      <c r="K312" s="22">
        <v>0.27868700000000002</v>
      </c>
      <c r="L312">
        <f t="shared" si="48"/>
        <v>12.390099999999999</v>
      </c>
      <c r="M312">
        <f t="shared" si="49"/>
        <v>3.4597619635999992</v>
      </c>
      <c r="N312" s="9"/>
      <c r="O312" s="22">
        <v>1.42075</v>
      </c>
      <c r="P312" s="22">
        <v>189.85599999999999</v>
      </c>
      <c r="Q312" s="22">
        <v>-7.6782200000000004E-3</v>
      </c>
      <c r="R312" s="22">
        <v>302</v>
      </c>
      <c r="S312" s="22">
        <v>1.41998</v>
      </c>
      <c r="T312">
        <f t="shared" si="50"/>
        <v>7.6782200000000005</v>
      </c>
      <c r="U312">
        <f t="shared" si="51"/>
        <v>10.908831065000001</v>
      </c>
      <c r="X312" s="9"/>
      <c r="Y312" s="22">
        <v>0.27923599999999998</v>
      </c>
      <c r="Z312" s="22">
        <v>265.87200000000001</v>
      </c>
      <c r="AA312" s="22">
        <v>-1.00281E-2</v>
      </c>
      <c r="AB312" s="22">
        <v>302</v>
      </c>
      <c r="AC312" s="22">
        <v>0.27868700000000002</v>
      </c>
      <c r="AD312">
        <f t="shared" si="52"/>
        <v>10.0281</v>
      </c>
      <c r="AE312">
        <f t="shared" si="53"/>
        <v>2.8002065315999998</v>
      </c>
      <c r="AF312" s="9"/>
      <c r="AG312" s="22">
        <v>1.42075</v>
      </c>
      <c r="AH312" s="22">
        <v>337.88400000000001</v>
      </c>
      <c r="AI312" s="22">
        <v>-5.9112499999999998E-3</v>
      </c>
      <c r="AJ312" s="22">
        <v>302</v>
      </c>
      <c r="AK312" s="22">
        <v>1.41998</v>
      </c>
      <c r="AL312">
        <f t="shared" si="54"/>
        <v>5.9112499999999999</v>
      </c>
      <c r="AM312">
        <f t="shared" si="55"/>
        <v>8.3984084374999988</v>
      </c>
      <c r="AP312" s="9"/>
      <c r="AQ312" s="22">
        <v>0.27923599999999998</v>
      </c>
      <c r="AR312" s="22">
        <v>425.47899999999998</v>
      </c>
      <c r="AS312" s="22">
        <v>-9.2315699999999997E-3</v>
      </c>
      <c r="AT312" s="22">
        <v>302</v>
      </c>
      <c r="AU312" s="22">
        <v>0.27871699999999999</v>
      </c>
      <c r="AV312">
        <f t="shared" si="56"/>
        <v>9.2315699999999996</v>
      </c>
      <c r="AW312">
        <f t="shared" si="57"/>
        <v>2.5777866805199996</v>
      </c>
      <c r="AX312" s="9"/>
      <c r="AY312" s="22">
        <v>1.42075</v>
      </c>
      <c r="AZ312" s="22">
        <v>538.34100000000001</v>
      </c>
      <c r="BA312" s="22">
        <v>-5.5419900000000001E-3</v>
      </c>
      <c r="BB312" s="22">
        <v>302</v>
      </c>
      <c r="BC312" s="22">
        <v>1.41998</v>
      </c>
      <c r="BD312">
        <f t="shared" si="58"/>
        <v>5.5419900000000002</v>
      </c>
      <c r="BE312">
        <f t="shared" si="59"/>
        <v>7.8737822924999996</v>
      </c>
    </row>
    <row r="313" spans="6:57">
      <c r="F313" s="9"/>
      <c r="G313" s="22">
        <v>0.2742</v>
      </c>
      <c r="H313" s="22">
        <v>102.51600000000001</v>
      </c>
      <c r="I313" s="22">
        <v>-1.2383999999999999E-2</v>
      </c>
      <c r="J313" s="22">
        <v>303</v>
      </c>
      <c r="K313" s="22">
        <v>0.27365099999999998</v>
      </c>
      <c r="L313">
        <f t="shared" si="48"/>
        <v>12.383999999999999</v>
      </c>
      <c r="M313">
        <f t="shared" si="49"/>
        <v>3.3956927999999995</v>
      </c>
      <c r="N313" s="9"/>
      <c r="O313" s="22">
        <v>1.42578</v>
      </c>
      <c r="P313" s="22">
        <v>189.95699999999999</v>
      </c>
      <c r="Q313" s="22">
        <v>-7.63855E-3</v>
      </c>
      <c r="R313" s="22">
        <v>303</v>
      </c>
      <c r="S313" s="22">
        <v>1.4248700000000001</v>
      </c>
      <c r="T313">
        <f t="shared" si="50"/>
        <v>7.6385500000000004</v>
      </c>
      <c r="U313">
        <f t="shared" si="51"/>
        <v>10.890891819</v>
      </c>
      <c r="X313" s="9"/>
      <c r="Y313" s="22">
        <v>0.2742</v>
      </c>
      <c r="Z313" s="22">
        <v>265.97199999999998</v>
      </c>
      <c r="AA313" s="22">
        <v>-1.00006E-2</v>
      </c>
      <c r="AB313" s="22">
        <v>303</v>
      </c>
      <c r="AC313" s="22">
        <v>0.27368199999999998</v>
      </c>
      <c r="AD313">
        <f t="shared" si="52"/>
        <v>10.0006</v>
      </c>
      <c r="AE313">
        <f t="shared" si="53"/>
        <v>2.7421645200000002</v>
      </c>
      <c r="AF313" s="9"/>
      <c r="AG313" s="22">
        <v>1.42578</v>
      </c>
      <c r="AH313" s="22">
        <v>337.98500000000001</v>
      </c>
      <c r="AI313" s="22">
        <v>-5.8624300000000001E-3</v>
      </c>
      <c r="AJ313" s="22">
        <v>303</v>
      </c>
      <c r="AK313" s="22">
        <v>1.42456</v>
      </c>
      <c r="AL313">
        <f t="shared" si="54"/>
        <v>5.8624299999999998</v>
      </c>
      <c r="AM313">
        <f t="shared" si="55"/>
        <v>8.3585354453999994</v>
      </c>
      <c r="AP313" s="9"/>
      <c r="AQ313" s="22">
        <v>0.2742</v>
      </c>
      <c r="AR313" s="22">
        <v>425.58</v>
      </c>
      <c r="AS313" s="22">
        <v>-9.2437700000000001E-3</v>
      </c>
      <c r="AT313" s="22">
        <v>303</v>
      </c>
      <c r="AU313" s="22">
        <v>0.27368199999999998</v>
      </c>
      <c r="AV313">
        <f t="shared" si="56"/>
        <v>9.2437699999999996</v>
      </c>
      <c r="AW313">
        <f t="shared" si="57"/>
        <v>2.534641734</v>
      </c>
      <c r="AX313" s="9"/>
      <c r="AY313" s="22">
        <v>1.42578</v>
      </c>
      <c r="AZ313" s="22">
        <v>538.44200000000001</v>
      </c>
      <c r="BA313" s="22">
        <v>-5.50842E-3</v>
      </c>
      <c r="BB313" s="22">
        <v>303</v>
      </c>
      <c r="BC313" s="22">
        <v>1.4248700000000001</v>
      </c>
      <c r="BD313">
        <f t="shared" si="58"/>
        <v>5.5084200000000001</v>
      </c>
      <c r="BE313">
        <f t="shared" si="59"/>
        <v>7.8537950676000001</v>
      </c>
    </row>
    <row r="314" spans="6:57">
      <c r="F314" s="9"/>
      <c r="G314" s="22">
        <v>0.26916499999999999</v>
      </c>
      <c r="H314" s="22">
        <v>102.616</v>
      </c>
      <c r="I314" s="22">
        <v>-1.23474E-2</v>
      </c>
      <c r="J314" s="22">
        <v>304</v>
      </c>
      <c r="K314" s="22">
        <v>0.26855499999999999</v>
      </c>
      <c r="L314">
        <f t="shared" si="48"/>
        <v>12.3474</v>
      </c>
      <c r="M314">
        <f t="shared" si="49"/>
        <v>3.3234879209999999</v>
      </c>
      <c r="N314" s="9"/>
      <c r="O314" s="22">
        <v>1.43082</v>
      </c>
      <c r="P314" s="22">
        <v>190.05799999999999</v>
      </c>
      <c r="Q314" s="22">
        <v>-7.6019299999999998E-3</v>
      </c>
      <c r="R314" s="22">
        <v>304</v>
      </c>
      <c r="S314" s="22">
        <v>1.43005</v>
      </c>
      <c r="T314">
        <f t="shared" si="50"/>
        <v>7.6019299999999994</v>
      </c>
      <c r="U314">
        <f t="shared" si="51"/>
        <v>10.8769934826</v>
      </c>
      <c r="X314" s="9"/>
      <c r="Y314" s="22">
        <v>0.26916499999999999</v>
      </c>
      <c r="Z314" s="22">
        <v>266.07299999999998</v>
      </c>
      <c r="AA314" s="22">
        <v>-9.9853500000000005E-3</v>
      </c>
      <c r="AB314" s="22">
        <v>304</v>
      </c>
      <c r="AC314" s="22">
        <v>0.26870699999999997</v>
      </c>
      <c r="AD314">
        <f t="shared" si="52"/>
        <v>9.9853500000000004</v>
      </c>
      <c r="AE314">
        <f t="shared" si="53"/>
        <v>2.6877067327500002</v>
      </c>
      <c r="AF314" s="9"/>
      <c r="AG314" s="22">
        <v>1.43082</v>
      </c>
      <c r="AH314" s="22">
        <v>338.08499999999998</v>
      </c>
      <c r="AI314" s="22">
        <v>-5.8410600000000003E-3</v>
      </c>
      <c r="AJ314" s="22">
        <v>304</v>
      </c>
      <c r="AK314" s="22">
        <v>1.43005</v>
      </c>
      <c r="AL314">
        <f t="shared" si="54"/>
        <v>5.8410600000000006</v>
      </c>
      <c r="AM314">
        <f t="shared" si="55"/>
        <v>8.3575054692000013</v>
      </c>
      <c r="AP314" s="9"/>
      <c r="AQ314" s="22">
        <v>0.26916499999999999</v>
      </c>
      <c r="AR314" s="22">
        <v>425.68099999999998</v>
      </c>
      <c r="AS314" s="22">
        <v>-9.2681900000000008E-3</v>
      </c>
      <c r="AT314" s="22">
        <v>304</v>
      </c>
      <c r="AU314" s="22">
        <v>0.268646</v>
      </c>
      <c r="AV314">
        <f t="shared" si="56"/>
        <v>9.2681900000000006</v>
      </c>
      <c r="AW314">
        <f t="shared" si="57"/>
        <v>2.4946723613500001</v>
      </c>
      <c r="AX314" s="9"/>
      <c r="AY314" s="22">
        <v>1.43082</v>
      </c>
      <c r="AZ314" s="22">
        <v>538.54300000000001</v>
      </c>
      <c r="BA314" s="22">
        <v>-5.4687499999999997E-3</v>
      </c>
      <c r="BB314" s="22">
        <v>304</v>
      </c>
      <c r="BC314" s="22">
        <v>1.4297500000000001</v>
      </c>
      <c r="BD314">
        <f t="shared" si="58"/>
        <v>5.46875</v>
      </c>
      <c r="BE314">
        <f t="shared" si="59"/>
        <v>7.8247968749999997</v>
      </c>
    </row>
    <row r="315" spans="6:57">
      <c r="F315" s="9"/>
      <c r="G315" s="22">
        <v>0.26412999999999998</v>
      </c>
      <c r="H315" s="22">
        <v>102.717</v>
      </c>
      <c r="I315" s="22">
        <v>-1.2371800000000001E-2</v>
      </c>
      <c r="J315" s="22">
        <v>305</v>
      </c>
      <c r="K315" s="22">
        <v>0.26357999999999998</v>
      </c>
      <c r="L315">
        <f t="shared" si="48"/>
        <v>12.3718</v>
      </c>
      <c r="M315">
        <f t="shared" si="49"/>
        <v>3.2677635339999997</v>
      </c>
      <c r="N315" s="9"/>
      <c r="O315" s="22">
        <v>1.4358500000000001</v>
      </c>
      <c r="P315" s="22">
        <v>190.15899999999999</v>
      </c>
      <c r="Q315" s="22">
        <v>-7.5897200000000003E-3</v>
      </c>
      <c r="R315" s="22">
        <v>305</v>
      </c>
      <c r="S315" s="22">
        <v>1.4355500000000001</v>
      </c>
      <c r="T315">
        <f t="shared" si="50"/>
        <v>7.5897200000000007</v>
      </c>
      <c r="U315">
        <f t="shared" si="51"/>
        <v>10.897699462000002</v>
      </c>
      <c r="X315" s="9"/>
      <c r="Y315" s="22">
        <v>0.26412999999999998</v>
      </c>
      <c r="Z315" s="22">
        <v>266.17399999999998</v>
      </c>
      <c r="AA315" s="22">
        <v>-1.00342E-2</v>
      </c>
      <c r="AB315" s="22">
        <v>305</v>
      </c>
      <c r="AC315" s="22">
        <v>0.26357999999999998</v>
      </c>
      <c r="AD315">
        <f t="shared" si="52"/>
        <v>10.0342</v>
      </c>
      <c r="AE315">
        <f t="shared" si="53"/>
        <v>2.6503332459999998</v>
      </c>
      <c r="AF315" s="9"/>
      <c r="AG315" s="22">
        <v>1.4358500000000001</v>
      </c>
      <c r="AH315" s="22">
        <v>338.18599999999998</v>
      </c>
      <c r="AI315" s="22">
        <v>-5.7617199999999997E-3</v>
      </c>
      <c r="AJ315" s="22">
        <v>305</v>
      </c>
      <c r="AK315" s="22">
        <v>1.4349400000000001</v>
      </c>
      <c r="AL315">
        <f t="shared" si="54"/>
        <v>5.7617199999999995</v>
      </c>
      <c r="AM315">
        <f t="shared" si="55"/>
        <v>8.2729656619999989</v>
      </c>
      <c r="AP315" s="9"/>
      <c r="AQ315" s="22">
        <v>0.26412999999999998</v>
      </c>
      <c r="AR315" s="22">
        <v>425.78100000000001</v>
      </c>
      <c r="AS315" s="22">
        <v>-9.2620800000000007E-3</v>
      </c>
      <c r="AT315" s="22">
        <v>305</v>
      </c>
      <c r="AU315" s="22">
        <v>0.26357999999999998</v>
      </c>
      <c r="AV315">
        <f t="shared" si="56"/>
        <v>9.262080000000001</v>
      </c>
      <c r="AW315">
        <f t="shared" si="57"/>
        <v>2.4463931904000003</v>
      </c>
      <c r="AX315" s="9"/>
      <c r="AY315" s="22">
        <v>1.4358500000000001</v>
      </c>
      <c r="AZ315" s="22">
        <v>538.64300000000003</v>
      </c>
      <c r="BA315" s="22">
        <v>-5.4168699999999998E-3</v>
      </c>
      <c r="BB315" s="22">
        <v>305</v>
      </c>
      <c r="BC315" s="22">
        <v>1.4352400000000001</v>
      </c>
      <c r="BD315">
        <f t="shared" si="58"/>
        <v>5.4168699999999994</v>
      </c>
      <c r="BE315">
        <f t="shared" si="59"/>
        <v>7.7778127894999995</v>
      </c>
    </row>
    <row r="316" spans="6:57">
      <c r="F316" s="9"/>
      <c r="G316" s="22">
        <v>0.25909399999999999</v>
      </c>
      <c r="H316" s="22">
        <v>102.818</v>
      </c>
      <c r="I316" s="22">
        <v>-1.23932E-2</v>
      </c>
      <c r="J316" s="22">
        <v>306</v>
      </c>
      <c r="K316" s="22">
        <v>0.258575</v>
      </c>
      <c r="L316">
        <f t="shared" si="48"/>
        <v>12.3932</v>
      </c>
      <c r="M316">
        <f t="shared" si="49"/>
        <v>3.2110037608000002</v>
      </c>
      <c r="N316" s="9"/>
      <c r="O316" s="22">
        <v>1.44089</v>
      </c>
      <c r="P316" s="22">
        <v>190.25899999999999</v>
      </c>
      <c r="Q316" s="22">
        <v>-7.5927700000000004E-3</v>
      </c>
      <c r="R316" s="22">
        <v>306</v>
      </c>
      <c r="S316" s="22">
        <v>1.4401200000000001</v>
      </c>
      <c r="T316">
        <f t="shared" si="50"/>
        <v>7.5927700000000007</v>
      </c>
      <c r="U316">
        <f t="shared" si="51"/>
        <v>10.940346365300002</v>
      </c>
      <c r="X316" s="9"/>
      <c r="Y316" s="22">
        <v>0.25909399999999999</v>
      </c>
      <c r="Z316" s="22">
        <v>266.27499999999998</v>
      </c>
      <c r="AA316" s="22">
        <v>-1.00281E-2</v>
      </c>
      <c r="AB316" s="22">
        <v>306</v>
      </c>
      <c r="AC316" s="22">
        <v>0.25851400000000002</v>
      </c>
      <c r="AD316">
        <f t="shared" si="52"/>
        <v>10.0281</v>
      </c>
      <c r="AE316">
        <f t="shared" si="53"/>
        <v>2.5982205413999999</v>
      </c>
      <c r="AF316" s="9"/>
      <c r="AG316" s="22">
        <v>1.44089</v>
      </c>
      <c r="AH316" s="22">
        <v>338.28699999999998</v>
      </c>
      <c r="AI316" s="22">
        <v>-5.7495100000000002E-3</v>
      </c>
      <c r="AJ316" s="22">
        <v>306</v>
      </c>
      <c r="AK316" s="22">
        <v>1.4398200000000001</v>
      </c>
      <c r="AL316">
        <f t="shared" si="54"/>
        <v>5.7495099999999999</v>
      </c>
      <c r="AM316">
        <f t="shared" si="55"/>
        <v>8.2844114638999997</v>
      </c>
      <c r="AP316" s="9"/>
      <c r="AQ316" s="22">
        <v>0.25909399999999999</v>
      </c>
      <c r="AR316" s="22">
        <v>425.88200000000001</v>
      </c>
      <c r="AS316" s="22">
        <v>-9.2620800000000007E-3</v>
      </c>
      <c r="AT316" s="22">
        <v>306</v>
      </c>
      <c r="AU316" s="22">
        <v>0.25854500000000002</v>
      </c>
      <c r="AV316">
        <f t="shared" si="56"/>
        <v>9.262080000000001</v>
      </c>
      <c r="AW316">
        <f t="shared" si="57"/>
        <v>2.39974935552</v>
      </c>
      <c r="AX316" s="9"/>
      <c r="AY316" s="22">
        <v>1.44089</v>
      </c>
      <c r="AZ316" s="22">
        <v>538.74400000000003</v>
      </c>
      <c r="BA316" s="22">
        <v>-5.3710900000000002E-3</v>
      </c>
      <c r="BB316" s="22">
        <v>306</v>
      </c>
      <c r="BC316" s="22">
        <v>1.4398200000000001</v>
      </c>
      <c r="BD316">
        <f t="shared" si="58"/>
        <v>5.3710900000000006</v>
      </c>
      <c r="BE316">
        <f t="shared" si="59"/>
        <v>7.7391498701000012</v>
      </c>
    </row>
    <row r="317" spans="6:57">
      <c r="F317" s="9"/>
      <c r="G317" s="22">
        <v>0.25405899999999998</v>
      </c>
      <c r="H317" s="22">
        <v>102.919</v>
      </c>
      <c r="I317" s="22">
        <v>-1.2341299999999999E-2</v>
      </c>
      <c r="J317" s="22">
        <v>307</v>
      </c>
      <c r="K317" s="22">
        <v>0.25347900000000001</v>
      </c>
      <c r="L317">
        <f t="shared" si="48"/>
        <v>12.3413</v>
      </c>
      <c r="M317">
        <f t="shared" si="49"/>
        <v>3.1354183366999999</v>
      </c>
      <c r="N317" s="9"/>
      <c r="O317" s="22">
        <v>1.4459200000000001</v>
      </c>
      <c r="P317" s="22">
        <v>190.36</v>
      </c>
      <c r="Q317" s="22">
        <v>-7.5225800000000001E-3</v>
      </c>
      <c r="R317" s="22">
        <v>307</v>
      </c>
      <c r="S317" s="22">
        <v>1.4450099999999999</v>
      </c>
      <c r="T317">
        <f t="shared" si="50"/>
        <v>7.5225800000000005</v>
      </c>
      <c r="U317">
        <f t="shared" si="51"/>
        <v>10.877048873600001</v>
      </c>
      <c r="X317" s="9"/>
      <c r="Y317" s="22">
        <v>0.25405899999999998</v>
      </c>
      <c r="Z317" s="22">
        <v>266.375</v>
      </c>
      <c r="AA317" s="22">
        <v>-1.0003700000000001E-2</v>
      </c>
      <c r="AB317" s="22">
        <v>307</v>
      </c>
      <c r="AC317" s="22">
        <v>0.25351000000000001</v>
      </c>
      <c r="AD317">
        <f t="shared" si="52"/>
        <v>10.0037</v>
      </c>
      <c r="AE317">
        <f t="shared" si="53"/>
        <v>2.5415300183</v>
      </c>
      <c r="AF317" s="9"/>
      <c r="AG317" s="22">
        <v>1.4459200000000001</v>
      </c>
      <c r="AH317" s="22">
        <v>338.387</v>
      </c>
      <c r="AI317" s="22">
        <v>-5.6945800000000003E-3</v>
      </c>
      <c r="AJ317" s="22">
        <v>307</v>
      </c>
      <c r="AK317" s="22">
        <v>1.4456199999999999</v>
      </c>
      <c r="AL317">
        <f t="shared" si="54"/>
        <v>5.6945800000000002</v>
      </c>
      <c r="AM317">
        <f t="shared" si="55"/>
        <v>8.2339071136000008</v>
      </c>
      <c r="AP317" s="9"/>
      <c r="AQ317" s="22">
        <v>0.25405899999999998</v>
      </c>
      <c r="AR317" s="22">
        <v>425.983</v>
      </c>
      <c r="AS317" s="22">
        <v>-9.2620800000000007E-3</v>
      </c>
      <c r="AT317" s="22">
        <v>307</v>
      </c>
      <c r="AU317" s="22">
        <v>0.25353999999999999</v>
      </c>
      <c r="AV317">
        <f t="shared" si="56"/>
        <v>9.262080000000001</v>
      </c>
      <c r="AW317">
        <f t="shared" si="57"/>
        <v>2.3531147827200001</v>
      </c>
      <c r="AX317" s="9"/>
      <c r="AY317" s="22">
        <v>1.4459200000000001</v>
      </c>
      <c r="AZ317" s="22">
        <v>538.84500000000003</v>
      </c>
      <c r="BA317" s="22">
        <v>-5.3314199999999999E-3</v>
      </c>
      <c r="BB317" s="22">
        <v>307</v>
      </c>
      <c r="BC317" s="22">
        <v>1.4456199999999999</v>
      </c>
      <c r="BD317">
        <f t="shared" si="58"/>
        <v>5.3314199999999996</v>
      </c>
      <c r="BE317">
        <f t="shared" si="59"/>
        <v>7.7088068064000002</v>
      </c>
    </row>
    <row r="318" spans="6:57">
      <c r="F318" s="9"/>
      <c r="G318" s="22">
        <v>0.24902299999999999</v>
      </c>
      <c r="H318" s="22">
        <v>103.01900000000001</v>
      </c>
      <c r="I318" s="22">
        <v>-1.2381E-2</v>
      </c>
      <c r="J318" s="22">
        <v>308</v>
      </c>
      <c r="K318" s="22">
        <v>0.248474</v>
      </c>
      <c r="L318">
        <f t="shared" si="48"/>
        <v>12.381</v>
      </c>
      <c r="M318">
        <f t="shared" si="49"/>
        <v>3.0831537629999999</v>
      </c>
      <c r="N318" s="9"/>
      <c r="O318" s="22">
        <v>1.45096</v>
      </c>
      <c r="P318" s="22">
        <v>190.46100000000001</v>
      </c>
      <c r="Q318" s="22">
        <v>-7.4890099999999999E-3</v>
      </c>
      <c r="R318" s="22">
        <v>308</v>
      </c>
      <c r="S318" s="22">
        <v>1.4495800000000001</v>
      </c>
      <c r="T318">
        <f t="shared" si="50"/>
        <v>7.4890099999999995</v>
      </c>
      <c r="U318">
        <f t="shared" si="51"/>
        <v>10.866253949599999</v>
      </c>
      <c r="X318" s="9"/>
      <c r="Y318" s="22">
        <v>0.24902299999999999</v>
      </c>
      <c r="Z318" s="22">
        <v>266.476</v>
      </c>
      <c r="AA318" s="22">
        <v>-1.00006E-2</v>
      </c>
      <c r="AB318" s="22">
        <v>308</v>
      </c>
      <c r="AC318" s="22">
        <v>0.248505</v>
      </c>
      <c r="AD318">
        <f t="shared" si="52"/>
        <v>10.0006</v>
      </c>
      <c r="AE318">
        <f t="shared" si="53"/>
        <v>2.4903794137999999</v>
      </c>
      <c r="AF318" s="9"/>
      <c r="AG318" s="22">
        <v>1.45096</v>
      </c>
      <c r="AH318" s="22">
        <v>338.488</v>
      </c>
      <c r="AI318" s="22">
        <v>-5.6457499999999997E-3</v>
      </c>
      <c r="AJ318" s="22">
        <v>308</v>
      </c>
      <c r="AK318" s="22">
        <v>1.4498899999999999</v>
      </c>
      <c r="AL318">
        <f t="shared" si="54"/>
        <v>5.6457499999999996</v>
      </c>
      <c r="AM318">
        <f t="shared" si="55"/>
        <v>8.1917574200000001</v>
      </c>
      <c r="AP318" s="9"/>
      <c r="AQ318" s="22">
        <v>0.24902299999999999</v>
      </c>
      <c r="AR318" s="22">
        <v>426.084</v>
      </c>
      <c r="AS318" s="22">
        <v>-9.2498800000000003E-3</v>
      </c>
      <c r="AT318" s="22">
        <v>308</v>
      </c>
      <c r="AU318" s="22">
        <v>0.248505</v>
      </c>
      <c r="AV318">
        <f t="shared" si="56"/>
        <v>9.249880000000001</v>
      </c>
      <c r="AW318">
        <f t="shared" si="57"/>
        <v>2.3034328672400002</v>
      </c>
      <c r="AX318" s="9"/>
      <c r="AY318" s="22">
        <v>1.45096</v>
      </c>
      <c r="AZ318" s="22">
        <v>538.94500000000005</v>
      </c>
      <c r="BA318" s="22">
        <v>-5.2795400000000001E-3</v>
      </c>
      <c r="BB318" s="22">
        <v>308</v>
      </c>
      <c r="BC318" s="22">
        <v>1.4498899999999999</v>
      </c>
      <c r="BD318">
        <f t="shared" si="58"/>
        <v>5.2795399999999999</v>
      </c>
      <c r="BE318">
        <f t="shared" si="59"/>
        <v>7.6604013583999997</v>
      </c>
    </row>
    <row r="319" spans="6:57">
      <c r="F319" s="9"/>
      <c r="G319" s="22">
        <v>0.24398800000000001</v>
      </c>
      <c r="H319" s="22">
        <v>103.12</v>
      </c>
      <c r="I319" s="22">
        <v>-1.2341299999999999E-2</v>
      </c>
      <c r="J319" s="22">
        <v>309</v>
      </c>
      <c r="K319" s="22">
        <v>0.24343899999999999</v>
      </c>
      <c r="L319">
        <f t="shared" si="48"/>
        <v>12.3413</v>
      </c>
      <c r="M319">
        <f t="shared" si="49"/>
        <v>3.0111291044000001</v>
      </c>
      <c r="N319" s="9"/>
      <c r="O319" s="22">
        <v>1.4559899999999999</v>
      </c>
      <c r="P319" s="22">
        <v>190.56100000000001</v>
      </c>
      <c r="Q319" s="22">
        <v>-7.4676500000000002E-3</v>
      </c>
      <c r="R319" s="22">
        <v>309</v>
      </c>
      <c r="S319" s="22">
        <v>1.4556899999999999</v>
      </c>
      <c r="T319">
        <f t="shared" si="50"/>
        <v>7.4676499999999999</v>
      </c>
      <c r="U319">
        <f t="shared" si="51"/>
        <v>10.8728237235</v>
      </c>
      <c r="X319" s="9"/>
      <c r="Y319" s="22">
        <v>0.24398800000000001</v>
      </c>
      <c r="Z319" s="22">
        <v>266.577</v>
      </c>
      <c r="AA319" s="22">
        <v>-1.0003700000000001E-2</v>
      </c>
      <c r="AB319" s="22">
        <v>309</v>
      </c>
      <c r="AC319" s="22">
        <v>0.24343899999999999</v>
      </c>
      <c r="AD319">
        <f t="shared" si="52"/>
        <v>10.0037</v>
      </c>
      <c r="AE319">
        <f t="shared" si="53"/>
        <v>2.4407827556000004</v>
      </c>
      <c r="AF319" s="9"/>
      <c r="AG319" s="22">
        <v>1.4559899999999999</v>
      </c>
      <c r="AH319" s="22">
        <v>338.589</v>
      </c>
      <c r="AI319" s="22">
        <v>-5.5938699999999999E-3</v>
      </c>
      <c r="AJ319" s="22">
        <v>309</v>
      </c>
      <c r="AK319" s="22">
        <v>1.4553799999999999</v>
      </c>
      <c r="AL319">
        <f t="shared" si="54"/>
        <v>5.5938699999999999</v>
      </c>
      <c r="AM319">
        <f t="shared" si="55"/>
        <v>8.1446187812999984</v>
      </c>
      <c r="AP319" s="9"/>
      <c r="AQ319" s="22">
        <v>0.24398800000000001</v>
      </c>
      <c r="AR319" s="22">
        <v>426.18400000000003</v>
      </c>
      <c r="AS319" s="22">
        <v>-9.2346200000000007E-3</v>
      </c>
      <c r="AT319" s="22">
        <v>309</v>
      </c>
      <c r="AU319" s="22">
        <v>0.24353</v>
      </c>
      <c r="AV319">
        <f t="shared" si="56"/>
        <v>9.2346200000000014</v>
      </c>
      <c r="AW319">
        <f t="shared" si="57"/>
        <v>2.2531364645600003</v>
      </c>
      <c r="AX319" s="9"/>
      <c r="AY319" s="22">
        <v>1.4559899999999999</v>
      </c>
      <c r="AZ319" s="22">
        <v>539.04600000000005</v>
      </c>
      <c r="BA319" s="22">
        <v>-5.2246100000000002E-3</v>
      </c>
      <c r="BB319" s="22">
        <v>309</v>
      </c>
      <c r="BC319" s="22">
        <v>1.4559899999999999</v>
      </c>
      <c r="BD319">
        <f t="shared" si="58"/>
        <v>5.2246100000000002</v>
      </c>
      <c r="BE319">
        <f t="shared" si="59"/>
        <v>7.6069799139000001</v>
      </c>
    </row>
    <row r="320" spans="6:57">
      <c r="F320" s="9"/>
      <c r="G320" s="22">
        <v>0.238953</v>
      </c>
      <c r="H320" s="22">
        <v>103.221</v>
      </c>
      <c r="I320" s="22">
        <v>-1.2374899999999999E-2</v>
      </c>
      <c r="J320" s="22">
        <v>310</v>
      </c>
      <c r="K320" s="22">
        <v>0.23843400000000001</v>
      </c>
      <c r="L320">
        <f t="shared" si="48"/>
        <v>12.3749</v>
      </c>
      <c r="M320">
        <f t="shared" si="49"/>
        <v>2.9570194797</v>
      </c>
      <c r="N320" s="9"/>
      <c r="O320" s="22">
        <v>1.4610300000000001</v>
      </c>
      <c r="P320" s="22">
        <v>190.66200000000001</v>
      </c>
      <c r="Q320" s="22">
        <v>-7.4005099999999999E-3</v>
      </c>
      <c r="R320" s="22">
        <v>310</v>
      </c>
      <c r="S320" s="22">
        <v>1.4605699999999999</v>
      </c>
      <c r="T320">
        <f t="shared" si="50"/>
        <v>7.4005099999999997</v>
      </c>
      <c r="U320">
        <f t="shared" si="51"/>
        <v>10.8123671253</v>
      </c>
      <c r="X320" s="9"/>
      <c r="Y320" s="22">
        <v>0.238953</v>
      </c>
      <c r="Z320" s="22">
        <v>266.67700000000002</v>
      </c>
      <c r="AA320" s="22">
        <v>-1.0009799999999999E-2</v>
      </c>
      <c r="AB320" s="22">
        <v>310</v>
      </c>
      <c r="AC320" s="22">
        <v>0.23849500000000001</v>
      </c>
      <c r="AD320">
        <f t="shared" si="52"/>
        <v>10.009799999999998</v>
      </c>
      <c r="AE320">
        <f t="shared" si="53"/>
        <v>2.3918717393999995</v>
      </c>
      <c r="AF320" s="9"/>
      <c r="AG320" s="22">
        <v>1.4610300000000001</v>
      </c>
      <c r="AH320" s="22">
        <v>338.69</v>
      </c>
      <c r="AI320" s="22">
        <v>-5.5511500000000004E-3</v>
      </c>
      <c r="AJ320" s="22">
        <v>310</v>
      </c>
      <c r="AK320" s="22">
        <v>1.4605699999999999</v>
      </c>
      <c r="AL320">
        <f t="shared" si="54"/>
        <v>5.5511500000000007</v>
      </c>
      <c r="AM320">
        <f t="shared" si="55"/>
        <v>8.1103966845000013</v>
      </c>
      <c r="AP320" s="9"/>
      <c r="AQ320" s="22">
        <v>0.238953</v>
      </c>
      <c r="AR320" s="22">
        <v>426.28500000000003</v>
      </c>
      <c r="AS320" s="22">
        <v>-9.2437700000000001E-3</v>
      </c>
      <c r="AT320" s="22">
        <v>310</v>
      </c>
      <c r="AU320" s="22">
        <v>0.23849500000000001</v>
      </c>
      <c r="AV320">
        <f t="shared" si="56"/>
        <v>9.2437699999999996</v>
      </c>
      <c r="AW320">
        <f t="shared" si="57"/>
        <v>2.2088265728100001</v>
      </c>
      <c r="AX320" s="9"/>
      <c r="AY320" s="22">
        <v>1.4610300000000001</v>
      </c>
      <c r="AZ320" s="22">
        <v>539.14700000000005</v>
      </c>
      <c r="BA320" s="22">
        <v>-5.2032500000000004E-3</v>
      </c>
      <c r="BB320" s="22">
        <v>310</v>
      </c>
      <c r="BC320" s="22">
        <v>1.46027</v>
      </c>
      <c r="BD320">
        <f t="shared" si="58"/>
        <v>5.2032500000000006</v>
      </c>
      <c r="BE320">
        <f t="shared" si="59"/>
        <v>7.602104347500001</v>
      </c>
    </row>
    <row r="321" spans="6:57">
      <c r="F321" s="9"/>
      <c r="G321" s="22">
        <v>0.23391700000000001</v>
      </c>
      <c r="H321" s="22">
        <v>103.321</v>
      </c>
      <c r="I321" s="22">
        <v>-1.2381E-2</v>
      </c>
      <c r="J321" s="22">
        <v>311</v>
      </c>
      <c r="K321" s="22">
        <v>0.23336799999999999</v>
      </c>
      <c r="L321">
        <f t="shared" si="48"/>
        <v>12.381</v>
      </c>
      <c r="M321">
        <f t="shared" si="49"/>
        <v>2.8961263770000003</v>
      </c>
      <c r="N321" s="9"/>
      <c r="O321" s="22">
        <v>1.4660599999999999</v>
      </c>
      <c r="P321" s="22">
        <v>190.76300000000001</v>
      </c>
      <c r="Q321" s="22">
        <v>-7.3730499999999999E-3</v>
      </c>
      <c r="R321" s="22">
        <v>311</v>
      </c>
      <c r="S321" s="22">
        <v>1.4654499999999999</v>
      </c>
      <c r="T321">
        <f t="shared" si="50"/>
        <v>7.3730500000000001</v>
      </c>
      <c r="U321">
        <f t="shared" si="51"/>
        <v>10.809333683</v>
      </c>
      <c r="X321" s="9"/>
      <c r="Y321" s="22">
        <v>0.23391700000000001</v>
      </c>
      <c r="Z321" s="22">
        <v>266.77800000000002</v>
      </c>
      <c r="AA321" s="22">
        <v>-1.0018900000000001E-2</v>
      </c>
      <c r="AB321" s="22">
        <v>311</v>
      </c>
      <c r="AC321" s="22">
        <v>0.23339799999999999</v>
      </c>
      <c r="AD321">
        <f t="shared" si="52"/>
        <v>10.0189</v>
      </c>
      <c r="AE321">
        <f t="shared" si="53"/>
        <v>2.3435910313000003</v>
      </c>
      <c r="AF321" s="9"/>
      <c r="AG321" s="22">
        <v>1.4660599999999999</v>
      </c>
      <c r="AH321" s="22">
        <v>338.79</v>
      </c>
      <c r="AI321" s="22">
        <v>-5.5206300000000003E-3</v>
      </c>
      <c r="AJ321" s="22">
        <v>311</v>
      </c>
      <c r="AK321" s="22">
        <v>1.4654499999999999</v>
      </c>
      <c r="AL321">
        <f t="shared" si="54"/>
        <v>5.5206300000000006</v>
      </c>
      <c r="AM321">
        <f t="shared" si="55"/>
        <v>8.0935748178000004</v>
      </c>
      <c r="AP321" s="9"/>
      <c r="AQ321" s="22">
        <v>0.23391700000000001</v>
      </c>
      <c r="AR321" s="22">
        <v>426.38600000000002</v>
      </c>
      <c r="AS321" s="22">
        <v>-9.2468299999999993E-3</v>
      </c>
      <c r="AT321" s="22">
        <v>311</v>
      </c>
      <c r="AU321" s="22">
        <v>0.233459</v>
      </c>
      <c r="AV321">
        <f t="shared" si="56"/>
        <v>9.2468299999999992</v>
      </c>
      <c r="AW321">
        <f t="shared" si="57"/>
        <v>2.16299073311</v>
      </c>
      <c r="AX321" s="9"/>
      <c r="AY321" s="22">
        <v>1.4660599999999999</v>
      </c>
      <c r="AZ321" s="22">
        <v>539.24800000000005</v>
      </c>
      <c r="BA321" s="22">
        <v>-5.1330600000000001E-3</v>
      </c>
      <c r="BB321" s="22">
        <v>311</v>
      </c>
      <c r="BC321" s="22">
        <v>1.4654499999999999</v>
      </c>
      <c r="BD321">
        <f t="shared" si="58"/>
        <v>5.1330600000000004</v>
      </c>
      <c r="BE321">
        <f t="shared" si="59"/>
        <v>7.5253739436</v>
      </c>
    </row>
    <row r="322" spans="6:57">
      <c r="F322" s="9"/>
      <c r="G322" s="22">
        <v>0.228882</v>
      </c>
      <c r="H322" s="22">
        <v>103.422</v>
      </c>
      <c r="I322" s="22">
        <v>-1.23535E-2</v>
      </c>
      <c r="J322" s="22">
        <v>312</v>
      </c>
      <c r="K322" s="22">
        <v>0.228271</v>
      </c>
      <c r="L322">
        <f t="shared" si="48"/>
        <v>12.3535</v>
      </c>
      <c r="M322">
        <f t="shared" si="49"/>
        <v>2.8274937870000003</v>
      </c>
      <c r="N322" s="9"/>
      <c r="O322" s="22">
        <v>1.4711000000000001</v>
      </c>
      <c r="P322" s="22">
        <v>190.864</v>
      </c>
      <c r="Q322" s="22">
        <v>-7.3028600000000004E-3</v>
      </c>
      <c r="R322" s="22">
        <v>312</v>
      </c>
      <c r="S322" s="22">
        <v>1.4706399999999999</v>
      </c>
      <c r="T322">
        <f t="shared" si="50"/>
        <v>7.3028600000000008</v>
      </c>
      <c r="U322">
        <f t="shared" si="51"/>
        <v>10.743237346000003</v>
      </c>
      <c r="X322" s="9"/>
      <c r="Y322" s="22">
        <v>0.228882</v>
      </c>
      <c r="Z322" s="22">
        <v>266.87900000000002</v>
      </c>
      <c r="AA322" s="22">
        <v>-9.9670399999999999E-3</v>
      </c>
      <c r="AB322" s="22">
        <v>312</v>
      </c>
      <c r="AC322" s="22">
        <v>0.22836300000000001</v>
      </c>
      <c r="AD322">
        <f t="shared" si="52"/>
        <v>9.9670400000000008</v>
      </c>
      <c r="AE322">
        <f t="shared" si="53"/>
        <v>2.2812760492800002</v>
      </c>
      <c r="AF322" s="9"/>
      <c r="AG322" s="22">
        <v>1.4711000000000001</v>
      </c>
      <c r="AH322" s="22">
        <v>338.89100000000002</v>
      </c>
      <c r="AI322" s="22">
        <v>-5.4657000000000004E-3</v>
      </c>
      <c r="AJ322" s="22">
        <v>312</v>
      </c>
      <c r="AK322" s="22">
        <v>1.47095</v>
      </c>
      <c r="AL322">
        <f t="shared" si="54"/>
        <v>5.4657</v>
      </c>
      <c r="AM322">
        <f t="shared" si="55"/>
        <v>8.0405912700000002</v>
      </c>
      <c r="AP322" s="9"/>
      <c r="AQ322" s="22">
        <v>0.228882</v>
      </c>
      <c r="AR322" s="22">
        <v>426.48599999999999</v>
      </c>
      <c r="AS322" s="22">
        <v>-9.2468299999999993E-3</v>
      </c>
      <c r="AT322" s="22">
        <v>312</v>
      </c>
      <c r="AU322" s="22">
        <v>0.22836300000000001</v>
      </c>
      <c r="AV322">
        <f t="shared" si="56"/>
        <v>9.2468299999999992</v>
      </c>
      <c r="AW322">
        <f t="shared" si="57"/>
        <v>2.11643294406</v>
      </c>
      <c r="AX322" s="9"/>
      <c r="AY322" s="22">
        <v>1.4711000000000001</v>
      </c>
      <c r="AZ322" s="22">
        <v>539.34799999999996</v>
      </c>
      <c r="BA322" s="22">
        <v>-5.1086400000000002E-3</v>
      </c>
      <c r="BB322" s="22">
        <v>312</v>
      </c>
      <c r="BC322" s="22">
        <v>1.47034</v>
      </c>
      <c r="BD322">
        <f t="shared" si="58"/>
        <v>5.1086400000000003</v>
      </c>
      <c r="BE322">
        <f t="shared" si="59"/>
        <v>7.5153203040000012</v>
      </c>
    </row>
    <row r="323" spans="6:57">
      <c r="F323" s="9"/>
      <c r="G323" s="22">
        <v>0.22384599999999999</v>
      </c>
      <c r="H323" s="22">
        <v>103.523</v>
      </c>
      <c r="I323" s="22">
        <v>-1.23199E-2</v>
      </c>
      <c r="J323" s="22">
        <v>313</v>
      </c>
      <c r="K323" s="22">
        <v>0.223297</v>
      </c>
      <c r="L323">
        <f t="shared" si="48"/>
        <v>12.319900000000001</v>
      </c>
      <c r="M323">
        <f t="shared" si="49"/>
        <v>2.7577603354</v>
      </c>
      <c r="N323" s="9"/>
      <c r="O323" s="22">
        <v>1.47614</v>
      </c>
      <c r="P323" s="22">
        <v>190.964</v>
      </c>
      <c r="Q323" s="22">
        <v>-7.2265599999999999E-3</v>
      </c>
      <c r="R323" s="22">
        <v>313</v>
      </c>
      <c r="S323" s="22">
        <v>1.47522</v>
      </c>
      <c r="T323">
        <f t="shared" si="50"/>
        <v>7.2265600000000001</v>
      </c>
      <c r="U323">
        <f t="shared" si="51"/>
        <v>10.667414278400001</v>
      </c>
      <c r="X323" s="9"/>
      <c r="Y323" s="22">
        <v>0.22384599999999999</v>
      </c>
      <c r="Z323" s="22">
        <v>266.97899999999998</v>
      </c>
      <c r="AA323" s="22">
        <v>-1.0022E-2</v>
      </c>
      <c r="AB323" s="22">
        <v>313</v>
      </c>
      <c r="AC323" s="22">
        <v>0.223358</v>
      </c>
      <c r="AD323">
        <f t="shared" si="52"/>
        <v>10.022</v>
      </c>
      <c r="AE323">
        <f t="shared" si="53"/>
        <v>2.2433846119999998</v>
      </c>
      <c r="AF323" s="9"/>
      <c r="AG323" s="22">
        <v>1.47614</v>
      </c>
      <c r="AH323" s="22">
        <v>338.99200000000002</v>
      </c>
      <c r="AI323" s="22">
        <v>-5.4168699999999998E-3</v>
      </c>
      <c r="AJ323" s="22">
        <v>313</v>
      </c>
      <c r="AK323" s="22">
        <v>1.47522</v>
      </c>
      <c r="AL323">
        <f t="shared" si="54"/>
        <v>5.4168699999999994</v>
      </c>
      <c r="AM323">
        <f t="shared" si="55"/>
        <v>7.9960584817999996</v>
      </c>
      <c r="AP323" s="9"/>
      <c r="AQ323" s="22">
        <v>0.22384599999999999</v>
      </c>
      <c r="AR323" s="22">
        <v>426.58699999999999</v>
      </c>
      <c r="AS323" s="22">
        <v>-9.2376699999999999E-3</v>
      </c>
      <c r="AT323" s="22">
        <v>313</v>
      </c>
      <c r="AU323" s="22">
        <v>0.223358</v>
      </c>
      <c r="AV323">
        <f t="shared" si="56"/>
        <v>9.2376699999999996</v>
      </c>
      <c r="AW323">
        <f t="shared" si="57"/>
        <v>2.0678154788199996</v>
      </c>
      <c r="AX323" s="9"/>
      <c r="AY323" s="22">
        <v>1.47614</v>
      </c>
      <c r="AZ323" s="22">
        <v>539.44899999999996</v>
      </c>
      <c r="BA323" s="22">
        <v>-5.0415E-3</v>
      </c>
      <c r="BB323" s="22">
        <v>313</v>
      </c>
      <c r="BC323" s="22">
        <v>1.4755199999999999</v>
      </c>
      <c r="BD323">
        <f t="shared" si="58"/>
        <v>5.0415000000000001</v>
      </c>
      <c r="BE323">
        <f t="shared" si="59"/>
        <v>7.4419598100000002</v>
      </c>
    </row>
    <row r="324" spans="6:57">
      <c r="F324" s="9"/>
      <c r="G324" s="22">
        <v>0.21881100000000001</v>
      </c>
      <c r="H324" s="22">
        <v>103.624</v>
      </c>
      <c r="I324" s="22">
        <v>-1.23383E-2</v>
      </c>
      <c r="J324" s="22">
        <v>314</v>
      </c>
      <c r="K324" s="22">
        <v>0.21823100000000001</v>
      </c>
      <c r="L324">
        <f t="shared" si="48"/>
        <v>12.3383</v>
      </c>
      <c r="M324">
        <f t="shared" si="49"/>
        <v>2.6997557613000001</v>
      </c>
      <c r="N324" s="9"/>
      <c r="O324" s="22">
        <v>1.4811700000000001</v>
      </c>
      <c r="P324" s="22">
        <v>191.065</v>
      </c>
      <c r="Q324" s="22">
        <v>-7.1960399999999999E-3</v>
      </c>
      <c r="R324" s="22">
        <v>314</v>
      </c>
      <c r="S324" s="22">
        <v>1.48071</v>
      </c>
      <c r="T324">
        <f t="shared" si="50"/>
        <v>7.19604</v>
      </c>
      <c r="U324">
        <f t="shared" si="51"/>
        <v>10.6585585668</v>
      </c>
      <c r="X324" s="9"/>
      <c r="Y324" s="22">
        <v>0.21881100000000001</v>
      </c>
      <c r="Z324" s="22">
        <v>267.08</v>
      </c>
      <c r="AA324" s="22">
        <v>-1.0018900000000001E-2</v>
      </c>
      <c r="AB324" s="22">
        <v>314</v>
      </c>
      <c r="AC324" s="22">
        <v>0.21829200000000001</v>
      </c>
      <c r="AD324">
        <f t="shared" si="52"/>
        <v>10.0189</v>
      </c>
      <c r="AE324">
        <f t="shared" si="53"/>
        <v>2.1922455278999999</v>
      </c>
      <c r="AF324" s="9"/>
      <c r="AG324" s="22">
        <v>1.4811700000000001</v>
      </c>
      <c r="AH324" s="22">
        <v>339.09199999999998</v>
      </c>
      <c r="AI324" s="22">
        <v>-5.3558299999999998E-3</v>
      </c>
      <c r="AJ324" s="22">
        <v>314</v>
      </c>
      <c r="AK324" s="22">
        <v>1.48102</v>
      </c>
      <c r="AL324">
        <f t="shared" si="54"/>
        <v>5.3558300000000001</v>
      </c>
      <c r="AM324">
        <f t="shared" si="55"/>
        <v>7.9328947211000003</v>
      </c>
      <c r="AP324" s="9"/>
      <c r="AQ324" s="22">
        <v>0.21881100000000001</v>
      </c>
      <c r="AR324" s="22">
        <v>426.68799999999999</v>
      </c>
      <c r="AS324" s="22">
        <v>-9.2498800000000003E-3</v>
      </c>
      <c r="AT324" s="22">
        <v>314</v>
      </c>
      <c r="AU324" s="22">
        <v>0.21829200000000001</v>
      </c>
      <c r="AV324">
        <f t="shared" si="56"/>
        <v>9.249880000000001</v>
      </c>
      <c r="AW324">
        <f t="shared" si="57"/>
        <v>2.0239754926800004</v>
      </c>
      <c r="AX324" s="9"/>
      <c r="AY324" s="22">
        <v>1.4811700000000001</v>
      </c>
      <c r="AZ324" s="22">
        <v>539.54999999999995</v>
      </c>
      <c r="BA324" s="22">
        <v>-4.9957300000000003E-3</v>
      </c>
      <c r="BB324" s="22">
        <v>314</v>
      </c>
      <c r="BC324" s="22">
        <v>1.48041</v>
      </c>
      <c r="BD324">
        <f t="shared" si="58"/>
        <v>4.99573</v>
      </c>
      <c r="BE324">
        <f t="shared" si="59"/>
        <v>7.3995254041000003</v>
      </c>
    </row>
    <row r="325" spans="6:57">
      <c r="F325" s="9"/>
      <c r="G325" s="22">
        <v>0.21377599999999999</v>
      </c>
      <c r="H325" s="22">
        <v>103.724</v>
      </c>
      <c r="I325" s="22">
        <v>-1.23138E-2</v>
      </c>
      <c r="J325" s="22">
        <v>315</v>
      </c>
      <c r="K325" s="22">
        <v>0.213196</v>
      </c>
      <c r="L325">
        <f t="shared" si="48"/>
        <v>12.313800000000001</v>
      </c>
      <c r="M325">
        <f t="shared" si="49"/>
        <v>2.6323949087999998</v>
      </c>
      <c r="N325" s="9"/>
      <c r="O325" s="22">
        <v>1.48621</v>
      </c>
      <c r="P325" s="22">
        <v>191.166</v>
      </c>
      <c r="Q325" s="22">
        <v>-7.1258500000000004E-3</v>
      </c>
      <c r="R325" s="22">
        <v>315</v>
      </c>
      <c r="S325" s="22">
        <v>1.48529</v>
      </c>
      <c r="T325">
        <f t="shared" si="50"/>
        <v>7.1258500000000007</v>
      </c>
      <c r="U325">
        <f t="shared" si="51"/>
        <v>10.590509528500002</v>
      </c>
      <c r="X325" s="9"/>
      <c r="Y325" s="22">
        <v>0.21377599999999999</v>
      </c>
      <c r="Z325" s="22">
        <v>267.18099999999998</v>
      </c>
      <c r="AA325" s="22">
        <v>-1.0015899999999999E-2</v>
      </c>
      <c r="AB325" s="22">
        <v>315</v>
      </c>
      <c r="AC325" s="22">
        <v>0.213257</v>
      </c>
      <c r="AD325">
        <f t="shared" si="52"/>
        <v>10.0159</v>
      </c>
      <c r="AE325">
        <f t="shared" si="53"/>
        <v>2.1411590384000001</v>
      </c>
      <c r="AF325" s="9"/>
      <c r="AG325" s="22">
        <v>1.48621</v>
      </c>
      <c r="AH325" s="22">
        <v>339.19299999999998</v>
      </c>
      <c r="AI325" s="22">
        <v>-5.2703899999999998E-3</v>
      </c>
      <c r="AJ325" s="22">
        <v>315</v>
      </c>
      <c r="AK325" s="22">
        <v>1.4859</v>
      </c>
      <c r="AL325">
        <f t="shared" si="54"/>
        <v>5.2703899999999999</v>
      </c>
      <c r="AM325">
        <f t="shared" si="55"/>
        <v>7.8329063219000004</v>
      </c>
      <c r="AP325" s="9"/>
      <c r="AQ325" s="22">
        <v>0.21377599999999999</v>
      </c>
      <c r="AR325" s="22">
        <v>426.78800000000001</v>
      </c>
      <c r="AS325" s="22">
        <v>-9.2864999999999996E-3</v>
      </c>
      <c r="AT325" s="22">
        <v>315</v>
      </c>
      <c r="AU325" s="22">
        <v>0.213257</v>
      </c>
      <c r="AV325">
        <f t="shared" si="56"/>
        <v>9.2865000000000002</v>
      </c>
      <c r="AW325">
        <f t="shared" si="57"/>
        <v>1.9852308240000001</v>
      </c>
      <c r="AX325" s="9"/>
      <c r="AY325" s="22">
        <v>1.48621</v>
      </c>
      <c r="AZ325" s="22">
        <v>539.65</v>
      </c>
      <c r="BA325" s="22">
        <v>-4.9441499999999996E-3</v>
      </c>
      <c r="BB325" s="22">
        <v>315</v>
      </c>
      <c r="BC325" s="22">
        <v>1.48529</v>
      </c>
      <c r="BD325">
        <f t="shared" si="58"/>
        <v>4.9441499999999996</v>
      </c>
      <c r="BE325">
        <f t="shared" si="59"/>
        <v>7.3480451714999999</v>
      </c>
    </row>
    <row r="326" spans="6:57">
      <c r="F326" s="9"/>
      <c r="G326" s="22">
        <v>0.20874000000000001</v>
      </c>
      <c r="H326" s="22">
        <v>103.825</v>
      </c>
      <c r="I326" s="22">
        <v>-1.2323000000000001E-2</v>
      </c>
      <c r="J326" s="22">
        <v>316</v>
      </c>
      <c r="K326" s="22">
        <v>0.20828199999999999</v>
      </c>
      <c r="L326">
        <f t="shared" si="48"/>
        <v>12.323</v>
      </c>
      <c r="M326">
        <f t="shared" si="49"/>
        <v>2.5723030200000001</v>
      </c>
      <c r="N326" s="9"/>
      <c r="O326" s="22">
        <v>1.4912399999999999</v>
      </c>
      <c r="P326" s="22">
        <v>191.26599999999999</v>
      </c>
      <c r="Q326" s="22">
        <v>-7.0800799999999999E-3</v>
      </c>
      <c r="R326" s="22">
        <v>316</v>
      </c>
      <c r="S326" s="22">
        <v>1.49139</v>
      </c>
      <c r="T326">
        <f t="shared" si="50"/>
        <v>7.0800799999999997</v>
      </c>
      <c r="U326">
        <f t="shared" si="51"/>
        <v>10.558098499199998</v>
      </c>
      <c r="X326" s="9"/>
      <c r="Y326" s="22">
        <v>0.20874000000000001</v>
      </c>
      <c r="Z326" s="22">
        <v>267.28199999999998</v>
      </c>
      <c r="AA326" s="22">
        <v>-1.0009799999999999E-2</v>
      </c>
      <c r="AB326" s="22">
        <v>316</v>
      </c>
      <c r="AC326" s="22">
        <v>0.20828199999999999</v>
      </c>
      <c r="AD326">
        <f t="shared" si="52"/>
        <v>10.009799999999998</v>
      </c>
      <c r="AE326">
        <f t="shared" si="53"/>
        <v>2.0894456519999998</v>
      </c>
      <c r="AF326" s="9"/>
      <c r="AG326" s="22">
        <v>1.4912399999999999</v>
      </c>
      <c r="AH326" s="22">
        <v>339.29399999999998</v>
      </c>
      <c r="AI326" s="22">
        <v>-5.2337599999999996E-3</v>
      </c>
      <c r="AJ326" s="22">
        <v>316</v>
      </c>
      <c r="AK326" s="22">
        <v>1.49048</v>
      </c>
      <c r="AL326">
        <f t="shared" si="54"/>
        <v>5.2337599999999993</v>
      </c>
      <c r="AM326">
        <f t="shared" si="55"/>
        <v>7.8047922623999986</v>
      </c>
      <c r="AP326" s="9"/>
      <c r="AQ326" s="22">
        <v>0.20874000000000001</v>
      </c>
      <c r="AR326" s="22">
        <v>426.88900000000001</v>
      </c>
      <c r="AS326" s="22">
        <v>-9.2559800000000005E-3</v>
      </c>
      <c r="AT326" s="22">
        <v>316</v>
      </c>
      <c r="AU326" s="22">
        <v>0.208344</v>
      </c>
      <c r="AV326">
        <f t="shared" si="56"/>
        <v>9.255980000000001</v>
      </c>
      <c r="AW326">
        <f t="shared" si="57"/>
        <v>1.9320932652000002</v>
      </c>
      <c r="AX326" s="9"/>
      <c r="AY326" s="22">
        <v>1.4912399999999999</v>
      </c>
      <c r="AZ326" s="22">
        <v>539.75099999999998</v>
      </c>
      <c r="BA326" s="22">
        <v>-4.8977700000000001E-3</v>
      </c>
      <c r="BB326" s="22">
        <v>316</v>
      </c>
      <c r="BC326" s="22">
        <v>1.49078</v>
      </c>
      <c r="BD326">
        <f t="shared" si="58"/>
        <v>4.8977700000000004</v>
      </c>
      <c r="BE326">
        <f t="shared" si="59"/>
        <v>7.3037505347999998</v>
      </c>
    </row>
    <row r="327" spans="6:57">
      <c r="F327" s="9"/>
      <c r="G327" s="22">
        <v>0.203705</v>
      </c>
      <c r="H327" s="22">
        <v>103.926</v>
      </c>
      <c r="I327" s="22">
        <v>-1.2341299999999999E-2</v>
      </c>
      <c r="J327" s="22">
        <v>317</v>
      </c>
      <c r="K327" s="22">
        <v>0.20324700000000001</v>
      </c>
      <c r="L327">
        <f t="shared" si="48"/>
        <v>12.3413</v>
      </c>
      <c r="M327">
        <f t="shared" si="49"/>
        <v>2.5139845164999999</v>
      </c>
      <c r="N327" s="9"/>
      <c r="O327" s="22">
        <v>1.4962800000000001</v>
      </c>
      <c r="P327" s="22">
        <v>191.36699999999999</v>
      </c>
      <c r="Q327" s="22">
        <v>-7.0037800000000002E-3</v>
      </c>
      <c r="R327" s="22">
        <v>317</v>
      </c>
      <c r="S327" s="22">
        <v>1.4956700000000001</v>
      </c>
      <c r="T327">
        <f t="shared" si="50"/>
        <v>7.0037799999999999</v>
      </c>
      <c r="U327">
        <f t="shared" si="51"/>
        <v>10.4796159384</v>
      </c>
      <c r="X327" s="9"/>
      <c r="Y327" s="22">
        <v>0.203705</v>
      </c>
      <c r="Z327" s="22">
        <v>267.38200000000001</v>
      </c>
      <c r="AA327" s="22">
        <v>-9.9914600000000006E-3</v>
      </c>
      <c r="AB327" s="22">
        <v>317</v>
      </c>
      <c r="AC327" s="22">
        <v>0.20318600000000001</v>
      </c>
      <c r="AD327">
        <f t="shared" si="52"/>
        <v>9.99146</v>
      </c>
      <c r="AE327">
        <f t="shared" si="53"/>
        <v>2.0353103592999999</v>
      </c>
      <c r="AF327" s="9"/>
      <c r="AG327" s="22">
        <v>1.4962800000000001</v>
      </c>
      <c r="AH327" s="22">
        <v>339.39400000000001</v>
      </c>
      <c r="AI327" s="22">
        <v>-5.1666300000000002E-3</v>
      </c>
      <c r="AJ327" s="22">
        <v>317</v>
      </c>
      <c r="AK327" s="22">
        <v>1.49536</v>
      </c>
      <c r="AL327">
        <f t="shared" si="54"/>
        <v>5.1666300000000005</v>
      </c>
      <c r="AM327">
        <f t="shared" si="55"/>
        <v>7.7307251364000011</v>
      </c>
      <c r="AP327" s="9"/>
      <c r="AQ327" s="22">
        <v>0.203705</v>
      </c>
      <c r="AR327" s="22">
        <v>426.99</v>
      </c>
      <c r="AS327" s="22">
        <v>-9.2620800000000007E-3</v>
      </c>
      <c r="AT327" s="22">
        <v>317</v>
      </c>
      <c r="AU327" s="22">
        <v>0.203156</v>
      </c>
      <c r="AV327">
        <f t="shared" si="56"/>
        <v>9.262080000000001</v>
      </c>
      <c r="AW327">
        <f t="shared" si="57"/>
        <v>1.8867320064000002</v>
      </c>
      <c r="AX327" s="9"/>
      <c r="AY327" s="22">
        <v>1.4962800000000001</v>
      </c>
      <c r="AZ327" s="22">
        <v>539.85199999999998</v>
      </c>
      <c r="BA327" s="22">
        <v>-4.8202499999999999E-3</v>
      </c>
      <c r="BB327" s="22">
        <v>317</v>
      </c>
      <c r="BC327" s="22">
        <v>1.49536</v>
      </c>
      <c r="BD327">
        <f t="shared" si="58"/>
        <v>4.8202499999999997</v>
      </c>
      <c r="BE327">
        <f t="shared" si="59"/>
        <v>7.2124436699999999</v>
      </c>
    </row>
    <row r="328" spans="6:57">
      <c r="F328" s="9"/>
      <c r="G328" s="22">
        <v>0.19866900000000001</v>
      </c>
      <c r="H328" s="22">
        <v>104.026</v>
      </c>
      <c r="I328" s="22">
        <v>-1.23535E-2</v>
      </c>
      <c r="J328" s="22">
        <v>318</v>
      </c>
      <c r="K328" s="22">
        <v>0.19815099999999999</v>
      </c>
      <c r="L328">
        <f t="shared" si="48"/>
        <v>12.3535</v>
      </c>
      <c r="M328">
        <f t="shared" si="49"/>
        <v>2.4542574915000004</v>
      </c>
      <c r="N328" s="9"/>
      <c r="O328" s="22">
        <v>1.5013099999999999</v>
      </c>
      <c r="P328" s="22">
        <v>191.46799999999999</v>
      </c>
      <c r="Q328" s="22">
        <v>-6.9824199999999996E-3</v>
      </c>
      <c r="R328" s="22">
        <v>318</v>
      </c>
      <c r="S328" s="22">
        <v>1.5005500000000001</v>
      </c>
      <c r="T328">
        <f t="shared" si="50"/>
        <v>6.9824199999999994</v>
      </c>
      <c r="U328">
        <f t="shared" si="51"/>
        <v>10.482776970199998</v>
      </c>
      <c r="X328" s="9"/>
      <c r="Y328" s="22">
        <v>0.19866900000000001</v>
      </c>
      <c r="Z328" s="22">
        <v>267.483</v>
      </c>
      <c r="AA328" s="22">
        <v>-9.9883999999999997E-3</v>
      </c>
      <c r="AB328" s="22">
        <v>318</v>
      </c>
      <c r="AC328" s="22">
        <v>0.198212</v>
      </c>
      <c r="AD328">
        <f t="shared" si="52"/>
        <v>9.9884000000000004</v>
      </c>
      <c r="AE328">
        <f t="shared" si="53"/>
        <v>1.9843854396000002</v>
      </c>
      <c r="AF328" s="9"/>
      <c r="AG328" s="22">
        <v>1.5013099999999999</v>
      </c>
      <c r="AH328" s="22">
        <v>339.495</v>
      </c>
      <c r="AI328" s="22">
        <v>-5.0994899999999999E-3</v>
      </c>
      <c r="AJ328" s="22">
        <v>318</v>
      </c>
      <c r="AK328" s="22">
        <v>1.5005500000000001</v>
      </c>
      <c r="AL328">
        <f t="shared" si="54"/>
        <v>5.0994900000000003</v>
      </c>
      <c r="AM328">
        <f t="shared" si="55"/>
        <v>7.6559153319000002</v>
      </c>
      <c r="AP328" s="9"/>
      <c r="AQ328" s="22">
        <v>0.19866900000000001</v>
      </c>
      <c r="AR328" s="22">
        <v>427.09100000000001</v>
      </c>
      <c r="AS328" s="22">
        <v>-9.2773400000000002E-3</v>
      </c>
      <c r="AT328" s="22">
        <v>318</v>
      </c>
      <c r="AU328" s="22">
        <v>0.198212</v>
      </c>
      <c r="AV328">
        <f t="shared" si="56"/>
        <v>9.2773400000000006</v>
      </c>
      <c r="AW328">
        <f t="shared" si="57"/>
        <v>1.8431198604600003</v>
      </c>
      <c r="AX328" s="9"/>
      <c r="AY328" s="22">
        <v>1.5013099999999999</v>
      </c>
      <c r="AZ328" s="22">
        <v>539.95299999999997</v>
      </c>
      <c r="BA328" s="22">
        <v>-4.7512800000000001E-3</v>
      </c>
      <c r="BB328" s="22">
        <v>318</v>
      </c>
      <c r="BC328" s="22">
        <v>1.50116</v>
      </c>
      <c r="BD328">
        <f t="shared" si="58"/>
        <v>4.7512800000000004</v>
      </c>
      <c r="BE328">
        <f t="shared" si="59"/>
        <v>7.1331441768000001</v>
      </c>
    </row>
    <row r="329" spans="6:57">
      <c r="F329" s="9"/>
      <c r="G329" s="22">
        <v>0.193634</v>
      </c>
      <c r="H329" s="22">
        <v>104.127</v>
      </c>
      <c r="I329" s="22">
        <v>-1.2329100000000001E-2</v>
      </c>
      <c r="J329" s="22">
        <v>319</v>
      </c>
      <c r="K329" s="22">
        <v>0.193054</v>
      </c>
      <c r="L329">
        <f t="shared" si="48"/>
        <v>12.3291</v>
      </c>
      <c r="M329">
        <f t="shared" si="49"/>
        <v>2.3873329494000002</v>
      </c>
      <c r="N329" s="9"/>
      <c r="O329" s="22">
        <v>1.5063500000000001</v>
      </c>
      <c r="P329" s="22">
        <v>191.56800000000001</v>
      </c>
      <c r="Q329" s="22">
        <v>-6.90918E-3</v>
      </c>
      <c r="R329" s="22">
        <v>319</v>
      </c>
      <c r="S329" s="22">
        <v>1.5051300000000001</v>
      </c>
      <c r="T329">
        <f t="shared" si="50"/>
        <v>6.9091800000000001</v>
      </c>
      <c r="U329">
        <f t="shared" si="51"/>
        <v>10.407643293000001</v>
      </c>
      <c r="X329" s="9"/>
      <c r="Y329" s="22">
        <v>0.193634</v>
      </c>
      <c r="Z329" s="22">
        <v>267.584</v>
      </c>
      <c r="AA329" s="22">
        <v>-1.0022E-2</v>
      </c>
      <c r="AB329" s="22">
        <v>319</v>
      </c>
      <c r="AC329" s="22">
        <v>0.19317599999999999</v>
      </c>
      <c r="AD329">
        <f t="shared" si="52"/>
        <v>10.022</v>
      </c>
      <c r="AE329">
        <f t="shared" si="53"/>
        <v>1.940599948</v>
      </c>
      <c r="AF329" s="9"/>
      <c r="AG329" s="22">
        <v>1.5063500000000001</v>
      </c>
      <c r="AH329" s="22">
        <v>339.596</v>
      </c>
      <c r="AI329" s="22">
        <v>-5.0048799999999997E-3</v>
      </c>
      <c r="AJ329" s="22">
        <v>319</v>
      </c>
      <c r="AK329" s="22">
        <v>1.5057400000000001</v>
      </c>
      <c r="AL329">
        <f t="shared" si="54"/>
        <v>5.00488</v>
      </c>
      <c r="AM329">
        <f t="shared" si="55"/>
        <v>7.5391009880000004</v>
      </c>
      <c r="AP329" s="9"/>
      <c r="AQ329" s="22">
        <v>0.193634</v>
      </c>
      <c r="AR329" s="22">
        <v>427.19099999999997</v>
      </c>
      <c r="AS329" s="22">
        <v>-9.29871E-3</v>
      </c>
      <c r="AT329" s="22">
        <v>319</v>
      </c>
      <c r="AU329" s="22">
        <v>0.19320699999999999</v>
      </c>
      <c r="AV329">
        <f t="shared" si="56"/>
        <v>9.2987099999999998</v>
      </c>
      <c r="AW329">
        <f t="shared" si="57"/>
        <v>1.8005464121399999</v>
      </c>
      <c r="AX329" s="9"/>
      <c r="AY329" s="22">
        <v>1.5063500000000001</v>
      </c>
      <c r="AZ329" s="22">
        <v>540.053</v>
      </c>
      <c r="BA329" s="22">
        <v>-4.7055100000000004E-3</v>
      </c>
      <c r="BB329" s="22">
        <v>319</v>
      </c>
      <c r="BC329" s="22">
        <v>1.50482</v>
      </c>
      <c r="BD329">
        <f t="shared" si="58"/>
        <v>4.7055100000000003</v>
      </c>
      <c r="BE329">
        <f t="shared" si="59"/>
        <v>7.0881449885000007</v>
      </c>
    </row>
    <row r="330" spans="6:57">
      <c r="F330" s="9"/>
      <c r="G330" s="22">
        <v>0.18859899999999999</v>
      </c>
      <c r="H330" s="22">
        <v>104.22799999999999</v>
      </c>
      <c r="I330" s="22">
        <v>-1.23077E-2</v>
      </c>
      <c r="J330" s="22">
        <v>320</v>
      </c>
      <c r="K330" s="22">
        <v>0.18808</v>
      </c>
      <c r="L330">
        <f t="shared" si="48"/>
        <v>12.307699999999999</v>
      </c>
      <c r="M330">
        <f t="shared" si="49"/>
        <v>2.3212199122999997</v>
      </c>
      <c r="N330" s="9"/>
      <c r="O330" s="22">
        <v>1.5113799999999999</v>
      </c>
      <c r="P330" s="22">
        <v>191.66900000000001</v>
      </c>
      <c r="Q330" s="22">
        <v>-6.8115199999999997E-3</v>
      </c>
      <c r="R330" s="22">
        <v>320</v>
      </c>
      <c r="S330" s="22">
        <v>1.5106200000000001</v>
      </c>
      <c r="T330">
        <f t="shared" si="50"/>
        <v>6.8115199999999998</v>
      </c>
      <c r="U330">
        <f t="shared" si="51"/>
        <v>10.2947950976</v>
      </c>
      <c r="X330" s="9"/>
      <c r="Y330" s="22">
        <v>0.18859899999999999</v>
      </c>
      <c r="Z330" s="22">
        <v>267.68400000000003</v>
      </c>
      <c r="AA330" s="22">
        <v>-1.0009799999999999E-2</v>
      </c>
      <c r="AB330" s="22">
        <v>320</v>
      </c>
      <c r="AC330" s="22">
        <v>0.188141</v>
      </c>
      <c r="AD330">
        <f t="shared" si="52"/>
        <v>10.009799999999998</v>
      </c>
      <c r="AE330">
        <f t="shared" si="53"/>
        <v>1.8878382701999996</v>
      </c>
      <c r="AF330" s="9"/>
      <c r="AG330" s="22">
        <v>1.5113799999999999</v>
      </c>
      <c r="AH330" s="22">
        <v>339.697</v>
      </c>
      <c r="AI330" s="22">
        <v>-4.9527E-3</v>
      </c>
      <c r="AJ330" s="22">
        <v>320</v>
      </c>
      <c r="AK330" s="22">
        <v>1.5106200000000001</v>
      </c>
      <c r="AL330">
        <f t="shared" si="54"/>
        <v>4.9527000000000001</v>
      </c>
      <c r="AM330">
        <f t="shared" si="55"/>
        <v>7.4854117259999997</v>
      </c>
      <c r="AP330" s="9"/>
      <c r="AQ330" s="22">
        <v>0.18859899999999999</v>
      </c>
      <c r="AR330" s="22">
        <v>427.29199999999997</v>
      </c>
      <c r="AS330" s="22">
        <v>-9.2864999999999996E-3</v>
      </c>
      <c r="AT330" s="22">
        <v>320</v>
      </c>
      <c r="AU330" s="22">
        <v>0.18808</v>
      </c>
      <c r="AV330">
        <f t="shared" si="56"/>
        <v>9.2865000000000002</v>
      </c>
      <c r="AW330">
        <f t="shared" si="57"/>
        <v>1.7514246135</v>
      </c>
      <c r="AX330" s="9"/>
      <c r="AY330" s="22">
        <v>1.5113799999999999</v>
      </c>
      <c r="AZ330" s="22">
        <v>540.154</v>
      </c>
      <c r="BA330" s="22">
        <v>-4.6145600000000002E-3</v>
      </c>
      <c r="BB330" s="22">
        <v>320</v>
      </c>
      <c r="BC330" s="22">
        <v>1.5106200000000001</v>
      </c>
      <c r="BD330">
        <f t="shared" si="58"/>
        <v>4.61456</v>
      </c>
      <c r="BE330">
        <f t="shared" si="59"/>
        <v>6.9743536927999994</v>
      </c>
    </row>
    <row r="331" spans="6:57">
      <c r="F331" s="9"/>
      <c r="G331" s="22">
        <v>0.183563</v>
      </c>
      <c r="H331" s="22">
        <v>104.328</v>
      </c>
      <c r="I331" s="22">
        <v>-1.23138E-2</v>
      </c>
      <c r="J331" s="22">
        <v>321</v>
      </c>
      <c r="K331" s="22">
        <v>0.18301400000000001</v>
      </c>
      <c r="L331">
        <f t="shared" si="48"/>
        <v>12.313800000000001</v>
      </c>
      <c r="M331">
        <f t="shared" si="49"/>
        <v>2.2603580694000001</v>
      </c>
      <c r="N331" s="9"/>
      <c r="O331" s="22">
        <v>1.5164200000000001</v>
      </c>
      <c r="P331" s="22">
        <v>191.77</v>
      </c>
      <c r="Q331" s="22">
        <v>-6.7657500000000001E-3</v>
      </c>
      <c r="R331" s="22">
        <v>321</v>
      </c>
      <c r="S331" s="22">
        <v>1.5158100000000001</v>
      </c>
      <c r="T331">
        <f t="shared" si="50"/>
        <v>6.7657499999999997</v>
      </c>
      <c r="U331">
        <f t="shared" si="51"/>
        <v>10.259718615000001</v>
      </c>
      <c r="X331" s="9"/>
      <c r="Y331" s="22">
        <v>0.183563</v>
      </c>
      <c r="Z331" s="22">
        <v>267.78500000000003</v>
      </c>
      <c r="AA331" s="22">
        <v>-1.00281E-2</v>
      </c>
      <c r="AB331" s="22">
        <v>321</v>
      </c>
      <c r="AC331" s="22">
        <v>0.18307499999999999</v>
      </c>
      <c r="AD331">
        <f t="shared" si="52"/>
        <v>10.0281</v>
      </c>
      <c r="AE331">
        <f t="shared" si="53"/>
        <v>1.8407881203000001</v>
      </c>
      <c r="AF331" s="9"/>
      <c r="AG331" s="22">
        <v>1.5164200000000001</v>
      </c>
      <c r="AH331" s="22">
        <v>339.79700000000003</v>
      </c>
      <c r="AI331" s="22">
        <v>-4.8440599999999999E-3</v>
      </c>
      <c r="AJ331" s="22">
        <v>321</v>
      </c>
      <c r="AK331" s="22">
        <v>1.5148900000000001</v>
      </c>
      <c r="AL331">
        <f t="shared" si="54"/>
        <v>4.8440599999999998</v>
      </c>
      <c r="AM331">
        <f t="shared" si="55"/>
        <v>7.3456294652</v>
      </c>
      <c r="AP331" s="9"/>
      <c r="AQ331" s="22">
        <v>0.183563</v>
      </c>
      <c r="AR331" s="22">
        <v>427.39299999999997</v>
      </c>
      <c r="AS331" s="22">
        <v>-9.3109100000000004E-3</v>
      </c>
      <c r="AT331" s="22">
        <v>321</v>
      </c>
      <c r="AU331" s="22">
        <v>0.18310499999999999</v>
      </c>
      <c r="AV331">
        <f t="shared" si="56"/>
        <v>9.3109099999999998</v>
      </c>
      <c r="AW331">
        <f t="shared" si="57"/>
        <v>1.7091385723300001</v>
      </c>
      <c r="AX331" s="9"/>
      <c r="AY331" s="22">
        <v>1.5164200000000001</v>
      </c>
      <c r="AZ331" s="22">
        <v>540.255</v>
      </c>
      <c r="BA331" s="22">
        <v>-4.5321700000000003E-3</v>
      </c>
      <c r="BB331" s="22">
        <v>321</v>
      </c>
      <c r="BC331" s="22">
        <v>1.5161100000000001</v>
      </c>
      <c r="BD331">
        <f t="shared" si="58"/>
        <v>4.5321700000000007</v>
      </c>
      <c r="BE331">
        <f t="shared" si="59"/>
        <v>6.8726732314000012</v>
      </c>
    </row>
    <row r="332" spans="6:57">
      <c r="F332" s="9"/>
      <c r="G332" s="22">
        <v>0.17852799999999999</v>
      </c>
      <c r="H332" s="22">
        <v>104.429</v>
      </c>
      <c r="I332" s="22">
        <v>-1.23596E-2</v>
      </c>
      <c r="J332" s="22">
        <v>322</v>
      </c>
      <c r="K332" s="22">
        <v>0.178009</v>
      </c>
      <c r="L332">
        <f t="shared" ref="L332:L388" si="60">-I332/$F$2*1000</f>
        <v>12.3596</v>
      </c>
      <c r="M332">
        <f t="shared" ref="M332:M388" si="61">L332*G332</f>
        <v>2.2065346687999998</v>
      </c>
      <c r="N332" s="9"/>
      <c r="O332" s="22">
        <v>1.52145</v>
      </c>
      <c r="P332" s="22">
        <v>191.87100000000001</v>
      </c>
      <c r="Q332" s="22">
        <v>-6.6803000000000001E-3</v>
      </c>
      <c r="R332" s="22">
        <v>322</v>
      </c>
      <c r="S332" s="22">
        <v>1.5200800000000001</v>
      </c>
      <c r="T332">
        <f t="shared" ref="T332:T388" si="62">-Q332/$F$2*1000</f>
        <v>6.6802999999999999</v>
      </c>
      <c r="U332">
        <f t="shared" ref="U332:U388" si="63">T332*O332</f>
        <v>10.163742435</v>
      </c>
      <c r="X332" s="9"/>
      <c r="Y332" s="22">
        <v>0.17852799999999999</v>
      </c>
      <c r="Z332" s="22">
        <v>267.88600000000002</v>
      </c>
      <c r="AA332" s="22">
        <v>-1.0052500000000001E-2</v>
      </c>
      <c r="AB332" s="22">
        <v>322</v>
      </c>
      <c r="AC332" s="22">
        <v>0.17804</v>
      </c>
      <c r="AD332">
        <f t="shared" ref="AD332:AD388" si="64">-AA332/$F$2*1000</f>
        <v>10.0525</v>
      </c>
      <c r="AE332">
        <f t="shared" ref="AE332:AE388" si="65">AD332*Y332</f>
        <v>1.79465272</v>
      </c>
      <c r="AF332" s="9"/>
      <c r="AG332" s="22">
        <v>1.52145</v>
      </c>
      <c r="AH332" s="22">
        <v>339.89800000000002</v>
      </c>
      <c r="AI332" s="22">
        <v>-4.7882100000000002E-3</v>
      </c>
      <c r="AJ332" s="22">
        <v>322</v>
      </c>
      <c r="AK332" s="22">
        <v>1.5206900000000001</v>
      </c>
      <c r="AL332">
        <f t="shared" ref="AL332:AL388" si="66">-AI332/$F$2*1000</f>
        <v>4.7882100000000003</v>
      </c>
      <c r="AM332">
        <f t="shared" ref="AM332:AM388" si="67">AL332*AG332</f>
        <v>7.2850221045000003</v>
      </c>
      <c r="AP332" s="9"/>
      <c r="AQ332" s="22">
        <v>0.17852799999999999</v>
      </c>
      <c r="AR332" s="22">
        <v>427.49299999999999</v>
      </c>
      <c r="AS332" s="22">
        <v>-9.3017599999999992E-3</v>
      </c>
      <c r="AT332" s="22">
        <v>322</v>
      </c>
      <c r="AU332" s="22">
        <v>0.17810100000000001</v>
      </c>
      <c r="AV332">
        <f t="shared" ref="AV332:AV388" si="68">-AS332/$F$2*1000</f>
        <v>9.3017599999999998</v>
      </c>
      <c r="AW332">
        <f t="shared" ref="AW332:AW388" si="69">AV332*AQ332</f>
        <v>1.6606246092799999</v>
      </c>
      <c r="AX332" s="9"/>
      <c r="AY332" s="22">
        <v>1.52145</v>
      </c>
      <c r="AZ332" s="22">
        <v>540.35500000000002</v>
      </c>
      <c r="BA332" s="22">
        <v>-4.4741800000000003E-3</v>
      </c>
      <c r="BB332" s="22">
        <v>322</v>
      </c>
      <c r="BC332" s="22">
        <v>1.5213000000000001</v>
      </c>
      <c r="BD332">
        <f t="shared" ref="BD332:BD388" si="70">-BA332/$F$2*1000</f>
        <v>4.4741800000000005</v>
      </c>
      <c r="BE332">
        <f t="shared" ref="BE332:BE388" si="71">BD332*AY332</f>
        <v>6.8072411610000003</v>
      </c>
    </row>
    <row r="333" spans="6:57">
      <c r="F333" s="9"/>
      <c r="G333" s="22">
        <v>0.17349200000000001</v>
      </c>
      <c r="H333" s="22">
        <v>104.53</v>
      </c>
      <c r="I333" s="22">
        <v>-1.23383E-2</v>
      </c>
      <c r="J333" s="22">
        <v>323</v>
      </c>
      <c r="K333" s="22">
        <v>0.17294300000000001</v>
      </c>
      <c r="L333">
        <f t="shared" si="60"/>
        <v>12.3383</v>
      </c>
      <c r="M333">
        <f t="shared" si="61"/>
        <v>2.1405963436</v>
      </c>
      <c r="N333" s="9"/>
      <c r="O333" s="22">
        <v>1.5264899999999999</v>
      </c>
      <c r="P333" s="22">
        <v>191.971</v>
      </c>
      <c r="Q333" s="22">
        <v>-6.6436799999999999E-3</v>
      </c>
      <c r="R333" s="22">
        <v>323</v>
      </c>
      <c r="S333" s="22">
        <v>1.5258799999999999</v>
      </c>
      <c r="T333">
        <f t="shared" si="62"/>
        <v>6.6436799999999998</v>
      </c>
      <c r="U333">
        <f t="shared" si="63"/>
        <v>10.141511083199999</v>
      </c>
      <c r="X333" s="9"/>
      <c r="Y333" s="22">
        <v>0.17349200000000001</v>
      </c>
      <c r="Z333" s="22">
        <v>267.98700000000002</v>
      </c>
      <c r="AA333" s="22">
        <v>-1.00555E-2</v>
      </c>
      <c r="AB333" s="22">
        <v>323</v>
      </c>
      <c r="AC333" s="22">
        <v>0.17300399999999999</v>
      </c>
      <c r="AD333">
        <f t="shared" si="64"/>
        <v>10.0555</v>
      </c>
      <c r="AE333">
        <f t="shared" si="65"/>
        <v>1.7445488060000001</v>
      </c>
      <c r="AF333" s="9"/>
      <c r="AG333" s="22">
        <v>1.5264899999999999</v>
      </c>
      <c r="AH333" s="22">
        <v>339.99900000000002</v>
      </c>
      <c r="AI333" s="22">
        <v>-4.7229000000000004E-3</v>
      </c>
      <c r="AJ333" s="22">
        <v>323</v>
      </c>
      <c r="AK333" s="22">
        <v>1.5258799999999999</v>
      </c>
      <c r="AL333">
        <f t="shared" si="66"/>
        <v>4.7229000000000001</v>
      </c>
      <c r="AM333">
        <f t="shared" si="67"/>
        <v>7.2094596209999997</v>
      </c>
      <c r="AP333" s="9"/>
      <c r="AQ333" s="22">
        <v>0.17349200000000001</v>
      </c>
      <c r="AR333" s="22">
        <v>427.59399999999999</v>
      </c>
      <c r="AS333" s="22">
        <v>-9.3017599999999992E-3</v>
      </c>
      <c r="AT333" s="22">
        <v>323</v>
      </c>
      <c r="AU333" s="22">
        <v>0.17300399999999999</v>
      </c>
      <c r="AV333">
        <f t="shared" si="68"/>
        <v>9.3017599999999998</v>
      </c>
      <c r="AW333">
        <f t="shared" si="69"/>
        <v>1.6137809459200001</v>
      </c>
      <c r="AX333" s="9"/>
      <c r="AY333" s="22">
        <v>1.5264899999999999</v>
      </c>
      <c r="AZ333" s="22">
        <v>540.45600000000002</v>
      </c>
      <c r="BA333" s="22">
        <v>-4.3872099999999999E-3</v>
      </c>
      <c r="BB333" s="22">
        <v>323</v>
      </c>
      <c r="BC333" s="22">
        <v>1.5255700000000001</v>
      </c>
      <c r="BD333">
        <f t="shared" si="70"/>
        <v>4.3872099999999996</v>
      </c>
      <c r="BE333">
        <f t="shared" si="71"/>
        <v>6.6970321928999992</v>
      </c>
    </row>
    <row r="334" spans="6:57">
      <c r="F334" s="9"/>
      <c r="G334" s="22">
        <v>0.168457</v>
      </c>
      <c r="H334" s="22">
        <v>104.631</v>
      </c>
      <c r="I334" s="22">
        <v>-1.23169E-2</v>
      </c>
      <c r="J334" s="22">
        <v>324</v>
      </c>
      <c r="K334" s="22">
        <v>0.167938</v>
      </c>
      <c r="L334">
        <f t="shared" si="60"/>
        <v>12.3169</v>
      </c>
      <c r="M334">
        <f t="shared" si="61"/>
        <v>2.0748680233000001</v>
      </c>
      <c r="N334" s="9"/>
      <c r="O334" s="22">
        <v>1.53152</v>
      </c>
      <c r="P334" s="22">
        <v>192.072</v>
      </c>
      <c r="Q334" s="22">
        <v>-6.5673800000000003E-3</v>
      </c>
      <c r="R334" s="22">
        <v>324</v>
      </c>
      <c r="S334" s="22">
        <v>1.5307599999999999</v>
      </c>
      <c r="T334">
        <f t="shared" si="62"/>
        <v>6.56738</v>
      </c>
      <c r="U334">
        <f t="shared" si="63"/>
        <v>10.0580738176</v>
      </c>
      <c r="X334" s="9"/>
      <c r="Y334" s="22">
        <v>0.168457</v>
      </c>
      <c r="Z334" s="22">
        <v>268.08699999999999</v>
      </c>
      <c r="AA334" s="22">
        <v>-1.00403E-2</v>
      </c>
      <c r="AB334" s="22">
        <v>324</v>
      </c>
      <c r="AC334" s="22">
        <v>0.16799900000000001</v>
      </c>
      <c r="AD334">
        <f t="shared" si="64"/>
        <v>10.0403</v>
      </c>
      <c r="AE334">
        <f t="shared" si="65"/>
        <v>1.6913588171</v>
      </c>
      <c r="AF334" s="9"/>
      <c r="AG334" s="22">
        <v>1.53152</v>
      </c>
      <c r="AH334" s="22">
        <v>340.09899999999999</v>
      </c>
      <c r="AI334" s="22">
        <v>-4.6353100000000001E-3</v>
      </c>
      <c r="AJ334" s="22">
        <v>324</v>
      </c>
      <c r="AK334" s="22">
        <v>1.5301499999999999</v>
      </c>
      <c r="AL334">
        <f t="shared" si="66"/>
        <v>4.6353100000000005</v>
      </c>
      <c r="AM334">
        <f t="shared" si="67"/>
        <v>7.0990699712000005</v>
      </c>
      <c r="AP334" s="9"/>
      <c r="AQ334" s="22">
        <v>0.168457</v>
      </c>
      <c r="AR334" s="22">
        <v>427.69499999999999</v>
      </c>
      <c r="AS334" s="22">
        <v>-9.3109100000000004E-3</v>
      </c>
      <c r="AT334" s="22">
        <v>324</v>
      </c>
      <c r="AU334" s="22">
        <v>0.16805999999999999</v>
      </c>
      <c r="AV334">
        <f t="shared" si="68"/>
        <v>9.3109099999999998</v>
      </c>
      <c r="AW334">
        <f t="shared" si="69"/>
        <v>1.5684879658699999</v>
      </c>
      <c r="AX334" s="9"/>
      <c r="AY334" s="22">
        <v>1.53152</v>
      </c>
      <c r="AZ334" s="22">
        <v>540.55700000000002</v>
      </c>
      <c r="BA334" s="22">
        <v>-4.3292199999999999E-3</v>
      </c>
      <c r="BB334" s="22">
        <v>324</v>
      </c>
      <c r="BC334" s="22">
        <v>1.5307599999999999</v>
      </c>
      <c r="BD334">
        <f t="shared" si="70"/>
        <v>4.3292200000000003</v>
      </c>
      <c r="BE334">
        <f t="shared" si="71"/>
        <v>6.6302870144000003</v>
      </c>
    </row>
    <row r="335" spans="6:57">
      <c r="F335" s="9"/>
      <c r="G335" s="22">
        <v>0.16342200000000001</v>
      </c>
      <c r="H335" s="22">
        <v>104.73099999999999</v>
      </c>
      <c r="I335" s="22">
        <v>-1.2377900000000001E-2</v>
      </c>
      <c r="J335" s="22">
        <v>325</v>
      </c>
      <c r="K335" s="22">
        <v>0.16293299999999999</v>
      </c>
      <c r="L335">
        <f t="shared" si="60"/>
        <v>12.3779</v>
      </c>
      <c r="M335">
        <f t="shared" si="61"/>
        <v>2.0228211738000001</v>
      </c>
      <c r="N335" s="9"/>
      <c r="O335" s="22">
        <v>1.5365599999999999</v>
      </c>
      <c r="P335" s="22">
        <v>192.173</v>
      </c>
      <c r="Q335" s="22">
        <v>-6.4575199999999996E-3</v>
      </c>
      <c r="R335" s="22">
        <v>325</v>
      </c>
      <c r="S335" s="22">
        <v>1.5362499999999999</v>
      </c>
      <c r="T335">
        <f t="shared" si="62"/>
        <v>6.4575199999999997</v>
      </c>
      <c r="U335">
        <f t="shared" si="63"/>
        <v>9.9223669311999991</v>
      </c>
      <c r="X335" s="9"/>
      <c r="Y335" s="22">
        <v>0.16342200000000001</v>
      </c>
      <c r="Z335" s="22">
        <v>268.18799999999999</v>
      </c>
      <c r="AA335" s="22">
        <v>-1.00342E-2</v>
      </c>
      <c r="AB335" s="22">
        <v>325</v>
      </c>
      <c r="AC335" s="22">
        <v>0.16287199999999999</v>
      </c>
      <c r="AD335">
        <f t="shared" si="64"/>
        <v>10.0342</v>
      </c>
      <c r="AE335">
        <f t="shared" si="65"/>
        <v>1.6398090324000001</v>
      </c>
      <c r="AF335" s="9"/>
      <c r="AG335" s="22">
        <v>1.5365599999999999</v>
      </c>
      <c r="AH335" s="22">
        <v>340.2</v>
      </c>
      <c r="AI335" s="22">
        <v>-4.5220900000000003E-3</v>
      </c>
      <c r="AJ335" s="22">
        <v>325</v>
      </c>
      <c r="AK335" s="22">
        <v>1.5359499999999999</v>
      </c>
      <c r="AL335">
        <f t="shared" si="66"/>
        <v>4.5220900000000004</v>
      </c>
      <c r="AM335">
        <f t="shared" si="67"/>
        <v>6.9484626104</v>
      </c>
      <c r="AP335" s="9"/>
      <c r="AQ335" s="22">
        <v>0.16342200000000001</v>
      </c>
      <c r="AR335" s="22">
        <v>427.79599999999999</v>
      </c>
      <c r="AS335" s="22">
        <v>-9.29871E-3</v>
      </c>
      <c r="AT335" s="22">
        <v>325</v>
      </c>
      <c r="AU335" s="22">
        <v>0.16290299999999999</v>
      </c>
      <c r="AV335">
        <f t="shared" si="68"/>
        <v>9.2987099999999998</v>
      </c>
      <c r="AW335">
        <f t="shared" si="69"/>
        <v>1.51961378562</v>
      </c>
      <c r="AX335" s="9"/>
      <c r="AY335" s="22">
        <v>1.5365599999999999</v>
      </c>
      <c r="AZ335" s="22">
        <v>540.65800000000002</v>
      </c>
      <c r="BA335" s="22">
        <v>-4.2288200000000003E-3</v>
      </c>
      <c r="BB335" s="22">
        <v>325</v>
      </c>
      <c r="BC335" s="22">
        <v>1.5356399999999999</v>
      </c>
      <c r="BD335">
        <f t="shared" si="70"/>
        <v>4.2288200000000007</v>
      </c>
      <c r="BE335">
        <f t="shared" si="71"/>
        <v>6.4978356592000006</v>
      </c>
    </row>
    <row r="336" spans="6:57">
      <c r="F336" s="9"/>
      <c r="G336" s="22">
        <v>0.158386</v>
      </c>
      <c r="H336" s="22">
        <v>104.83199999999999</v>
      </c>
      <c r="I336" s="22">
        <v>-1.2335199999999999E-2</v>
      </c>
      <c r="J336" s="22">
        <v>326</v>
      </c>
      <c r="K336" s="22">
        <v>0.15789800000000001</v>
      </c>
      <c r="L336">
        <f t="shared" si="60"/>
        <v>12.335199999999999</v>
      </c>
      <c r="M336">
        <f t="shared" si="61"/>
        <v>1.9537229871999997</v>
      </c>
      <c r="N336" s="9"/>
      <c r="O336" s="22">
        <v>1.5416000000000001</v>
      </c>
      <c r="P336" s="22">
        <v>192.273</v>
      </c>
      <c r="Q336" s="22">
        <v>-6.3690200000000004E-3</v>
      </c>
      <c r="R336" s="22">
        <v>326</v>
      </c>
      <c r="S336" s="22">
        <v>1.54114</v>
      </c>
      <c r="T336">
        <f t="shared" si="62"/>
        <v>6.3690200000000008</v>
      </c>
      <c r="U336">
        <f t="shared" si="63"/>
        <v>9.8184812320000017</v>
      </c>
      <c r="X336" s="9"/>
      <c r="Y336" s="22">
        <v>0.158386</v>
      </c>
      <c r="Z336" s="22">
        <v>268.28899999999999</v>
      </c>
      <c r="AA336" s="22">
        <v>-1.00372E-2</v>
      </c>
      <c r="AB336" s="22">
        <v>326</v>
      </c>
      <c r="AC336" s="22">
        <v>0.15789800000000001</v>
      </c>
      <c r="AD336">
        <f t="shared" si="64"/>
        <v>10.0372</v>
      </c>
      <c r="AE336">
        <f t="shared" si="65"/>
        <v>1.5897519592</v>
      </c>
      <c r="AF336" s="9"/>
      <c r="AG336" s="22">
        <v>1.5416000000000001</v>
      </c>
      <c r="AH336" s="22">
        <v>340.30099999999999</v>
      </c>
      <c r="AI336" s="22">
        <v>-4.4171100000000001E-3</v>
      </c>
      <c r="AJ336" s="22">
        <v>326</v>
      </c>
      <c r="AK336" s="22">
        <v>1.54053</v>
      </c>
      <c r="AL336">
        <f t="shared" si="66"/>
        <v>4.4171100000000001</v>
      </c>
      <c r="AM336">
        <f t="shared" si="67"/>
        <v>6.8094167760000008</v>
      </c>
      <c r="AP336" s="9"/>
      <c r="AQ336" s="22">
        <v>0.158386</v>
      </c>
      <c r="AR336" s="22">
        <v>427.89600000000002</v>
      </c>
      <c r="AS336" s="22">
        <v>-9.3017599999999992E-3</v>
      </c>
      <c r="AT336" s="22">
        <v>326</v>
      </c>
      <c r="AU336" s="22">
        <v>0.15786700000000001</v>
      </c>
      <c r="AV336">
        <f t="shared" si="68"/>
        <v>9.3017599999999998</v>
      </c>
      <c r="AW336">
        <f t="shared" si="69"/>
        <v>1.4732685593599999</v>
      </c>
      <c r="AX336" s="9"/>
      <c r="AY336" s="22">
        <v>1.5416000000000001</v>
      </c>
      <c r="AZ336" s="22">
        <v>540.75800000000004</v>
      </c>
      <c r="BA336" s="22">
        <v>-4.1522199999999999E-3</v>
      </c>
      <c r="BB336" s="22">
        <v>326</v>
      </c>
      <c r="BC336" s="22">
        <v>1.54053</v>
      </c>
      <c r="BD336">
        <f t="shared" si="70"/>
        <v>4.1522199999999998</v>
      </c>
      <c r="BE336">
        <f t="shared" si="71"/>
        <v>6.4010623520000003</v>
      </c>
    </row>
    <row r="337" spans="6:57">
      <c r="F337" s="9"/>
      <c r="G337" s="22">
        <v>0.15335099999999999</v>
      </c>
      <c r="H337" s="22">
        <v>104.93300000000001</v>
      </c>
      <c r="I337" s="22">
        <v>-1.23322E-2</v>
      </c>
      <c r="J337" s="22">
        <v>327</v>
      </c>
      <c r="K337" s="22">
        <v>0.15280199999999999</v>
      </c>
      <c r="L337">
        <f t="shared" si="60"/>
        <v>12.3322</v>
      </c>
      <c r="M337">
        <f t="shared" si="61"/>
        <v>1.8911552022</v>
      </c>
      <c r="N337" s="9"/>
      <c r="O337" s="22">
        <v>1.5466299999999999</v>
      </c>
      <c r="P337" s="22">
        <v>192.374</v>
      </c>
      <c r="Q337" s="22">
        <v>-6.2530499999999996E-3</v>
      </c>
      <c r="R337" s="22">
        <v>327</v>
      </c>
      <c r="S337" s="22">
        <v>1.5466299999999999</v>
      </c>
      <c r="T337">
        <f t="shared" si="62"/>
        <v>6.25305</v>
      </c>
      <c r="U337">
        <f t="shared" si="63"/>
        <v>9.6711547214999989</v>
      </c>
      <c r="X337" s="9"/>
      <c r="Y337" s="22">
        <v>0.15335099999999999</v>
      </c>
      <c r="Z337" s="22">
        <v>268.38900000000001</v>
      </c>
      <c r="AA337" s="22">
        <v>-1.0064699999999999E-2</v>
      </c>
      <c r="AB337" s="22">
        <v>327</v>
      </c>
      <c r="AC337" s="22">
        <v>0.152924</v>
      </c>
      <c r="AD337">
        <f t="shared" si="64"/>
        <v>10.0647</v>
      </c>
      <c r="AE337">
        <f t="shared" si="65"/>
        <v>1.5434318096999999</v>
      </c>
      <c r="AF337" s="9"/>
      <c r="AG337" s="22">
        <v>1.5466299999999999</v>
      </c>
      <c r="AH337" s="22">
        <v>340.40199999999999</v>
      </c>
      <c r="AI337" s="22">
        <v>-4.3197599999999997E-3</v>
      </c>
      <c r="AJ337" s="22">
        <v>327</v>
      </c>
      <c r="AK337" s="22">
        <v>1.5460199999999999</v>
      </c>
      <c r="AL337">
        <f t="shared" si="66"/>
        <v>4.3197599999999996</v>
      </c>
      <c r="AM337">
        <f t="shared" si="67"/>
        <v>6.6810704087999992</v>
      </c>
      <c r="AP337" s="9"/>
      <c r="AQ337" s="22">
        <v>0.15335099999999999</v>
      </c>
      <c r="AR337" s="22">
        <v>427.99700000000001</v>
      </c>
      <c r="AS337" s="22">
        <v>-9.2803999999999994E-3</v>
      </c>
      <c r="AT337" s="22">
        <v>327</v>
      </c>
      <c r="AU337" s="22">
        <v>0.152863</v>
      </c>
      <c r="AV337">
        <f t="shared" si="68"/>
        <v>9.2804000000000002</v>
      </c>
      <c r="AW337">
        <f t="shared" si="69"/>
        <v>1.4231586204</v>
      </c>
      <c r="AX337" s="9"/>
      <c r="AY337" s="22">
        <v>1.5466299999999999</v>
      </c>
      <c r="AZ337" s="22">
        <v>540.85900000000004</v>
      </c>
      <c r="BA337" s="22">
        <v>-4.0570099999999998E-3</v>
      </c>
      <c r="BB337" s="22">
        <v>327</v>
      </c>
      <c r="BC337" s="22">
        <v>1.5460199999999999</v>
      </c>
      <c r="BD337">
        <f t="shared" si="70"/>
        <v>4.05701</v>
      </c>
      <c r="BE337">
        <f t="shared" si="71"/>
        <v>6.2746933763000001</v>
      </c>
    </row>
    <row r="338" spans="6:57">
      <c r="F338" s="9"/>
      <c r="G338" s="22">
        <v>0.148315</v>
      </c>
      <c r="H338" s="22">
        <v>105.033</v>
      </c>
      <c r="I338" s="22">
        <v>-1.23505E-2</v>
      </c>
      <c r="J338" s="22">
        <v>328</v>
      </c>
      <c r="K338" s="22">
        <v>0.14776600000000001</v>
      </c>
      <c r="L338">
        <f t="shared" si="60"/>
        <v>12.3505</v>
      </c>
      <c r="M338">
        <f t="shared" si="61"/>
        <v>1.8317644075000001</v>
      </c>
      <c r="N338" s="9"/>
      <c r="O338" s="22">
        <v>1.5516700000000001</v>
      </c>
      <c r="P338" s="22">
        <v>192.47499999999999</v>
      </c>
      <c r="Q338" s="22">
        <v>-6.1706499999999997E-3</v>
      </c>
      <c r="R338" s="22">
        <v>328</v>
      </c>
      <c r="S338" s="22">
        <v>1.55121</v>
      </c>
      <c r="T338">
        <f t="shared" si="62"/>
        <v>6.1706500000000002</v>
      </c>
      <c r="U338">
        <f t="shared" si="63"/>
        <v>9.5748124855000007</v>
      </c>
      <c r="X338" s="9"/>
      <c r="Y338" s="22">
        <v>0.148315</v>
      </c>
      <c r="Z338" s="22">
        <v>268.49</v>
      </c>
      <c r="AA338" s="22">
        <v>-1.00494E-2</v>
      </c>
      <c r="AB338" s="22">
        <v>328</v>
      </c>
      <c r="AC338" s="22">
        <v>0.14785799999999999</v>
      </c>
      <c r="AD338">
        <f t="shared" si="64"/>
        <v>10.0494</v>
      </c>
      <c r="AE338">
        <f t="shared" si="65"/>
        <v>1.490476761</v>
      </c>
      <c r="AF338" s="9"/>
      <c r="AG338" s="22">
        <v>1.5516700000000001</v>
      </c>
      <c r="AH338" s="22">
        <v>340.50200000000001</v>
      </c>
      <c r="AI338" s="22">
        <v>-4.2211899999999997E-3</v>
      </c>
      <c r="AJ338" s="22">
        <v>328</v>
      </c>
      <c r="AK338" s="22">
        <v>1.55121</v>
      </c>
      <c r="AL338">
        <f t="shared" si="66"/>
        <v>4.22119</v>
      </c>
      <c r="AM338">
        <f t="shared" si="67"/>
        <v>6.5498938873000006</v>
      </c>
      <c r="AP338" s="9"/>
      <c r="AQ338" s="22">
        <v>0.148315</v>
      </c>
      <c r="AR338" s="22">
        <v>428.09800000000001</v>
      </c>
      <c r="AS338" s="22">
        <v>-9.3109100000000004E-3</v>
      </c>
      <c r="AT338" s="22">
        <v>328</v>
      </c>
      <c r="AU338" s="22">
        <v>0.14788799999999999</v>
      </c>
      <c r="AV338">
        <f t="shared" si="68"/>
        <v>9.3109099999999998</v>
      </c>
      <c r="AW338">
        <f t="shared" si="69"/>
        <v>1.3809476166500001</v>
      </c>
      <c r="AX338" s="9"/>
      <c r="AY338" s="22">
        <v>1.5516700000000001</v>
      </c>
      <c r="AZ338" s="22">
        <v>540.96</v>
      </c>
      <c r="BA338" s="22">
        <v>-3.9428700000000002E-3</v>
      </c>
      <c r="BB338" s="22">
        <v>328</v>
      </c>
      <c r="BC338" s="22">
        <v>1.5508999999999999</v>
      </c>
      <c r="BD338">
        <f t="shared" si="70"/>
        <v>3.9428700000000001</v>
      </c>
      <c r="BE338">
        <f t="shared" si="71"/>
        <v>6.1180330929000002</v>
      </c>
    </row>
    <row r="339" spans="6:57">
      <c r="F339" s="9"/>
      <c r="G339" s="22">
        <v>0.14327999999999999</v>
      </c>
      <c r="H339" s="22">
        <v>105.134</v>
      </c>
      <c r="I339" s="22">
        <v>-1.23322E-2</v>
      </c>
      <c r="J339" s="22">
        <v>329</v>
      </c>
      <c r="K339" s="22">
        <v>0.142761</v>
      </c>
      <c r="L339">
        <f t="shared" si="60"/>
        <v>12.3322</v>
      </c>
      <c r="M339">
        <f t="shared" si="61"/>
        <v>1.766957616</v>
      </c>
      <c r="N339" s="9"/>
      <c r="O339" s="22">
        <v>1.5567</v>
      </c>
      <c r="P339" s="22">
        <v>192.57599999999999</v>
      </c>
      <c r="Q339" s="22">
        <v>-6.0821499999999997E-3</v>
      </c>
      <c r="R339" s="22">
        <v>329</v>
      </c>
      <c r="S339" s="22">
        <v>1.55548</v>
      </c>
      <c r="T339">
        <f t="shared" si="62"/>
        <v>6.0821499999999995</v>
      </c>
      <c r="U339">
        <f t="shared" si="63"/>
        <v>9.4680829049999993</v>
      </c>
      <c r="X339" s="9"/>
      <c r="Y339" s="22">
        <v>0.14327999999999999</v>
      </c>
      <c r="Z339" s="22">
        <v>268.59100000000001</v>
      </c>
      <c r="AA339" s="22">
        <v>-1.00281E-2</v>
      </c>
      <c r="AB339" s="22">
        <v>329</v>
      </c>
      <c r="AC339" s="22">
        <v>0.142761</v>
      </c>
      <c r="AD339">
        <f t="shared" si="64"/>
        <v>10.0281</v>
      </c>
      <c r="AE339">
        <f t="shared" si="65"/>
        <v>1.4368261679999998</v>
      </c>
      <c r="AF339" s="9"/>
      <c r="AG339" s="22">
        <v>1.5567</v>
      </c>
      <c r="AH339" s="22">
        <v>340.60300000000001</v>
      </c>
      <c r="AI339" s="22">
        <v>-4.1189599999999996E-3</v>
      </c>
      <c r="AJ339" s="22">
        <v>329</v>
      </c>
      <c r="AK339" s="22">
        <v>1.55579</v>
      </c>
      <c r="AL339">
        <f t="shared" si="66"/>
        <v>4.1189599999999995</v>
      </c>
      <c r="AM339">
        <f t="shared" si="67"/>
        <v>6.4119850319999987</v>
      </c>
      <c r="AP339" s="9"/>
      <c r="AQ339" s="22">
        <v>0.14327999999999999</v>
      </c>
      <c r="AR339" s="22">
        <v>428.19799999999998</v>
      </c>
      <c r="AS339" s="22">
        <v>-9.27124E-3</v>
      </c>
      <c r="AT339" s="22">
        <v>329</v>
      </c>
      <c r="AU339" s="22">
        <v>0.14285300000000001</v>
      </c>
      <c r="AV339">
        <f t="shared" si="68"/>
        <v>9.2712400000000006</v>
      </c>
      <c r="AW339">
        <f t="shared" si="69"/>
        <v>1.3283832672</v>
      </c>
      <c r="AX339" s="9"/>
      <c r="AY339" s="22">
        <v>1.5567</v>
      </c>
      <c r="AZ339" s="22">
        <v>541.05999999999995</v>
      </c>
      <c r="BA339" s="22">
        <v>-3.83636E-3</v>
      </c>
      <c r="BB339" s="22">
        <v>329</v>
      </c>
      <c r="BC339" s="22">
        <v>1.55579</v>
      </c>
      <c r="BD339">
        <f t="shared" si="70"/>
        <v>3.83636</v>
      </c>
      <c r="BE339">
        <f t="shared" si="71"/>
        <v>5.9720616120000001</v>
      </c>
    </row>
    <row r="340" spans="6:57">
      <c r="F340" s="9"/>
      <c r="G340" s="22">
        <v>0.13824500000000001</v>
      </c>
      <c r="H340" s="22">
        <v>105.235</v>
      </c>
      <c r="I340" s="22">
        <v>-1.23138E-2</v>
      </c>
      <c r="J340" s="22">
        <v>330</v>
      </c>
      <c r="K340" s="22">
        <v>0.13775599999999999</v>
      </c>
      <c r="L340">
        <f t="shared" si="60"/>
        <v>12.313800000000001</v>
      </c>
      <c r="M340">
        <f t="shared" si="61"/>
        <v>1.7023212810000001</v>
      </c>
      <c r="N340" s="9"/>
      <c r="O340" s="22">
        <v>1.5617399999999999</v>
      </c>
      <c r="P340" s="22">
        <v>192.67599999999999</v>
      </c>
      <c r="Q340" s="22">
        <v>-5.9661899999999997E-3</v>
      </c>
      <c r="R340" s="22">
        <v>330</v>
      </c>
      <c r="S340" s="22">
        <v>1.56097</v>
      </c>
      <c r="T340">
        <f t="shared" si="62"/>
        <v>5.9661900000000001</v>
      </c>
      <c r="U340">
        <f t="shared" si="63"/>
        <v>9.3176375705999988</v>
      </c>
      <c r="X340" s="9"/>
      <c r="Y340" s="22">
        <v>0.13824500000000001</v>
      </c>
      <c r="Z340" s="22">
        <v>268.69200000000001</v>
      </c>
      <c r="AA340" s="22">
        <v>-1.0031099999999999E-2</v>
      </c>
      <c r="AB340" s="22">
        <v>330</v>
      </c>
      <c r="AC340" s="22">
        <v>0.13775599999999999</v>
      </c>
      <c r="AD340">
        <f t="shared" si="64"/>
        <v>10.031099999999999</v>
      </c>
      <c r="AE340">
        <f t="shared" si="65"/>
        <v>1.3867494194999999</v>
      </c>
      <c r="AF340" s="9"/>
      <c r="AG340" s="22">
        <v>1.5617399999999999</v>
      </c>
      <c r="AH340" s="22">
        <v>340.70400000000001</v>
      </c>
      <c r="AI340" s="22">
        <v>-3.9898700000000004E-3</v>
      </c>
      <c r="AJ340" s="22">
        <v>330</v>
      </c>
      <c r="AK340" s="22">
        <v>1.56128</v>
      </c>
      <c r="AL340">
        <f t="shared" si="66"/>
        <v>3.9898700000000002</v>
      </c>
      <c r="AM340">
        <f t="shared" si="67"/>
        <v>6.2311395738000002</v>
      </c>
      <c r="AP340" s="9"/>
      <c r="AQ340" s="22">
        <v>0.13824500000000001</v>
      </c>
      <c r="AR340" s="22">
        <v>428.29899999999998</v>
      </c>
      <c r="AS340" s="22">
        <v>-9.2773400000000002E-3</v>
      </c>
      <c r="AT340" s="22">
        <v>330</v>
      </c>
      <c r="AU340" s="22">
        <v>0.13775599999999999</v>
      </c>
      <c r="AV340">
        <f t="shared" si="68"/>
        <v>9.2773400000000006</v>
      </c>
      <c r="AW340">
        <f t="shared" si="69"/>
        <v>1.2825458683000002</v>
      </c>
      <c r="AX340" s="9"/>
      <c r="AY340" s="22">
        <v>1.5617399999999999</v>
      </c>
      <c r="AZ340" s="22">
        <v>541.16099999999994</v>
      </c>
      <c r="BA340" s="22">
        <v>-3.7362699999999999E-3</v>
      </c>
      <c r="BB340" s="22">
        <v>330</v>
      </c>
      <c r="BC340" s="22">
        <v>1.56097</v>
      </c>
      <c r="BD340">
        <f t="shared" si="70"/>
        <v>3.7362699999999998</v>
      </c>
      <c r="BE340">
        <f t="shared" si="71"/>
        <v>5.8350823097999989</v>
      </c>
    </row>
    <row r="341" spans="6:57">
      <c r="F341" s="9"/>
      <c r="G341" s="22">
        <v>0.13320899999999999</v>
      </c>
      <c r="H341" s="22">
        <v>105.336</v>
      </c>
      <c r="I341" s="22">
        <v>-1.23505E-2</v>
      </c>
      <c r="J341" s="22">
        <v>331</v>
      </c>
      <c r="K341" s="22">
        <v>0.13266</v>
      </c>
      <c r="L341">
        <f t="shared" si="60"/>
        <v>12.3505</v>
      </c>
      <c r="M341">
        <f t="shared" si="61"/>
        <v>1.6451977545000001</v>
      </c>
      <c r="N341" s="9"/>
      <c r="O341" s="22">
        <v>1.56677</v>
      </c>
      <c r="P341" s="22">
        <v>192.77699999999999</v>
      </c>
      <c r="Q341" s="22">
        <v>-5.85938E-3</v>
      </c>
      <c r="R341" s="22">
        <v>331</v>
      </c>
      <c r="S341" s="22">
        <v>1.56616</v>
      </c>
      <c r="T341">
        <f t="shared" si="62"/>
        <v>5.8593799999999998</v>
      </c>
      <c r="U341">
        <f t="shared" si="63"/>
        <v>9.1803008025999997</v>
      </c>
      <c r="X341" s="9"/>
      <c r="Y341" s="22">
        <v>0.13320899999999999</v>
      </c>
      <c r="Z341" s="22">
        <v>268.79199999999997</v>
      </c>
      <c r="AA341" s="22">
        <v>-1.0012800000000001E-2</v>
      </c>
      <c r="AB341" s="22">
        <v>331</v>
      </c>
      <c r="AC341" s="22">
        <v>0.13269</v>
      </c>
      <c r="AD341">
        <f t="shared" si="64"/>
        <v>10.0128</v>
      </c>
      <c r="AE341">
        <f t="shared" si="65"/>
        <v>1.3337950752000001</v>
      </c>
      <c r="AF341" s="9"/>
      <c r="AG341" s="22">
        <v>1.56677</v>
      </c>
      <c r="AH341" s="22">
        <v>340.80399999999997</v>
      </c>
      <c r="AI341" s="22">
        <v>-3.8647500000000001E-3</v>
      </c>
      <c r="AJ341" s="22">
        <v>331</v>
      </c>
      <c r="AK341" s="22">
        <v>1.56616</v>
      </c>
      <c r="AL341">
        <f t="shared" si="66"/>
        <v>3.8647499999999999</v>
      </c>
      <c r="AM341">
        <f t="shared" si="67"/>
        <v>6.0551743574999994</v>
      </c>
      <c r="AP341" s="9"/>
      <c r="AQ341" s="22">
        <v>0.13320899999999999</v>
      </c>
      <c r="AR341" s="22">
        <v>428.4</v>
      </c>
      <c r="AS341" s="22">
        <v>-9.3475299999999997E-3</v>
      </c>
      <c r="AT341" s="22">
        <v>331</v>
      </c>
      <c r="AU341" s="22">
        <v>0.13275100000000001</v>
      </c>
      <c r="AV341">
        <f t="shared" si="68"/>
        <v>9.347529999999999</v>
      </c>
      <c r="AW341">
        <f t="shared" si="69"/>
        <v>1.2451751237699997</v>
      </c>
      <c r="AX341" s="9"/>
      <c r="AY341" s="22">
        <v>1.56677</v>
      </c>
      <c r="AZ341" s="22">
        <v>541.26199999999994</v>
      </c>
      <c r="BA341" s="22">
        <v>-3.6520400000000001E-3</v>
      </c>
      <c r="BB341" s="22">
        <v>331</v>
      </c>
      <c r="BC341" s="22">
        <v>1.56555</v>
      </c>
      <c r="BD341">
        <f t="shared" si="70"/>
        <v>3.65204</v>
      </c>
      <c r="BE341">
        <f t="shared" si="71"/>
        <v>5.7219067107999999</v>
      </c>
    </row>
    <row r="342" spans="6:57">
      <c r="F342" s="9"/>
      <c r="G342" s="22">
        <v>0.12817400000000001</v>
      </c>
      <c r="H342" s="22">
        <v>105.43600000000001</v>
      </c>
      <c r="I342" s="22">
        <v>-1.23383E-2</v>
      </c>
      <c r="J342" s="22">
        <v>332</v>
      </c>
      <c r="K342" s="22">
        <v>0.12759400000000001</v>
      </c>
      <c r="L342">
        <f t="shared" si="60"/>
        <v>12.3383</v>
      </c>
      <c r="M342">
        <f t="shared" si="61"/>
        <v>1.5814492642000002</v>
      </c>
      <c r="N342" s="9"/>
      <c r="O342" s="22">
        <v>1.5718099999999999</v>
      </c>
      <c r="P342" s="22">
        <v>192.87799999999999</v>
      </c>
      <c r="Q342" s="22">
        <v>-5.7403599999999999E-3</v>
      </c>
      <c r="R342" s="22">
        <v>332</v>
      </c>
      <c r="S342" s="22">
        <v>1.57104</v>
      </c>
      <c r="T342">
        <f t="shared" si="62"/>
        <v>5.7403599999999999</v>
      </c>
      <c r="U342">
        <f t="shared" si="63"/>
        <v>9.0227552515999996</v>
      </c>
      <c r="X342" s="9"/>
      <c r="Y342" s="22">
        <v>0.12817400000000001</v>
      </c>
      <c r="Z342" s="22">
        <v>268.89299999999997</v>
      </c>
      <c r="AA342" s="22">
        <v>-1.0024999999999999E-2</v>
      </c>
      <c r="AB342" s="22">
        <v>332</v>
      </c>
      <c r="AC342" s="22">
        <v>0.12768599999999999</v>
      </c>
      <c r="AD342">
        <f t="shared" si="64"/>
        <v>10.024999999999999</v>
      </c>
      <c r="AE342">
        <f t="shared" si="65"/>
        <v>1.28494435</v>
      </c>
      <c r="AF342" s="9"/>
      <c r="AG342" s="22">
        <v>1.5718099999999999</v>
      </c>
      <c r="AH342" s="22">
        <v>340.90499999999997</v>
      </c>
      <c r="AI342" s="22">
        <v>-3.7515299999999999E-3</v>
      </c>
      <c r="AJ342" s="22">
        <v>332</v>
      </c>
      <c r="AK342" s="22">
        <v>1.57104</v>
      </c>
      <c r="AL342">
        <f t="shared" si="66"/>
        <v>3.7515299999999998</v>
      </c>
      <c r="AM342">
        <f t="shared" si="67"/>
        <v>5.8966923692999993</v>
      </c>
      <c r="AP342" s="9"/>
      <c r="AQ342" s="22">
        <v>0.12817400000000001</v>
      </c>
      <c r="AR342" s="22">
        <v>428.50099999999998</v>
      </c>
      <c r="AS342" s="22">
        <v>-9.3475299999999997E-3</v>
      </c>
      <c r="AT342" s="22">
        <v>332</v>
      </c>
      <c r="AU342" s="22">
        <v>0.12768599999999999</v>
      </c>
      <c r="AV342">
        <f t="shared" si="68"/>
        <v>9.347529999999999</v>
      </c>
      <c r="AW342">
        <f t="shared" si="69"/>
        <v>1.1981103102199999</v>
      </c>
      <c r="AX342" s="9"/>
      <c r="AY342" s="22">
        <v>1.5718099999999999</v>
      </c>
      <c r="AZ342" s="22">
        <v>541.36199999999997</v>
      </c>
      <c r="BA342" s="22">
        <v>-3.5317999999999999E-3</v>
      </c>
      <c r="BB342" s="22">
        <v>332</v>
      </c>
      <c r="BC342" s="22">
        <v>1.57043</v>
      </c>
      <c r="BD342">
        <f t="shared" si="70"/>
        <v>3.5318000000000001</v>
      </c>
      <c r="BE342">
        <f t="shared" si="71"/>
        <v>5.5513185580000002</v>
      </c>
    </row>
    <row r="343" spans="6:57">
      <c r="F343" s="9"/>
      <c r="G343" s="22">
        <v>0.123138</v>
      </c>
      <c r="H343" s="22">
        <v>105.53700000000001</v>
      </c>
      <c r="I343" s="22">
        <v>-1.23383E-2</v>
      </c>
      <c r="J343" s="22">
        <v>333</v>
      </c>
      <c r="K343" s="22">
        <v>0.122589</v>
      </c>
      <c r="L343">
        <f t="shared" si="60"/>
        <v>12.3383</v>
      </c>
      <c r="M343">
        <f t="shared" si="61"/>
        <v>1.5193135853999999</v>
      </c>
      <c r="N343" s="9"/>
      <c r="O343" s="22">
        <v>1.57684</v>
      </c>
      <c r="P343" s="22">
        <v>192.97800000000001</v>
      </c>
      <c r="Q343" s="22">
        <v>-5.6426999999999996E-3</v>
      </c>
      <c r="R343" s="22">
        <v>333</v>
      </c>
      <c r="S343" s="22">
        <v>1.57623</v>
      </c>
      <c r="T343">
        <f t="shared" si="62"/>
        <v>5.6426999999999996</v>
      </c>
      <c r="U343">
        <f t="shared" si="63"/>
        <v>8.8976350679999996</v>
      </c>
      <c r="X343" s="9"/>
      <c r="Y343" s="22">
        <v>0.123138</v>
      </c>
      <c r="Z343" s="22">
        <v>268.99400000000003</v>
      </c>
      <c r="AA343" s="22">
        <v>-1.0022E-2</v>
      </c>
      <c r="AB343" s="22">
        <v>333</v>
      </c>
      <c r="AC343" s="22">
        <v>0.122681</v>
      </c>
      <c r="AD343">
        <f t="shared" si="64"/>
        <v>10.022</v>
      </c>
      <c r="AE343">
        <f t="shared" si="65"/>
        <v>1.2340890360000001</v>
      </c>
      <c r="AF343" s="9"/>
      <c r="AG343" s="22">
        <v>1.57684</v>
      </c>
      <c r="AH343" s="22">
        <v>341.00599999999997</v>
      </c>
      <c r="AI343" s="22">
        <v>-3.5971100000000002E-3</v>
      </c>
      <c r="AJ343" s="22">
        <v>333</v>
      </c>
      <c r="AK343" s="22">
        <v>1.5765400000000001</v>
      </c>
      <c r="AL343">
        <f t="shared" si="66"/>
        <v>3.5971100000000003</v>
      </c>
      <c r="AM343">
        <f t="shared" si="67"/>
        <v>5.6720669324000008</v>
      </c>
      <c r="AP343" s="9"/>
      <c r="AQ343" s="22">
        <v>0.123138</v>
      </c>
      <c r="AR343" s="22">
        <v>428.601</v>
      </c>
      <c r="AS343" s="22">
        <v>-9.3109100000000004E-3</v>
      </c>
      <c r="AT343" s="22">
        <v>333</v>
      </c>
      <c r="AU343" s="22">
        <v>0.122681</v>
      </c>
      <c r="AV343">
        <f t="shared" si="68"/>
        <v>9.3109099999999998</v>
      </c>
      <c r="AW343">
        <f t="shared" si="69"/>
        <v>1.14652683558</v>
      </c>
      <c r="AX343" s="9"/>
      <c r="AY343" s="22">
        <v>1.57684</v>
      </c>
      <c r="AZ343" s="22">
        <v>541.46299999999997</v>
      </c>
      <c r="BA343" s="22">
        <v>-3.4201000000000001E-3</v>
      </c>
      <c r="BB343" s="22">
        <v>333</v>
      </c>
      <c r="BC343" s="22">
        <v>1.57623</v>
      </c>
      <c r="BD343">
        <f t="shared" si="70"/>
        <v>3.4201000000000001</v>
      </c>
      <c r="BE343">
        <f t="shared" si="71"/>
        <v>5.392950484</v>
      </c>
    </row>
    <row r="344" spans="6:57">
      <c r="F344" s="9"/>
      <c r="G344" s="22">
        <v>0.118103</v>
      </c>
      <c r="H344" s="22">
        <v>105.63800000000001</v>
      </c>
      <c r="I344" s="22">
        <v>-1.22986E-2</v>
      </c>
      <c r="J344" s="22">
        <v>334</v>
      </c>
      <c r="K344" s="22">
        <v>0.11758399999999999</v>
      </c>
      <c r="L344">
        <f t="shared" si="60"/>
        <v>12.2986</v>
      </c>
      <c r="M344">
        <f t="shared" si="61"/>
        <v>1.4525015558000001</v>
      </c>
      <c r="N344" s="9"/>
      <c r="O344" s="22">
        <v>1.58188</v>
      </c>
      <c r="P344" s="22">
        <v>193.07900000000001</v>
      </c>
      <c r="Q344" s="22">
        <v>-5.5114700000000001E-3</v>
      </c>
      <c r="R344" s="22">
        <v>334</v>
      </c>
      <c r="S344" s="22">
        <v>1.58142</v>
      </c>
      <c r="T344">
        <f t="shared" si="62"/>
        <v>5.5114700000000001</v>
      </c>
      <c r="U344">
        <f t="shared" si="63"/>
        <v>8.7184841635999994</v>
      </c>
      <c r="X344" s="9"/>
      <c r="Y344" s="22">
        <v>0.118103</v>
      </c>
      <c r="Z344" s="22">
        <v>269.09399999999999</v>
      </c>
      <c r="AA344" s="22">
        <v>-1.00342E-2</v>
      </c>
      <c r="AB344" s="22">
        <v>334</v>
      </c>
      <c r="AC344" s="22">
        <v>0.11758399999999999</v>
      </c>
      <c r="AD344">
        <f t="shared" si="64"/>
        <v>10.0342</v>
      </c>
      <c r="AE344">
        <f t="shared" si="65"/>
        <v>1.1850691226000001</v>
      </c>
      <c r="AF344" s="9"/>
      <c r="AG344" s="22">
        <v>1.58188</v>
      </c>
      <c r="AH344" s="22">
        <v>341.10700000000003</v>
      </c>
      <c r="AI344" s="22">
        <v>-3.4689299999999998E-3</v>
      </c>
      <c r="AJ344" s="22">
        <v>334</v>
      </c>
      <c r="AK344" s="22">
        <v>1.5811200000000001</v>
      </c>
      <c r="AL344">
        <f t="shared" si="66"/>
        <v>3.4689299999999998</v>
      </c>
      <c r="AM344">
        <f t="shared" si="67"/>
        <v>5.4874309883999999</v>
      </c>
      <c r="AP344" s="9"/>
      <c r="AQ344" s="22">
        <v>0.118103</v>
      </c>
      <c r="AR344" s="22">
        <v>428.702</v>
      </c>
      <c r="AS344" s="22">
        <v>-9.3139599999999996E-3</v>
      </c>
      <c r="AT344" s="22">
        <v>334</v>
      </c>
      <c r="AU344" s="22">
        <v>0.117645</v>
      </c>
      <c r="AV344">
        <f t="shared" si="68"/>
        <v>9.3139599999999998</v>
      </c>
      <c r="AW344">
        <f t="shared" si="69"/>
        <v>1.1000066178799999</v>
      </c>
      <c r="AX344" s="9"/>
      <c r="AY344" s="22">
        <v>1.58188</v>
      </c>
      <c r="AZ344" s="22">
        <v>541.56399999999996</v>
      </c>
      <c r="BA344" s="22">
        <v>-3.2720900000000001E-3</v>
      </c>
      <c r="BB344" s="22">
        <v>334</v>
      </c>
      <c r="BC344" s="22">
        <v>1.5811200000000001</v>
      </c>
      <c r="BD344">
        <f t="shared" si="70"/>
        <v>3.2720899999999999</v>
      </c>
      <c r="BE344">
        <f t="shared" si="71"/>
        <v>5.1760537291999995</v>
      </c>
    </row>
    <row r="345" spans="6:57">
      <c r="F345" s="9"/>
      <c r="G345" s="22">
        <v>0.113068</v>
      </c>
      <c r="H345" s="22">
        <v>105.738</v>
      </c>
      <c r="I345" s="22">
        <v>-1.23596E-2</v>
      </c>
      <c r="J345" s="22">
        <v>335</v>
      </c>
      <c r="K345" s="22">
        <v>0.112549</v>
      </c>
      <c r="L345">
        <f t="shared" si="60"/>
        <v>12.3596</v>
      </c>
      <c r="M345">
        <f t="shared" si="61"/>
        <v>1.3974752528000001</v>
      </c>
      <c r="N345" s="9"/>
      <c r="O345" s="22">
        <v>1.58691</v>
      </c>
      <c r="P345" s="22">
        <v>193.18</v>
      </c>
      <c r="Q345" s="22">
        <v>-5.4077099999999996E-3</v>
      </c>
      <c r="R345" s="22">
        <v>335</v>
      </c>
      <c r="S345" s="22">
        <v>1.5860000000000001</v>
      </c>
      <c r="T345">
        <f t="shared" si="62"/>
        <v>5.4077099999999998</v>
      </c>
      <c r="U345">
        <f t="shared" si="63"/>
        <v>8.5815490761</v>
      </c>
      <c r="X345" s="9"/>
      <c r="Y345" s="22">
        <v>0.113068</v>
      </c>
      <c r="Z345" s="22">
        <v>269.19499999999999</v>
      </c>
      <c r="AA345" s="22">
        <v>-1.0015899999999999E-2</v>
      </c>
      <c r="AB345" s="22">
        <v>335</v>
      </c>
      <c r="AC345" s="22">
        <v>0.11261</v>
      </c>
      <c r="AD345">
        <f t="shared" si="64"/>
        <v>10.0159</v>
      </c>
      <c r="AE345">
        <f t="shared" si="65"/>
        <v>1.1324777812</v>
      </c>
      <c r="AF345" s="9"/>
      <c r="AG345" s="22">
        <v>1.58691</v>
      </c>
      <c r="AH345" s="22">
        <v>341.20699999999999</v>
      </c>
      <c r="AI345" s="22">
        <v>-3.31512E-3</v>
      </c>
      <c r="AJ345" s="22">
        <v>335</v>
      </c>
      <c r="AK345" s="22">
        <v>1.5863</v>
      </c>
      <c r="AL345">
        <f t="shared" si="66"/>
        <v>3.3151199999999998</v>
      </c>
      <c r="AM345">
        <f t="shared" si="67"/>
        <v>5.2607970791999996</v>
      </c>
      <c r="AP345" s="9"/>
      <c r="AQ345" s="22">
        <v>0.113068</v>
      </c>
      <c r="AR345" s="22">
        <v>428.803</v>
      </c>
      <c r="AS345" s="22">
        <v>-9.3261699999999999E-3</v>
      </c>
      <c r="AT345" s="22">
        <v>335</v>
      </c>
      <c r="AU345" s="22">
        <v>0.11264</v>
      </c>
      <c r="AV345">
        <f t="shared" si="68"/>
        <v>9.3261699999999994</v>
      </c>
      <c r="AW345">
        <f t="shared" si="69"/>
        <v>1.0544913895599999</v>
      </c>
      <c r="AX345" s="9"/>
      <c r="AY345" s="22">
        <v>1.58691</v>
      </c>
      <c r="AZ345" s="22">
        <v>541.66499999999996</v>
      </c>
      <c r="BA345" s="22">
        <v>-3.1625400000000001E-3</v>
      </c>
      <c r="BB345" s="22">
        <v>335</v>
      </c>
      <c r="BC345" s="22">
        <v>1.5860000000000001</v>
      </c>
      <c r="BD345">
        <f t="shared" si="70"/>
        <v>3.1625400000000004</v>
      </c>
      <c r="BE345">
        <f t="shared" si="71"/>
        <v>5.0186663514000003</v>
      </c>
    </row>
    <row r="346" spans="6:57">
      <c r="F346" s="9"/>
      <c r="G346" s="22">
        <v>0.108032</v>
      </c>
      <c r="H346" s="22">
        <v>105.839</v>
      </c>
      <c r="I346" s="22">
        <v>-1.2362700000000001E-2</v>
      </c>
      <c r="J346" s="22">
        <v>336</v>
      </c>
      <c r="K346" s="22">
        <v>0.107513</v>
      </c>
      <c r="L346">
        <f t="shared" si="60"/>
        <v>12.3627</v>
      </c>
      <c r="M346">
        <f t="shared" si="61"/>
        <v>1.3355672064000002</v>
      </c>
      <c r="N346" s="9"/>
      <c r="O346" s="22">
        <v>1.59195</v>
      </c>
      <c r="P346" s="22">
        <v>193.28100000000001</v>
      </c>
      <c r="Q346" s="22">
        <v>-5.2551300000000002E-3</v>
      </c>
      <c r="R346" s="22">
        <v>336</v>
      </c>
      <c r="S346" s="22">
        <v>1.5905800000000001</v>
      </c>
      <c r="T346">
        <f t="shared" si="62"/>
        <v>5.2551300000000003</v>
      </c>
      <c r="U346">
        <f t="shared" si="63"/>
        <v>8.3659042034999995</v>
      </c>
      <c r="X346" s="9"/>
      <c r="Y346" s="22">
        <v>0.108032</v>
      </c>
      <c r="Z346" s="22">
        <v>269.29599999999999</v>
      </c>
      <c r="AA346" s="22">
        <v>-1.0024999999999999E-2</v>
      </c>
      <c r="AB346" s="22">
        <v>336</v>
      </c>
      <c r="AC346" s="22">
        <v>0.10760500000000001</v>
      </c>
      <c r="AD346">
        <f t="shared" si="64"/>
        <v>10.024999999999999</v>
      </c>
      <c r="AE346">
        <f t="shared" si="65"/>
        <v>1.0830207999999999</v>
      </c>
      <c r="AF346" s="9"/>
      <c r="AG346" s="22">
        <v>1.59195</v>
      </c>
      <c r="AH346" s="22">
        <v>341.30799999999999</v>
      </c>
      <c r="AI346" s="22">
        <v>-3.1451399999999998E-3</v>
      </c>
      <c r="AJ346" s="22">
        <v>336</v>
      </c>
      <c r="AK346" s="22">
        <v>1.5908800000000001</v>
      </c>
      <c r="AL346">
        <f t="shared" si="66"/>
        <v>3.14514</v>
      </c>
      <c r="AM346">
        <f t="shared" si="67"/>
        <v>5.0069056229999997</v>
      </c>
      <c r="AP346" s="9"/>
      <c r="AQ346" s="22">
        <v>0.108032</v>
      </c>
      <c r="AR346" s="22">
        <v>428.90300000000002</v>
      </c>
      <c r="AS346" s="22">
        <v>-9.3170200000000005E-3</v>
      </c>
      <c r="AT346" s="22">
        <v>336</v>
      </c>
      <c r="AU346" s="22">
        <v>0.107574</v>
      </c>
      <c r="AV346">
        <f t="shared" si="68"/>
        <v>9.3170200000000012</v>
      </c>
      <c r="AW346">
        <f t="shared" si="69"/>
        <v>1.0065363046400002</v>
      </c>
      <c r="AX346" s="9"/>
      <c r="AY346" s="22">
        <v>1.59195</v>
      </c>
      <c r="AZ346" s="22">
        <v>541.76499999999999</v>
      </c>
      <c r="BA346" s="22">
        <v>-3.0120799999999999E-3</v>
      </c>
      <c r="BB346" s="22">
        <v>336</v>
      </c>
      <c r="BC346" s="22">
        <v>1.5908800000000001</v>
      </c>
      <c r="BD346">
        <f t="shared" si="70"/>
        <v>3.0120800000000001</v>
      </c>
      <c r="BE346">
        <f t="shared" si="71"/>
        <v>4.7950807559999999</v>
      </c>
    </row>
    <row r="347" spans="6:57">
      <c r="F347" s="9"/>
      <c r="G347" s="22">
        <v>0.10299700000000001</v>
      </c>
      <c r="H347" s="22">
        <v>105.94</v>
      </c>
      <c r="I347" s="22">
        <v>-1.2381E-2</v>
      </c>
      <c r="J347" s="22">
        <v>337</v>
      </c>
      <c r="K347" s="22">
        <v>0.102478</v>
      </c>
      <c r="L347">
        <f t="shared" si="60"/>
        <v>12.381</v>
      </c>
      <c r="M347">
        <f t="shared" si="61"/>
        <v>1.275205857</v>
      </c>
      <c r="N347" s="9"/>
      <c r="O347" s="22">
        <v>1.5969800000000001</v>
      </c>
      <c r="P347" s="22">
        <v>193.381</v>
      </c>
      <c r="Q347" s="22">
        <v>-5.1086400000000002E-3</v>
      </c>
      <c r="R347" s="22">
        <v>337</v>
      </c>
      <c r="S347" s="22">
        <v>1.5960700000000001</v>
      </c>
      <c r="T347">
        <f t="shared" si="62"/>
        <v>5.1086400000000003</v>
      </c>
      <c r="U347">
        <f t="shared" si="63"/>
        <v>8.158395907200001</v>
      </c>
      <c r="X347" s="9"/>
      <c r="Y347" s="22">
        <v>0.10299700000000001</v>
      </c>
      <c r="Z347" s="22">
        <v>269.39600000000002</v>
      </c>
      <c r="AA347" s="22">
        <v>-1.0009799999999999E-2</v>
      </c>
      <c r="AB347" s="22">
        <v>337</v>
      </c>
      <c r="AC347" s="22">
        <v>0.10253900000000001</v>
      </c>
      <c r="AD347">
        <f t="shared" si="64"/>
        <v>10.009799999999998</v>
      </c>
      <c r="AE347">
        <f t="shared" si="65"/>
        <v>1.0309793705999999</v>
      </c>
      <c r="AF347" s="9"/>
      <c r="AG347" s="22">
        <v>1.5969800000000001</v>
      </c>
      <c r="AH347" s="22">
        <v>341.40899999999999</v>
      </c>
      <c r="AI347" s="22">
        <v>-2.97241E-3</v>
      </c>
      <c r="AJ347" s="22">
        <v>337</v>
      </c>
      <c r="AK347" s="22">
        <v>1.5957600000000001</v>
      </c>
      <c r="AL347">
        <f t="shared" si="66"/>
        <v>2.97241</v>
      </c>
      <c r="AM347">
        <f t="shared" si="67"/>
        <v>4.7468793217999998</v>
      </c>
      <c r="AP347" s="9"/>
      <c r="AQ347" s="22">
        <v>0.10299700000000001</v>
      </c>
      <c r="AR347" s="22">
        <v>429.00400000000002</v>
      </c>
      <c r="AS347" s="22">
        <v>-9.3414299999999995E-3</v>
      </c>
      <c r="AT347" s="22">
        <v>337</v>
      </c>
      <c r="AU347" s="22">
        <v>0.10256999999999999</v>
      </c>
      <c r="AV347">
        <f t="shared" si="68"/>
        <v>9.341429999999999</v>
      </c>
      <c r="AW347">
        <f t="shared" si="69"/>
        <v>0.96213926570999997</v>
      </c>
      <c r="AX347" s="9"/>
      <c r="AY347" s="22">
        <v>1.5969800000000001</v>
      </c>
      <c r="AZ347" s="22">
        <v>541.86599999999999</v>
      </c>
      <c r="BA347" s="22">
        <v>-2.8466799999999999E-3</v>
      </c>
      <c r="BB347" s="22">
        <v>337</v>
      </c>
      <c r="BC347" s="22">
        <v>1.5960700000000001</v>
      </c>
      <c r="BD347">
        <f t="shared" si="70"/>
        <v>2.8466799999999997</v>
      </c>
      <c r="BE347">
        <f t="shared" si="71"/>
        <v>4.5460910264000001</v>
      </c>
    </row>
    <row r="348" spans="6:57">
      <c r="F348" s="9"/>
      <c r="G348" s="22">
        <v>9.7961400000000004E-2</v>
      </c>
      <c r="H348" s="22">
        <v>106.041</v>
      </c>
      <c r="I348" s="22">
        <v>-1.2371800000000001E-2</v>
      </c>
      <c r="J348" s="22">
        <v>338</v>
      </c>
      <c r="K348" s="22">
        <v>9.7503699999999999E-2</v>
      </c>
      <c r="L348">
        <f t="shared" si="60"/>
        <v>12.3718</v>
      </c>
      <c r="M348">
        <f t="shared" si="61"/>
        <v>1.2119588485200001</v>
      </c>
      <c r="N348" s="9"/>
      <c r="O348" s="22">
        <v>1.60202</v>
      </c>
      <c r="P348" s="22">
        <v>193.482</v>
      </c>
      <c r="Q348" s="22">
        <v>-4.9957300000000003E-3</v>
      </c>
      <c r="R348" s="22">
        <v>338</v>
      </c>
      <c r="S348" s="22">
        <v>1.6012599999999999</v>
      </c>
      <c r="T348">
        <f t="shared" si="62"/>
        <v>4.99573</v>
      </c>
      <c r="U348">
        <f t="shared" si="63"/>
        <v>8.0032593746000007</v>
      </c>
      <c r="X348" s="9"/>
      <c r="Y348" s="22">
        <v>9.7961400000000004E-2</v>
      </c>
      <c r="Z348" s="22">
        <v>269.49700000000001</v>
      </c>
      <c r="AA348" s="22">
        <v>-1.00006E-2</v>
      </c>
      <c r="AB348" s="22">
        <v>338</v>
      </c>
      <c r="AC348" s="22">
        <v>9.7473099999999993E-2</v>
      </c>
      <c r="AD348">
        <f t="shared" si="64"/>
        <v>10.0006</v>
      </c>
      <c r="AE348">
        <f t="shared" si="65"/>
        <v>0.97967277684000009</v>
      </c>
      <c r="AF348" s="9"/>
      <c r="AG348" s="22">
        <v>1.60202</v>
      </c>
      <c r="AH348" s="22">
        <v>341.50900000000001</v>
      </c>
      <c r="AI348" s="22">
        <v>-2.7896100000000001E-3</v>
      </c>
      <c r="AJ348" s="22">
        <v>338</v>
      </c>
      <c r="AK348" s="22">
        <v>1.6015600000000001</v>
      </c>
      <c r="AL348">
        <f t="shared" si="66"/>
        <v>2.7896100000000001</v>
      </c>
      <c r="AM348">
        <f t="shared" si="67"/>
        <v>4.4690110122000002</v>
      </c>
      <c r="AP348" s="9"/>
      <c r="AQ348" s="22">
        <v>9.7961400000000004E-2</v>
      </c>
      <c r="AR348" s="22">
        <v>429.10500000000002</v>
      </c>
      <c r="AS348" s="22">
        <v>-9.3322800000000001E-3</v>
      </c>
      <c r="AT348" s="22">
        <v>338</v>
      </c>
      <c r="AU348" s="22">
        <v>9.7503699999999999E-2</v>
      </c>
      <c r="AV348">
        <f t="shared" si="68"/>
        <v>9.3322800000000008</v>
      </c>
      <c r="AW348">
        <f t="shared" si="69"/>
        <v>0.91420321399200011</v>
      </c>
      <c r="AX348" s="9"/>
      <c r="AY348" s="22">
        <v>1.60202</v>
      </c>
      <c r="AZ348" s="22">
        <v>541.96699999999998</v>
      </c>
      <c r="BA348" s="22">
        <v>-2.7008100000000001E-3</v>
      </c>
      <c r="BB348" s="22">
        <v>338</v>
      </c>
      <c r="BC348" s="22">
        <v>1.6015600000000001</v>
      </c>
      <c r="BD348">
        <f t="shared" si="70"/>
        <v>2.7008100000000002</v>
      </c>
      <c r="BE348">
        <f t="shared" si="71"/>
        <v>4.3267516362</v>
      </c>
    </row>
    <row r="349" spans="6:57">
      <c r="F349" s="9"/>
      <c r="G349" s="22">
        <v>9.2925999999999995E-2</v>
      </c>
      <c r="H349" s="22">
        <v>106.14100000000001</v>
      </c>
      <c r="I349" s="22">
        <v>-1.23474E-2</v>
      </c>
      <c r="J349" s="22">
        <v>339</v>
      </c>
      <c r="K349" s="22">
        <v>9.2376700000000006E-2</v>
      </c>
      <c r="L349">
        <f t="shared" si="60"/>
        <v>12.3474</v>
      </c>
      <c r="M349">
        <f t="shared" si="61"/>
        <v>1.1473944923999999</v>
      </c>
      <c r="N349" s="9"/>
      <c r="O349" s="22">
        <v>1.6070599999999999</v>
      </c>
      <c r="P349" s="22">
        <v>193.583</v>
      </c>
      <c r="Q349" s="22">
        <v>-4.8165899999999999E-3</v>
      </c>
      <c r="R349" s="22">
        <v>339</v>
      </c>
      <c r="S349" s="22">
        <v>1.6061399999999999</v>
      </c>
      <c r="T349">
        <f t="shared" si="62"/>
        <v>4.8165899999999997</v>
      </c>
      <c r="U349">
        <f t="shared" si="63"/>
        <v>7.7405491253999994</v>
      </c>
      <c r="X349" s="9"/>
      <c r="Y349" s="22">
        <v>9.2925999999999995E-2</v>
      </c>
      <c r="Z349" s="22">
        <v>269.59800000000001</v>
      </c>
      <c r="AA349" s="22">
        <v>-9.9975600000000008E-3</v>
      </c>
      <c r="AB349" s="22">
        <v>339</v>
      </c>
      <c r="AC349" s="22">
        <v>9.2498800000000006E-2</v>
      </c>
      <c r="AD349">
        <f t="shared" si="64"/>
        <v>9.99756</v>
      </c>
      <c r="AE349">
        <f t="shared" si="65"/>
        <v>0.92903326055999991</v>
      </c>
      <c r="AF349" s="9"/>
      <c r="AG349" s="22">
        <v>1.6070599999999999</v>
      </c>
      <c r="AH349" s="22">
        <v>341.61</v>
      </c>
      <c r="AI349" s="22">
        <v>-2.60101E-3</v>
      </c>
      <c r="AJ349" s="22">
        <v>339</v>
      </c>
      <c r="AK349" s="22">
        <v>1.6064499999999999</v>
      </c>
      <c r="AL349">
        <f t="shared" si="66"/>
        <v>2.60101</v>
      </c>
      <c r="AM349">
        <f t="shared" si="67"/>
        <v>4.1799791305999996</v>
      </c>
      <c r="AP349" s="9"/>
      <c r="AQ349" s="22">
        <v>9.2925999999999995E-2</v>
      </c>
      <c r="AR349" s="22">
        <v>429.20499999999998</v>
      </c>
      <c r="AS349" s="22">
        <v>-9.3200699999999997E-3</v>
      </c>
      <c r="AT349" s="22">
        <v>339</v>
      </c>
      <c r="AU349" s="22">
        <v>9.2468300000000003E-2</v>
      </c>
      <c r="AV349">
        <f t="shared" si="68"/>
        <v>9.3200699999999994</v>
      </c>
      <c r="AW349">
        <f t="shared" si="69"/>
        <v>0.86607682481999992</v>
      </c>
      <c r="AX349" s="9"/>
      <c r="AY349" s="22">
        <v>1.6070599999999999</v>
      </c>
      <c r="AZ349" s="22">
        <v>542.06700000000001</v>
      </c>
      <c r="BA349" s="22">
        <v>-2.5323500000000001E-3</v>
      </c>
      <c r="BB349" s="22">
        <v>339</v>
      </c>
      <c r="BC349" s="22">
        <v>1.6058300000000001</v>
      </c>
      <c r="BD349">
        <f t="shared" si="70"/>
        <v>2.5323500000000001</v>
      </c>
      <c r="BE349">
        <f t="shared" si="71"/>
        <v>4.0696383909999998</v>
      </c>
    </row>
    <row r="350" spans="6:57">
      <c r="F350" s="9"/>
      <c r="G350" s="22">
        <v>8.7890599999999999E-2</v>
      </c>
      <c r="H350" s="22">
        <v>106.242</v>
      </c>
      <c r="I350" s="22">
        <v>-1.23383E-2</v>
      </c>
      <c r="J350" s="22">
        <v>340</v>
      </c>
      <c r="K350" s="22">
        <v>8.7371799999999999E-2</v>
      </c>
      <c r="L350">
        <f t="shared" si="60"/>
        <v>12.3383</v>
      </c>
      <c r="M350">
        <f t="shared" si="61"/>
        <v>1.0844205899799999</v>
      </c>
      <c r="N350" s="9"/>
      <c r="O350" s="22">
        <v>1.61209</v>
      </c>
      <c r="P350" s="22">
        <v>193.68299999999999</v>
      </c>
      <c r="Q350" s="22">
        <v>-4.6411100000000004E-3</v>
      </c>
      <c r="R350" s="22">
        <v>340</v>
      </c>
      <c r="S350" s="22">
        <v>1.6110199999999999</v>
      </c>
      <c r="T350">
        <f t="shared" si="62"/>
        <v>4.6411100000000003</v>
      </c>
      <c r="U350">
        <f t="shared" si="63"/>
        <v>7.4818870199000003</v>
      </c>
      <c r="X350" s="9"/>
      <c r="Y350" s="22">
        <v>8.7890599999999999E-2</v>
      </c>
      <c r="Z350" s="22">
        <v>269.69900000000001</v>
      </c>
      <c r="AA350" s="22">
        <v>-1.0003700000000001E-2</v>
      </c>
      <c r="AB350" s="22">
        <v>340</v>
      </c>
      <c r="AC350" s="22">
        <v>8.7402300000000002E-2</v>
      </c>
      <c r="AD350">
        <f t="shared" si="64"/>
        <v>10.0037</v>
      </c>
      <c r="AE350">
        <f t="shared" si="65"/>
        <v>0.87923119522000004</v>
      </c>
      <c r="AF350" s="9"/>
      <c r="AG350" s="22">
        <v>1.61209</v>
      </c>
      <c r="AH350" s="22">
        <v>341.71100000000001</v>
      </c>
      <c r="AI350" s="22">
        <v>-2.3474099999999999E-3</v>
      </c>
      <c r="AJ350" s="22">
        <v>340</v>
      </c>
      <c r="AK350" s="22">
        <v>1.6110199999999999</v>
      </c>
      <c r="AL350">
        <f t="shared" si="66"/>
        <v>2.34741</v>
      </c>
      <c r="AM350">
        <f t="shared" si="67"/>
        <v>3.7842361868999999</v>
      </c>
      <c r="AP350" s="9"/>
      <c r="AQ350" s="22">
        <v>8.7890599999999999E-2</v>
      </c>
      <c r="AR350" s="22">
        <v>429.30599999999998</v>
      </c>
      <c r="AS350" s="22">
        <v>-9.3475299999999997E-3</v>
      </c>
      <c r="AT350" s="22">
        <v>340</v>
      </c>
      <c r="AU350" s="22">
        <v>8.7432899999999994E-2</v>
      </c>
      <c r="AV350">
        <f t="shared" si="68"/>
        <v>9.347529999999999</v>
      </c>
      <c r="AW350">
        <f t="shared" si="69"/>
        <v>0.8215600202179999</v>
      </c>
      <c r="AX350" s="9"/>
      <c r="AY350" s="22">
        <v>1.61209</v>
      </c>
      <c r="AZ350" s="22">
        <v>542.16800000000001</v>
      </c>
      <c r="BA350" s="22">
        <v>-2.3574799999999999E-3</v>
      </c>
      <c r="BB350" s="22">
        <v>340</v>
      </c>
      <c r="BC350" s="22">
        <v>1.6113299999999999</v>
      </c>
      <c r="BD350">
        <f t="shared" si="70"/>
        <v>2.3574799999999998</v>
      </c>
      <c r="BE350">
        <f t="shared" si="71"/>
        <v>3.8004699331999996</v>
      </c>
    </row>
    <row r="351" spans="6:57">
      <c r="F351" s="9"/>
      <c r="G351" s="22">
        <v>8.2855200000000004E-2</v>
      </c>
      <c r="H351" s="22">
        <v>106.343</v>
      </c>
      <c r="I351" s="22">
        <v>-1.22986E-2</v>
      </c>
      <c r="J351" s="22">
        <v>341</v>
      </c>
      <c r="K351" s="22">
        <v>8.2397499999999999E-2</v>
      </c>
      <c r="L351">
        <f t="shared" si="60"/>
        <v>12.2986</v>
      </c>
      <c r="M351">
        <f t="shared" si="61"/>
        <v>1.0190029627200001</v>
      </c>
      <c r="N351" s="9"/>
      <c r="O351" s="22">
        <v>1.61713</v>
      </c>
      <c r="P351" s="22">
        <v>193.78399999999999</v>
      </c>
      <c r="Q351" s="22">
        <v>-4.4555699999999998E-3</v>
      </c>
      <c r="R351" s="22">
        <v>341</v>
      </c>
      <c r="S351" s="22">
        <v>1.61652</v>
      </c>
      <c r="T351">
        <f t="shared" si="62"/>
        <v>4.4555699999999998</v>
      </c>
      <c r="U351">
        <f t="shared" si="63"/>
        <v>7.2052359140999993</v>
      </c>
      <c r="X351" s="9"/>
      <c r="Y351" s="22">
        <v>8.2855200000000004E-2</v>
      </c>
      <c r="Z351" s="22">
        <v>269.79899999999998</v>
      </c>
      <c r="AA351" s="22">
        <v>-1.0022E-2</v>
      </c>
      <c r="AB351" s="22">
        <v>341</v>
      </c>
      <c r="AC351" s="22">
        <v>8.2458500000000004E-2</v>
      </c>
      <c r="AD351">
        <f t="shared" si="64"/>
        <v>10.022</v>
      </c>
      <c r="AE351">
        <f t="shared" si="65"/>
        <v>0.83037481440000005</v>
      </c>
      <c r="AF351" s="9"/>
      <c r="AG351" s="22">
        <v>1.61713</v>
      </c>
      <c r="AH351" s="22">
        <v>341.81099999999998</v>
      </c>
      <c r="AI351" s="22">
        <v>-2.1188399999999999E-3</v>
      </c>
      <c r="AJ351" s="22">
        <v>341</v>
      </c>
      <c r="AK351" s="22">
        <v>1.6162099999999999</v>
      </c>
      <c r="AL351">
        <f t="shared" si="66"/>
        <v>2.1188400000000001</v>
      </c>
      <c r="AM351">
        <f t="shared" si="67"/>
        <v>3.4264397292000002</v>
      </c>
      <c r="AP351" s="9"/>
      <c r="AQ351" s="22">
        <v>8.2855200000000004E-2</v>
      </c>
      <c r="AR351" s="22">
        <v>429.40699999999998</v>
      </c>
      <c r="AS351" s="22">
        <v>-9.3383800000000003E-3</v>
      </c>
      <c r="AT351" s="22">
        <v>341</v>
      </c>
      <c r="AU351" s="22">
        <v>8.2366900000000007E-2</v>
      </c>
      <c r="AV351">
        <f t="shared" si="68"/>
        <v>9.3383800000000008</v>
      </c>
      <c r="AW351">
        <f t="shared" si="69"/>
        <v>0.77373334257600013</v>
      </c>
      <c r="AX351" s="9"/>
      <c r="AY351" s="22">
        <v>1.61713</v>
      </c>
      <c r="AZ351" s="22">
        <v>542.26900000000001</v>
      </c>
      <c r="BA351" s="22">
        <v>-2.1420300000000001E-3</v>
      </c>
      <c r="BB351" s="22">
        <v>341</v>
      </c>
      <c r="BC351" s="22">
        <v>1.61652</v>
      </c>
      <c r="BD351">
        <f t="shared" si="70"/>
        <v>2.1420300000000001</v>
      </c>
      <c r="BE351">
        <f t="shared" si="71"/>
        <v>3.4639409739000002</v>
      </c>
    </row>
    <row r="352" spans="6:57">
      <c r="F352" s="9"/>
      <c r="G352" s="22">
        <v>7.7819799999999995E-2</v>
      </c>
      <c r="H352" s="22">
        <v>106.443</v>
      </c>
      <c r="I352" s="22">
        <v>-1.23505E-2</v>
      </c>
      <c r="J352" s="22">
        <v>342</v>
      </c>
      <c r="K352" s="22">
        <v>7.7300999999999995E-2</v>
      </c>
      <c r="L352">
        <f t="shared" si="60"/>
        <v>12.3505</v>
      </c>
      <c r="M352">
        <f t="shared" si="61"/>
        <v>0.96111343989999998</v>
      </c>
      <c r="N352" s="9"/>
      <c r="O352" s="22">
        <v>1.62216</v>
      </c>
      <c r="P352" s="22">
        <v>193.88499999999999</v>
      </c>
      <c r="Q352" s="22">
        <v>-4.28131E-3</v>
      </c>
      <c r="R352" s="22">
        <v>342</v>
      </c>
      <c r="S352" s="22">
        <v>1.6214</v>
      </c>
      <c r="T352">
        <f t="shared" si="62"/>
        <v>4.2813100000000004</v>
      </c>
      <c r="U352">
        <f t="shared" si="63"/>
        <v>6.9449698296000006</v>
      </c>
      <c r="X352" s="9"/>
      <c r="Y352" s="22">
        <v>7.7819799999999995E-2</v>
      </c>
      <c r="Z352" s="22">
        <v>269.89999999999998</v>
      </c>
      <c r="AA352" s="22">
        <v>-1.00403E-2</v>
      </c>
      <c r="AB352" s="22">
        <v>342</v>
      </c>
      <c r="AC352" s="22">
        <v>7.7362100000000003E-2</v>
      </c>
      <c r="AD352">
        <f t="shared" si="64"/>
        <v>10.0403</v>
      </c>
      <c r="AE352">
        <f t="shared" si="65"/>
        <v>0.78133413793999995</v>
      </c>
      <c r="AF352" s="9"/>
      <c r="AG352" s="22">
        <v>1.62216</v>
      </c>
      <c r="AH352" s="22">
        <v>341.91199999999998</v>
      </c>
      <c r="AI352" s="22">
        <v>-1.8685900000000001E-3</v>
      </c>
      <c r="AJ352" s="22">
        <v>342</v>
      </c>
      <c r="AK352" s="22">
        <v>1.6210899999999999</v>
      </c>
      <c r="AL352">
        <f t="shared" si="66"/>
        <v>1.86859</v>
      </c>
      <c r="AM352">
        <f t="shared" si="67"/>
        <v>3.0311519543999998</v>
      </c>
      <c r="AP352" s="9"/>
      <c r="AQ352" s="22">
        <v>7.7819799999999995E-2</v>
      </c>
      <c r="AR352" s="22">
        <v>429.50799999999998</v>
      </c>
      <c r="AS352" s="22">
        <v>-9.3353299999999993E-3</v>
      </c>
      <c r="AT352" s="22">
        <v>342</v>
      </c>
      <c r="AU352" s="22">
        <v>7.7423099999999995E-2</v>
      </c>
      <c r="AV352">
        <f t="shared" si="68"/>
        <v>9.335329999999999</v>
      </c>
      <c r="AW352">
        <f t="shared" si="69"/>
        <v>0.72647351353399992</v>
      </c>
      <c r="AX352" s="9"/>
      <c r="AY352" s="22">
        <v>1.62216</v>
      </c>
      <c r="AZ352" s="22">
        <v>542.37</v>
      </c>
      <c r="BA352" s="22">
        <v>-1.92688E-3</v>
      </c>
      <c r="BB352" s="22">
        <v>342</v>
      </c>
      <c r="BC352" s="22">
        <v>1.6214</v>
      </c>
      <c r="BD352">
        <f t="shared" si="70"/>
        <v>1.9268799999999999</v>
      </c>
      <c r="BE352">
        <f t="shared" si="71"/>
        <v>3.1257076607999998</v>
      </c>
    </row>
    <row r="353" spans="6:57">
      <c r="F353" s="9"/>
      <c r="G353" s="22">
        <v>7.2784399999999999E-2</v>
      </c>
      <c r="H353" s="22">
        <v>106.544</v>
      </c>
      <c r="I353" s="22">
        <v>-1.23505E-2</v>
      </c>
      <c r="J353" s="22">
        <v>343</v>
      </c>
      <c r="K353" s="22">
        <v>7.2265599999999999E-2</v>
      </c>
      <c r="L353">
        <f t="shared" si="60"/>
        <v>12.3505</v>
      </c>
      <c r="M353">
        <f t="shared" si="61"/>
        <v>0.89892373219999999</v>
      </c>
      <c r="N353" s="9"/>
      <c r="O353" s="22">
        <v>1.6272</v>
      </c>
      <c r="P353" s="22">
        <v>193.98500000000001</v>
      </c>
      <c r="Q353" s="22">
        <v>-4.0710399999999997E-3</v>
      </c>
      <c r="R353" s="22">
        <v>343</v>
      </c>
      <c r="S353" s="22">
        <v>1.62659</v>
      </c>
      <c r="T353">
        <f t="shared" si="62"/>
        <v>4.07104</v>
      </c>
      <c r="U353">
        <f t="shared" si="63"/>
        <v>6.6243962879999998</v>
      </c>
      <c r="X353" s="9"/>
      <c r="Y353" s="22">
        <v>7.2784399999999999E-2</v>
      </c>
      <c r="Z353" s="22">
        <v>270.00099999999998</v>
      </c>
      <c r="AA353" s="22">
        <v>-1.00372E-2</v>
      </c>
      <c r="AB353" s="22">
        <v>343</v>
      </c>
      <c r="AC353" s="22">
        <v>7.2326699999999994E-2</v>
      </c>
      <c r="AD353">
        <f t="shared" si="64"/>
        <v>10.0372</v>
      </c>
      <c r="AE353">
        <f t="shared" si="65"/>
        <v>0.73055157968000006</v>
      </c>
      <c r="AF353" s="9"/>
      <c r="AG353" s="22">
        <v>1.6272</v>
      </c>
      <c r="AH353" s="22">
        <v>342.01299999999998</v>
      </c>
      <c r="AI353" s="22">
        <v>-1.61407E-3</v>
      </c>
      <c r="AJ353" s="22">
        <v>343</v>
      </c>
      <c r="AK353" s="22">
        <v>1.62659</v>
      </c>
      <c r="AL353">
        <f t="shared" si="66"/>
        <v>1.6140699999999999</v>
      </c>
      <c r="AM353">
        <f t="shared" si="67"/>
        <v>2.6264147039999997</v>
      </c>
      <c r="AP353" s="9"/>
      <c r="AQ353" s="22">
        <v>7.2784399999999999E-2</v>
      </c>
      <c r="AR353" s="22">
        <v>429.608</v>
      </c>
      <c r="AS353" s="22">
        <v>-9.3414299999999995E-3</v>
      </c>
      <c r="AT353" s="22">
        <v>343</v>
      </c>
      <c r="AU353" s="22">
        <v>7.2326699999999994E-2</v>
      </c>
      <c r="AV353">
        <f t="shared" si="68"/>
        <v>9.341429999999999</v>
      </c>
      <c r="AW353">
        <f t="shared" si="69"/>
        <v>0.67991037769199991</v>
      </c>
      <c r="AX353" s="9"/>
      <c r="AY353" s="22">
        <v>1.6272</v>
      </c>
      <c r="AZ353" s="22">
        <v>542.47</v>
      </c>
      <c r="BA353" s="22">
        <v>-1.68732E-3</v>
      </c>
      <c r="BB353" s="22">
        <v>343</v>
      </c>
      <c r="BC353" s="22">
        <v>1.6262799999999999</v>
      </c>
      <c r="BD353">
        <f t="shared" si="70"/>
        <v>1.6873199999999999</v>
      </c>
      <c r="BE353">
        <f t="shared" si="71"/>
        <v>2.7456071039999999</v>
      </c>
    </row>
    <row r="354" spans="6:57">
      <c r="F354" s="9"/>
      <c r="G354" s="22">
        <v>6.7749000000000004E-2</v>
      </c>
      <c r="H354" s="22">
        <v>106.645</v>
      </c>
      <c r="I354" s="22">
        <v>-1.2368799999999999E-2</v>
      </c>
      <c r="J354" s="22">
        <v>344</v>
      </c>
      <c r="K354" s="22">
        <v>6.7199700000000001E-2</v>
      </c>
      <c r="L354">
        <f t="shared" si="60"/>
        <v>12.368799999999998</v>
      </c>
      <c r="M354">
        <f t="shared" si="61"/>
        <v>0.83797383119999991</v>
      </c>
      <c r="N354" s="9"/>
      <c r="O354" s="22">
        <v>1.6322300000000001</v>
      </c>
      <c r="P354" s="22">
        <v>194.08600000000001</v>
      </c>
      <c r="Q354" s="22">
        <v>-3.8598600000000001E-3</v>
      </c>
      <c r="R354" s="22">
        <v>344</v>
      </c>
      <c r="S354" s="22">
        <v>1.6311599999999999</v>
      </c>
      <c r="T354">
        <f t="shared" si="62"/>
        <v>3.8598600000000003</v>
      </c>
      <c r="U354">
        <f t="shared" si="63"/>
        <v>6.3001792878000007</v>
      </c>
      <c r="X354" s="9"/>
      <c r="Y354" s="22">
        <v>6.7749000000000004E-2</v>
      </c>
      <c r="Z354" s="22">
        <v>270.101</v>
      </c>
      <c r="AA354" s="22">
        <v>-9.9883999999999997E-3</v>
      </c>
      <c r="AB354" s="22">
        <v>344</v>
      </c>
      <c r="AC354" s="22">
        <v>6.7321800000000001E-2</v>
      </c>
      <c r="AD354">
        <f t="shared" si="64"/>
        <v>9.9884000000000004</v>
      </c>
      <c r="AE354">
        <f t="shared" si="65"/>
        <v>0.6767041116000001</v>
      </c>
      <c r="AF354" s="9"/>
      <c r="AG354" s="22">
        <v>1.6322300000000001</v>
      </c>
      <c r="AH354" s="22">
        <v>342.11399999999998</v>
      </c>
      <c r="AI354" s="22">
        <v>-1.3119500000000001E-3</v>
      </c>
      <c r="AJ354" s="22">
        <v>344</v>
      </c>
      <c r="AK354" s="22">
        <v>1.63147</v>
      </c>
      <c r="AL354">
        <f t="shared" si="66"/>
        <v>1.3119500000000002</v>
      </c>
      <c r="AM354">
        <f t="shared" si="67"/>
        <v>2.1414041485000004</v>
      </c>
      <c r="AP354" s="9"/>
      <c r="AQ354" s="22">
        <v>6.7749000000000004E-2</v>
      </c>
      <c r="AR354" s="22">
        <v>429.709</v>
      </c>
      <c r="AS354" s="22">
        <v>-9.3444800000000005E-3</v>
      </c>
      <c r="AT354" s="22">
        <v>344</v>
      </c>
      <c r="AU354" s="22">
        <v>6.7260700000000007E-2</v>
      </c>
      <c r="AV354">
        <f t="shared" si="68"/>
        <v>9.3444800000000008</v>
      </c>
      <c r="AW354">
        <f t="shared" si="69"/>
        <v>0.63307917552000004</v>
      </c>
      <c r="AX354" s="9"/>
      <c r="AY354" s="22">
        <v>1.6322300000000001</v>
      </c>
      <c r="AZ354" s="22">
        <v>542.57100000000003</v>
      </c>
      <c r="BA354" s="22">
        <v>-1.4541599999999999E-3</v>
      </c>
      <c r="BB354" s="22">
        <v>344</v>
      </c>
      <c r="BC354" s="22">
        <v>1.63147</v>
      </c>
      <c r="BD354">
        <f t="shared" si="70"/>
        <v>1.4541599999999999</v>
      </c>
      <c r="BE354">
        <f t="shared" si="71"/>
        <v>2.3735235767999998</v>
      </c>
    </row>
    <row r="355" spans="6:57">
      <c r="F355" s="9"/>
      <c r="G355" s="22">
        <v>6.2713599999999994E-2</v>
      </c>
      <c r="H355" s="22">
        <v>106.745</v>
      </c>
      <c r="I355" s="22">
        <v>-1.23444E-2</v>
      </c>
      <c r="J355" s="22">
        <v>345</v>
      </c>
      <c r="K355" s="22">
        <v>6.2194800000000001E-2</v>
      </c>
      <c r="L355">
        <f t="shared" si="60"/>
        <v>12.3444</v>
      </c>
      <c r="M355">
        <f t="shared" si="61"/>
        <v>0.77416176383999991</v>
      </c>
      <c r="N355" s="9"/>
      <c r="O355" s="22">
        <v>1.63727</v>
      </c>
      <c r="P355" s="22">
        <v>194.18700000000001</v>
      </c>
      <c r="Q355" s="22">
        <v>-3.6102299999999999E-3</v>
      </c>
      <c r="R355" s="22">
        <v>345</v>
      </c>
      <c r="S355" s="22">
        <v>1.63666</v>
      </c>
      <c r="T355">
        <f t="shared" si="62"/>
        <v>3.6102300000000001</v>
      </c>
      <c r="U355">
        <f t="shared" si="63"/>
        <v>5.9109212721000004</v>
      </c>
      <c r="X355" s="9"/>
      <c r="Y355" s="22">
        <v>6.2713599999999994E-2</v>
      </c>
      <c r="Z355" s="22">
        <v>270.202</v>
      </c>
      <c r="AA355" s="22">
        <v>-1.0012800000000001E-2</v>
      </c>
      <c r="AB355" s="22">
        <v>345</v>
      </c>
      <c r="AC355" s="22">
        <v>6.2225299999999997E-2</v>
      </c>
      <c r="AD355">
        <f t="shared" si="64"/>
        <v>10.0128</v>
      </c>
      <c r="AE355">
        <f t="shared" si="65"/>
        <v>0.62793873408000001</v>
      </c>
      <c r="AF355" s="9"/>
      <c r="AG355" s="22">
        <v>1.63727</v>
      </c>
      <c r="AH355" s="22">
        <v>342.214</v>
      </c>
      <c r="AI355" s="22">
        <v>-9.7839400000000005E-4</v>
      </c>
      <c r="AJ355" s="22">
        <v>345</v>
      </c>
      <c r="AK355" s="22">
        <v>1.63666</v>
      </c>
      <c r="AL355">
        <f t="shared" si="66"/>
        <v>0.9783940000000001</v>
      </c>
      <c r="AM355">
        <f t="shared" si="67"/>
        <v>1.6018951443800002</v>
      </c>
      <c r="AP355" s="9"/>
      <c r="AQ355" s="22">
        <v>6.2713599999999994E-2</v>
      </c>
      <c r="AR355" s="22">
        <v>429.81</v>
      </c>
      <c r="AS355" s="22">
        <v>-9.3902599999999992E-3</v>
      </c>
      <c r="AT355" s="22">
        <v>345</v>
      </c>
      <c r="AU355" s="22">
        <v>6.2225299999999997E-2</v>
      </c>
      <c r="AV355">
        <f t="shared" si="68"/>
        <v>9.3902599999999996</v>
      </c>
      <c r="AW355">
        <f t="shared" si="69"/>
        <v>0.58889700953599988</v>
      </c>
      <c r="AX355" s="9"/>
      <c r="AY355" s="22">
        <v>1.63727</v>
      </c>
      <c r="AZ355" s="22">
        <v>542.67200000000003</v>
      </c>
      <c r="BA355" s="22">
        <v>-1.18958E-3</v>
      </c>
      <c r="BB355" s="22">
        <v>345</v>
      </c>
      <c r="BC355" s="22">
        <v>1.63635</v>
      </c>
      <c r="BD355">
        <f t="shared" si="70"/>
        <v>1.1895800000000001</v>
      </c>
      <c r="BE355">
        <f t="shared" si="71"/>
        <v>1.9476636466000001</v>
      </c>
    </row>
    <row r="356" spans="6:57">
      <c r="F356" s="9"/>
      <c r="G356" s="22">
        <v>5.7678199999999999E-2</v>
      </c>
      <c r="H356" s="22">
        <v>106.846</v>
      </c>
      <c r="I356" s="22">
        <v>-1.23596E-2</v>
      </c>
      <c r="J356" s="22">
        <v>346</v>
      </c>
      <c r="K356" s="22">
        <v>5.7159399999999999E-2</v>
      </c>
      <c r="L356">
        <f t="shared" si="60"/>
        <v>12.3596</v>
      </c>
      <c r="M356">
        <f t="shared" si="61"/>
        <v>0.71287948071999996</v>
      </c>
      <c r="N356" s="9"/>
      <c r="O356" s="22">
        <v>1.6423000000000001</v>
      </c>
      <c r="P356" s="22">
        <v>194.28800000000001</v>
      </c>
      <c r="Q356" s="22">
        <v>-3.3901999999999999E-3</v>
      </c>
      <c r="R356" s="22">
        <v>346</v>
      </c>
      <c r="S356" s="22">
        <v>1.64093</v>
      </c>
      <c r="T356">
        <f t="shared" si="62"/>
        <v>3.3902000000000001</v>
      </c>
      <c r="U356">
        <f t="shared" si="63"/>
        <v>5.5677254600000001</v>
      </c>
      <c r="X356" s="9"/>
      <c r="Y356" s="22">
        <v>5.7678199999999999E-2</v>
      </c>
      <c r="Z356" s="22">
        <v>270.303</v>
      </c>
      <c r="AA356" s="22">
        <v>-1.00281E-2</v>
      </c>
      <c r="AB356" s="22">
        <v>346</v>
      </c>
      <c r="AC356" s="22">
        <v>5.7220500000000001E-2</v>
      </c>
      <c r="AD356">
        <f t="shared" si="64"/>
        <v>10.0281</v>
      </c>
      <c r="AE356">
        <f t="shared" si="65"/>
        <v>0.57840275742000002</v>
      </c>
      <c r="AF356" s="9"/>
      <c r="AG356" s="22">
        <v>1.6423000000000001</v>
      </c>
      <c r="AH356" s="22">
        <v>342.315</v>
      </c>
      <c r="AI356" s="22">
        <v>-6.3720699999999999E-4</v>
      </c>
      <c r="AJ356" s="22">
        <v>346</v>
      </c>
      <c r="AK356" s="22">
        <v>1.64154</v>
      </c>
      <c r="AL356">
        <f t="shared" si="66"/>
        <v>0.63720699999999997</v>
      </c>
      <c r="AM356">
        <f t="shared" si="67"/>
        <v>1.0464850561000001</v>
      </c>
      <c r="AP356" s="9"/>
      <c r="AQ356" s="22">
        <v>5.7678199999999999E-2</v>
      </c>
      <c r="AR356" s="22">
        <v>429.91</v>
      </c>
      <c r="AS356" s="22">
        <v>-9.3322800000000001E-3</v>
      </c>
      <c r="AT356" s="22">
        <v>346</v>
      </c>
      <c r="AU356" s="22">
        <v>5.7220500000000001E-2</v>
      </c>
      <c r="AV356">
        <f t="shared" si="68"/>
        <v>9.3322800000000008</v>
      </c>
      <c r="AW356">
        <f t="shared" si="69"/>
        <v>0.53826911229600005</v>
      </c>
      <c r="AX356" s="9"/>
      <c r="AY356" s="22">
        <v>1.6423000000000001</v>
      </c>
      <c r="AZ356" s="22">
        <v>542.77200000000005</v>
      </c>
      <c r="BA356" s="22">
        <v>-9.0820300000000001E-4</v>
      </c>
      <c r="BB356" s="22">
        <v>346</v>
      </c>
      <c r="BC356" s="22">
        <v>1.64154</v>
      </c>
      <c r="BD356">
        <f t="shared" si="70"/>
        <v>0.90820299999999998</v>
      </c>
      <c r="BE356">
        <f t="shared" si="71"/>
        <v>1.4915417869000001</v>
      </c>
    </row>
    <row r="357" spans="6:57">
      <c r="F357" s="9"/>
      <c r="G357" s="22">
        <v>5.2642799999999997E-2</v>
      </c>
      <c r="H357" s="22">
        <v>106.947</v>
      </c>
      <c r="I357" s="22">
        <v>-1.2356600000000001E-2</v>
      </c>
      <c r="J357" s="22">
        <v>347</v>
      </c>
      <c r="K357" s="22">
        <v>5.2154499999999999E-2</v>
      </c>
      <c r="L357">
        <f t="shared" si="60"/>
        <v>12.3566</v>
      </c>
      <c r="M357">
        <f t="shared" si="61"/>
        <v>0.65048602247999998</v>
      </c>
      <c r="N357" s="9"/>
      <c r="O357" s="22">
        <v>1.64734</v>
      </c>
      <c r="P357" s="22">
        <v>194.38800000000001</v>
      </c>
      <c r="Q357" s="22">
        <v>-3.0764799999999999E-3</v>
      </c>
      <c r="R357" s="22">
        <v>347</v>
      </c>
      <c r="S357" s="22">
        <v>1.64642</v>
      </c>
      <c r="T357">
        <f t="shared" si="62"/>
        <v>3.0764800000000001</v>
      </c>
      <c r="U357">
        <f t="shared" si="63"/>
        <v>5.0680085632000003</v>
      </c>
      <c r="X357" s="9"/>
      <c r="Y357" s="22">
        <v>5.2642799999999997E-2</v>
      </c>
      <c r="Z357" s="22">
        <v>270.404</v>
      </c>
      <c r="AA357" s="22">
        <v>-1.0022E-2</v>
      </c>
      <c r="AB357" s="22">
        <v>347</v>
      </c>
      <c r="AC357" s="22">
        <v>5.2215600000000001E-2</v>
      </c>
      <c r="AD357">
        <f t="shared" si="64"/>
        <v>10.022</v>
      </c>
      <c r="AE357">
        <f t="shared" si="65"/>
        <v>0.52758614159999995</v>
      </c>
      <c r="AF357" s="9"/>
      <c r="AG357" s="22">
        <v>1.64734</v>
      </c>
      <c r="AH357" s="22">
        <v>342.416</v>
      </c>
      <c r="AI357" s="22">
        <v>-2.9418899999999998E-4</v>
      </c>
      <c r="AJ357" s="22">
        <v>347</v>
      </c>
      <c r="AK357" s="22">
        <v>1.64673</v>
      </c>
      <c r="AL357">
        <f t="shared" si="66"/>
        <v>0.29418899999999998</v>
      </c>
      <c r="AM357">
        <f t="shared" si="67"/>
        <v>0.48462930725999998</v>
      </c>
      <c r="AP357" s="9"/>
      <c r="AQ357" s="22">
        <v>5.2642799999999997E-2</v>
      </c>
      <c r="AR357" s="22">
        <v>430.01100000000002</v>
      </c>
      <c r="AS357" s="22">
        <v>-9.3627899999999993E-3</v>
      </c>
      <c r="AT357" s="22">
        <v>347</v>
      </c>
      <c r="AU357" s="22">
        <v>5.2246099999999997E-2</v>
      </c>
      <c r="AV357">
        <f t="shared" si="68"/>
        <v>9.3627899999999986</v>
      </c>
      <c r="AW357">
        <f t="shared" si="69"/>
        <v>0.49288348141199989</v>
      </c>
      <c r="AX357" s="9"/>
      <c r="AY357" s="22">
        <v>1.64734</v>
      </c>
      <c r="AZ357" s="22">
        <v>542.87300000000005</v>
      </c>
      <c r="BA357" s="22">
        <v>-5.9661899999999995E-4</v>
      </c>
      <c r="BB357" s="22">
        <v>347</v>
      </c>
      <c r="BC357" s="22">
        <v>1.64581</v>
      </c>
      <c r="BD357">
        <f t="shared" si="70"/>
        <v>0.5966189999999999</v>
      </c>
      <c r="BE357">
        <f t="shared" si="71"/>
        <v>0.98283434345999987</v>
      </c>
    </row>
    <row r="358" spans="6:57">
      <c r="F358" s="9"/>
      <c r="G358" s="22">
        <v>4.7607400000000001E-2</v>
      </c>
      <c r="H358" s="22">
        <v>107.048</v>
      </c>
      <c r="I358" s="22">
        <v>-1.23505E-2</v>
      </c>
      <c r="J358" s="22">
        <v>348</v>
      </c>
      <c r="K358" s="22">
        <v>4.7509799999999998E-2</v>
      </c>
      <c r="L358">
        <f t="shared" si="60"/>
        <v>12.3505</v>
      </c>
      <c r="M358">
        <f t="shared" si="61"/>
        <v>0.58797519370000007</v>
      </c>
      <c r="N358" s="9"/>
      <c r="O358" s="22">
        <v>1.6523699999999999</v>
      </c>
      <c r="P358" s="22">
        <v>194.489</v>
      </c>
      <c r="Q358" s="22">
        <v>-2.8024299999999999E-3</v>
      </c>
      <c r="R358" s="22">
        <v>348</v>
      </c>
      <c r="S358" s="22">
        <v>1.6513100000000001</v>
      </c>
      <c r="T358">
        <f t="shared" si="62"/>
        <v>2.8024299999999998</v>
      </c>
      <c r="U358">
        <f t="shared" si="63"/>
        <v>4.6306512590999995</v>
      </c>
      <c r="X358" s="9"/>
      <c r="Y358" s="22">
        <v>4.7607400000000001E-2</v>
      </c>
      <c r="Z358" s="22">
        <v>270.50400000000002</v>
      </c>
      <c r="AA358" s="22">
        <v>-9.9761999999999993E-3</v>
      </c>
      <c r="AB358" s="22">
        <v>348</v>
      </c>
      <c r="AC358" s="22">
        <v>4.7522000000000002E-2</v>
      </c>
      <c r="AD358">
        <f t="shared" si="64"/>
        <v>9.9761999999999986</v>
      </c>
      <c r="AE358">
        <f t="shared" si="65"/>
        <v>0.47494094387999997</v>
      </c>
      <c r="AF358" s="9"/>
      <c r="AG358" s="22">
        <v>1.6523699999999999</v>
      </c>
      <c r="AH358" s="22">
        <v>342.51600000000002</v>
      </c>
      <c r="AI358" s="25">
        <v>6.9000199999999997E-5</v>
      </c>
      <c r="AJ358" s="22">
        <v>348</v>
      </c>
      <c r="AK358" s="22">
        <v>1.651</v>
      </c>
      <c r="AL358">
        <f t="shared" si="66"/>
        <v>-6.9000199999999998E-2</v>
      </c>
      <c r="AM358">
        <f t="shared" si="67"/>
        <v>-0.11401386047399999</v>
      </c>
      <c r="AP358" s="9"/>
      <c r="AQ358" s="22">
        <v>4.7607400000000001E-2</v>
      </c>
      <c r="AR358" s="22">
        <v>430.11200000000002</v>
      </c>
      <c r="AS358" s="22">
        <v>-9.3536399999999999E-3</v>
      </c>
      <c r="AT358" s="22">
        <v>348</v>
      </c>
      <c r="AU358" s="22">
        <v>4.7534199999999999E-2</v>
      </c>
      <c r="AV358">
        <f t="shared" si="68"/>
        <v>9.3536400000000004</v>
      </c>
      <c r="AW358">
        <f t="shared" si="69"/>
        <v>0.44530248093600006</v>
      </c>
      <c r="AX358" s="9"/>
      <c r="AY358" s="22">
        <v>1.6523699999999999</v>
      </c>
      <c r="AZ358" s="22">
        <v>542.97400000000005</v>
      </c>
      <c r="BA358" s="22">
        <v>-2.6605200000000002E-4</v>
      </c>
      <c r="BB358" s="22">
        <v>348</v>
      </c>
      <c r="BC358" s="22">
        <v>1.6519200000000001</v>
      </c>
      <c r="BD358">
        <f t="shared" si="70"/>
        <v>0.26605200000000001</v>
      </c>
      <c r="BE358">
        <f t="shared" si="71"/>
        <v>0.43961634323999998</v>
      </c>
    </row>
    <row r="359" spans="6:57">
      <c r="F359" s="9"/>
      <c r="G359" s="22">
        <v>4.2571999999999999E-2</v>
      </c>
      <c r="H359" s="22">
        <v>107.148</v>
      </c>
      <c r="I359" s="22">
        <v>-1.2323000000000001E-2</v>
      </c>
      <c r="J359" s="22">
        <v>349</v>
      </c>
      <c r="K359" s="22">
        <v>4.2507900000000001E-2</v>
      </c>
      <c r="L359">
        <f t="shared" si="60"/>
        <v>12.323</v>
      </c>
      <c r="M359">
        <f t="shared" si="61"/>
        <v>0.52461475599999996</v>
      </c>
      <c r="N359" s="9"/>
      <c r="O359" s="22">
        <v>1.65741</v>
      </c>
      <c r="P359" s="22">
        <v>194.59</v>
      </c>
      <c r="Q359" s="22">
        <v>-2.4291999999999998E-3</v>
      </c>
      <c r="R359" s="22">
        <v>349</v>
      </c>
      <c r="S359" s="22">
        <v>1.6568000000000001</v>
      </c>
      <c r="T359">
        <f t="shared" si="62"/>
        <v>2.4291999999999998</v>
      </c>
      <c r="U359">
        <f t="shared" si="63"/>
        <v>4.0261803719999998</v>
      </c>
      <c r="X359" s="9"/>
      <c r="Y359" s="22">
        <v>4.2571999999999999E-2</v>
      </c>
      <c r="Z359" s="22">
        <v>270.60500000000002</v>
      </c>
      <c r="AA359" s="22">
        <v>-9.9975600000000008E-3</v>
      </c>
      <c r="AB359" s="22">
        <v>349</v>
      </c>
      <c r="AC359" s="22">
        <v>4.2507900000000001E-2</v>
      </c>
      <c r="AD359">
        <f t="shared" si="64"/>
        <v>9.99756</v>
      </c>
      <c r="AE359">
        <f t="shared" si="65"/>
        <v>0.42561612432000001</v>
      </c>
      <c r="AF359" s="9"/>
      <c r="AG359" s="22">
        <v>1.65741</v>
      </c>
      <c r="AH359" s="22">
        <v>342.61700000000002</v>
      </c>
      <c r="AI359" s="22">
        <v>5.16663E-4</v>
      </c>
      <c r="AJ359" s="22">
        <v>349</v>
      </c>
      <c r="AK359" s="22">
        <v>1.65649</v>
      </c>
      <c r="AL359">
        <f t="shared" si="66"/>
        <v>-0.51666299999999998</v>
      </c>
      <c r="AM359">
        <f t="shared" si="67"/>
        <v>-0.85632242283000004</v>
      </c>
      <c r="AP359" s="9"/>
      <c r="AQ359" s="22">
        <v>4.2571999999999999E-2</v>
      </c>
      <c r="AR359" s="22">
        <v>430.21300000000002</v>
      </c>
      <c r="AS359" s="22">
        <v>-9.3383800000000003E-3</v>
      </c>
      <c r="AT359" s="22">
        <v>349</v>
      </c>
      <c r="AU359" s="22">
        <v>4.2520099999999998E-2</v>
      </c>
      <c r="AV359">
        <f t="shared" si="68"/>
        <v>9.3383800000000008</v>
      </c>
      <c r="AW359">
        <f t="shared" si="69"/>
        <v>0.39755351336</v>
      </c>
      <c r="AX359" s="9"/>
      <c r="AY359" s="22">
        <v>1.65741</v>
      </c>
      <c r="AZ359" s="22">
        <v>543.07399999999996</v>
      </c>
      <c r="BA359" s="25">
        <v>8.8012700000000005E-5</v>
      </c>
      <c r="BB359" s="22">
        <v>349</v>
      </c>
      <c r="BC359" s="22">
        <v>1.6568000000000001</v>
      </c>
      <c r="BD359">
        <f t="shared" si="70"/>
        <v>-8.8012699999999999E-2</v>
      </c>
      <c r="BE359">
        <f t="shared" si="71"/>
        <v>-0.14587312910700001</v>
      </c>
    </row>
    <row r="360" spans="6:57">
      <c r="F360" s="9"/>
      <c r="G360" s="22">
        <v>3.7536600000000003E-2</v>
      </c>
      <c r="H360" s="22">
        <v>107.249</v>
      </c>
      <c r="I360" s="22">
        <v>-1.2368799999999999E-2</v>
      </c>
      <c r="J360" s="22">
        <v>350</v>
      </c>
      <c r="K360" s="22">
        <v>3.7466399999999997E-2</v>
      </c>
      <c r="L360">
        <f t="shared" si="60"/>
        <v>12.368799999999998</v>
      </c>
      <c r="M360">
        <f t="shared" si="61"/>
        <v>0.46428269808</v>
      </c>
      <c r="N360" s="9"/>
      <c r="O360" s="22">
        <v>1.66245</v>
      </c>
      <c r="P360" s="22">
        <v>194.69</v>
      </c>
      <c r="Q360" s="22">
        <v>-2.04529E-3</v>
      </c>
      <c r="R360" s="22">
        <v>350</v>
      </c>
      <c r="S360" s="22">
        <v>1.66168</v>
      </c>
      <c r="T360">
        <f t="shared" si="62"/>
        <v>2.0452900000000001</v>
      </c>
      <c r="U360">
        <f t="shared" si="63"/>
        <v>3.4001923605000002</v>
      </c>
      <c r="X360" s="9"/>
      <c r="Y360" s="22">
        <v>3.7536600000000003E-2</v>
      </c>
      <c r="Z360" s="22">
        <v>270.70600000000002</v>
      </c>
      <c r="AA360" s="22">
        <v>-9.9914600000000006E-3</v>
      </c>
      <c r="AB360" s="22">
        <v>350</v>
      </c>
      <c r="AC360" s="22">
        <v>3.74542E-2</v>
      </c>
      <c r="AD360">
        <f t="shared" si="64"/>
        <v>9.99146</v>
      </c>
      <c r="AE360">
        <f t="shared" si="65"/>
        <v>0.37504543743600005</v>
      </c>
      <c r="AF360" s="9"/>
      <c r="AG360" s="22">
        <v>1.66245</v>
      </c>
      <c r="AH360" s="22">
        <v>342.71800000000002</v>
      </c>
      <c r="AI360" s="22">
        <v>1.01746E-3</v>
      </c>
      <c r="AJ360" s="22">
        <v>350</v>
      </c>
      <c r="AK360" s="22">
        <v>1.66168</v>
      </c>
      <c r="AL360">
        <f t="shared" si="66"/>
        <v>-1.01746</v>
      </c>
      <c r="AM360">
        <f t="shared" si="67"/>
        <v>-1.6914763770000001</v>
      </c>
      <c r="AP360" s="9"/>
      <c r="AQ360" s="22">
        <v>3.7536600000000003E-2</v>
      </c>
      <c r="AR360" s="22">
        <v>430.31299999999999</v>
      </c>
      <c r="AS360" s="22">
        <v>-9.3200699999999997E-3</v>
      </c>
      <c r="AT360" s="22">
        <v>350</v>
      </c>
      <c r="AU360" s="22">
        <v>3.7414599999999999E-2</v>
      </c>
      <c r="AV360">
        <f t="shared" si="68"/>
        <v>9.3200699999999994</v>
      </c>
      <c r="AW360">
        <f t="shared" si="69"/>
        <v>0.34984373956199999</v>
      </c>
      <c r="AX360" s="9"/>
      <c r="AY360" s="22">
        <v>1.66245</v>
      </c>
      <c r="AZ360" s="22">
        <v>543.17499999999995</v>
      </c>
      <c r="BA360" s="22">
        <v>4.5205700000000001E-4</v>
      </c>
      <c r="BB360" s="22">
        <v>350</v>
      </c>
      <c r="BC360" s="22">
        <v>1.66107</v>
      </c>
      <c r="BD360">
        <f t="shared" si="70"/>
        <v>-0.45205699999999999</v>
      </c>
      <c r="BE360">
        <f t="shared" si="71"/>
        <v>-0.75152215965000002</v>
      </c>
    </row>
    <row r="361" spans="6:57">
      <c r="F361" s="9"/>
      <c r="G361" s="22">
        <v>3.2501200000000001E-2</v>
      </c>
      <c r="H361" s="22">
        <v>107.35</v>
      </c>
      <c r="I361" s="22">
        <v>-1.23444E-2</v>
      </c>
      <c r="J361" s="22">
        <v>351</v>
      </c>
      <c r="K361" s="22">
        <v>3.2391400000000001E-2</v>
      </c>
      <c r="L361">
        <f t="shared" si="60"/>
        <v>12.3444</v>
      </c>
      <c r="M361">
        <f t="shared" si="61"/>
        <v>0.40120781328000005</v>
      </c>
      <c r="N361" s="9"/>
      <c r="O361" s="22">
        <v>1.6674800000000001</v>
      </c>
      <c r="P361" s="22">
        <v>194.791</v>
      </c>
      <c r="Q361" s="22">
        <v>-1.6156E-3</v>
      </c>
      <c r="R361" s="22">
        <v>351</v>
      </c>
      <c r="S361" s="22">
        <v>1.66656</v>
      </c>
      <c r="T361">
        <f t="shared" si="62"/>
        <v>1.6155999999999999</v>
      </c>
      <c r="U361">
        <f t="shared" si="63"/>
        <v>2.6939806879999999</v>
      </c>
      <c r="X361" s="9"/>
      <c r="Y361" s="22">
        <v>3.2501200000000001E-2</v>
      </c>
      <c r="Z361" s="22">
        <v>270.80599999999998</v>
      </c>
      <c r="AA361" s="22">
        <v>-1.0012800000000001E-2</v>
      </c>
      <c r="AB361" s="22">
        <v>351</v>
      </c>
      <c r="AC361" s="22">
        <v>3.2397500000000003E-2</v>
      </c>
      <c r="AD361">
        <f t="shared" si="64"/>
        <v>10.0128</v>
      </c>
      <c r="AE361">
        <f t="shared" si="65"/>
        <v>0.32542801536000004</v>
      </c>
      <c r="AF361" s="9"/>
      <c r="AG361" s="22">
        <v>1.6674800000000001</v>
      </c>
      <c r="AH361" s="22">
        <v>342.81900000000002</v>
      </c>
      <c r="AI361" s="22">
        <v>1.71356E-3</v>
      </c>
      <c r="AJ361" s="22">
        <v>351</v>
      </c>
      <c r="AK361" s="22">
        <v>1.6668700000000001</v>
      </c>
      <c r="AL361">
        <f t="shared" si="66"/>
        <v>-1.71356</v>
      </c>
      <c r="AM361">
        <f t="shared" si="67"/>
        <v>-2.8573270287999999</v>
      </c>
      <c r="AP361" s="9"/>
      <c r="AQ361" s="22">
        <v>3.2501200000000001E-2</v>
      </c>
      <c r="AR361" s="22">
        <v>430.41399999999999</v>
      </c>
      <c r="AS361" s="22">
        <v>-9.3231200000000007E-3</v>
      </c>
      <c r="AT361" s="22">
        <v>351</v>
      </c>
      <c r="AU361" s="22">
        <v>3.2370000000000003E-2</v>
      </c>
      <c r="AV361">
        <f t="shared" si="68"/>
        <v>9.3231200000000012</v>
      </c>
      <c r="AW361">
        <f t="shared" si="69"/>
        <v>0.30301258774400003</v>
      </c>
      <c r="AX361" s="9"/>
      <c r="AY361" s="22">
        <v>1.6674800000000001</v>
      </c>
      <c r="AZ361" s="22">
        <v>543.27599999999995</v>
      </c>
      <c r="BA361" s="22">
        <v>8.5388200000000004E-4</v>
      </c>
      <c r="BB361" s="22">
        <v>351</v>
      </c>
      <c r="BC361" s="22">
        <v>1.6668700000000001</v>
      </c>
      <c r="BD361">
        <f t="shared" si="70"/>
        <v>-0.85388200000000003</v>
      </c>
      <c r="BE361">
        <f t="shared" si="71"/>
        <v>-1.4238311573600002</v>
      </c>
    </row>
    <row r="362" spans="6:57">
      <c r="F362" s="9"/>
      <c r="G362" s="22">
        <v>2.7465799999999999E-2</v>
      </c>
      <c r="H362" s="22">
        <v>107.45</v>
      </c>
      <c r="I362" s="22">
        <v>-1.2377900000000001E-2</v>
      </c>
      <c r="J362" s="22">
        <v>352</v>
      </c>
      <c r="K362" s="22">
        <v>2.73224E-2</v>
      </c>
      <c r="L362">
        <f t="shared" si="60"/>
        <v>12.3779</v>
      </c>
      <c r="M362">
        <f t="shared" si="61"/>
        <v>0.33996892581999999</v>
      </c>
      <c r="N362" s="9"/>
      <c r="O362" s="22">
        <v>1.67252</v>
      </c>
      <c r="P362" s="22">
        <v>194.892</v>
      </c>
      <c r="Q362" s="22">
        <v>-1.0852100000000001E-3</v>
      </c>
      <c r="R362" s="22">
        <v>352</v>
      </c>
      <c r="S362" s="22">
        <v>1.6717500000000001</v>
      </c>
      <c r="T362">
        <f t="shared" si="62"/>
        <v>1.08521</v>
      </c>
      <c r="U362">
        <f t="shared" si="63"/>
        <v>1.8150354291999999</v>
      </c>
      <c r="X362" s="9"/>
      <c r="Y362" s="22">
        <v>2.7465799999999999E-2</v>
      </c>
      <c r="Z362" s="22">
        <v>270.90699999999998</v>
      </c>
      <c r="AA362" s="22">
        <v>-9.9945099999999999E-3</v>
      </c>
      <c r="AB362" s="22">
        <v>352</v>
      </c>
      <c r="AC362" s="22">
        <v>2.7343800000000001E-2</v>
      </c>
      <c r="AD362">
        <f t="shared" si="64"/>
        <v>9.99451</v>
      </c>
      <c r="AE362">
        <f t="shared" si="65"/>
        <v>0.274507212758</v>
      </c>
      <c r="AF362" s="9"/>
      <c r="AG362" s="22">
        <v>1.67252</v>
      </c>
      <c r="AH362" s="22">
        <v>342.91899999999998</v>
      </c>
      <c r="AI362" s="22">
        <v>2.8698700000000001E-3</v>
      </c>
      <c r="AJ362" s="22">
        <v>352</v>
      </c>
      <c r="AK362" s="22">
        <v>1.6720600000000001</v>
      </c>
      <c r="AL362">
        <f t="shared" si="66"/>
        <v>-2.8698700000000001</v>
      </c>
      <c r="AM362">
        <f t="shared" si="67"/>
        <v>-4.7999149723999999</v>
      </c>
      <c r="AP362" s="9"/>
      <c r="AQ362" s="22">
        <v>2.7465799999999999E-2</v>
      </c>
      <c r="AR362" s="22">
        <v>430.51499999999999</v>
      </c>
      <c r="AS362" s="22">
        <v>-9.3444800000000005E-3</v>
      </c>
      <c r="AT362" s="22">
        <v>352</v>
      </c>
      <c r="AU362" s="22">
        <v>2.7334600000000001E-2</v>
      </c>
      <c r="AV362">
        <f t="shared" si="68"/>
        <v>9.3444800000000008</v>
      </c>
      <c r="AW362">
        <f t="shared" si="69"/>
        <v>0.256653618784</v>
      </c>
      <c r="AX362" s="9"/>
      <c r="AY362" s="22">
        <v>1.67252</v>
      </c>
      <c r="AZ362" s="22">
        <v>543.37699999999995</v>
      </c>
      <c r="BA362" s="22">
        <v>1.38214E-3</v>
      </c>
      <c r="BB362" s="22">
        <v>352</v>
      </c>
      <c r="BC362" s="22">
        <v>1.6717500000000001</v>
      </c>
      <c r="BD362">
        <f t="shared" si="70"/>
        <v>-1.3821399999999999</v>
      </c>
      <c r="BE362">
        <f t="shared" si="71"/>
        <v>-2.3116567928</v>
      </c>
    </row>
    <row r="363" spans="6:57">
      <c r="F363" s="9"/>
      <c r="G363" s="22">
        <v>2.24304E-2</v>
      </c>
      <c r="H363" s="22">
        <v>107.551</v>
      </c>
      <c r="I363" s="22">
        <v>-1.2381E-2</v>
      </c>
      <c r="J363" s="22">
        <v>353</v>
      </c>
      <c r="K363" s="22">
        <v>2.2274800000000001E-2</v>
      </c>
      <c r="L363">
        <f t="shared" si="60"/>
        <v>12.381</v>
      </c>
      <c r="M363">
        <f t="shared" si="61"/>
        <v>0.27771078240000002</v>
      </c>
      <c r="N363" s="9"/>
      <c r="O363" s="22">
        <v>1.6775500000000001</v>
      </c>
      <c r="P363" s="22">
        <v>194.99299999999999</v>
      </c>
      <c r="Q363" s="22">
        <v>-5.0903299999999999E-4</v>
      </c>
      <c r="R363" s="22">
        <v>353</v>
      </c>
      <c r="S363" s="22">
        <v>1.6769400000000001</v>
      </c>
      <c r="T363">
        <f t="shared" si="62"/>
        <v>0.50903299999999996</v>
      </c>
      <c r="U363">
        <f t="shared" si="63"/>
        <v>0.85392830914999995</v>
      </c>
      <c r="X363" s="9"/>
      <c r="Y363" s="22">
        <v>2.24304E-2</v>
      </c>
      <c r="Z363" s="22">
        <v>271.00799999999998</v>
      </c>
      <c r="AA363" s="22">
        <v>-9.9975600000000008E-3</v>
      </c>
      <c r="AB363" s="22">
        <v>353</v>
      </c>
      <c r="AC363" s="22">
        <v>2.2280899999999999E-2</v>
      </c>
      <c r="AD363">
        <f t="shared" si="64"/>
        <v>9.99756</v>
      </c>
      <c r="AE363">
        <f t="shared" si="65"/>
        <v>0.22424926982400001</v>
      </c>
      <c r="AF363" s="9"/>
      <c r="AG363" s="22">
        <v>1.6775500000000001</v>
      </c>
      <c r="AH363" s="22">
        <v>343.02</v>
      </c>
      <c r="AI363" s="22">
        <v>4.9093599999999998E-3</v>
      </c>
      <c r="AJ363" s="22">
        <v>353</v>
      </c>
      <c r="AK363" s="22">
        <v>1.6766399999999999</v>
      </c>
      <c r="AL363">
        <f t="shared" si="66"/>
        <v>-4.9093599999999995</v>
      </c>
      <c r="AM363">
        <f t="shared" si="67"/>
        <v>-8.2356968679999998</v>
      </c>
      <c r="AP363" s="9"/>
      <c r="AQ363" s="22">
        <v>2.24304E-2</v>
      </c>
      <c r="AR363" s="22">
        <v>430.61500000000001</v>
      </c>
      <c r="AS363" s="22">
        <v>-9.3505900000000006E-3</v>
      </c>
      <c r="AT363" s="22">
        <v>353</v>
      </c>
      <c r="AU363" s="22">
        <v>2.2299200000000002E-2</v>
      </c>
      <c r="AV363">
        <f t="shared" si="68"/>
        <v>9.3505900000000004</v>
      </c>
      <c r="AW363">
        <f t="shared" si="69"/>
        <v>0.20973747393600001</v>
      </c>
      <c r="AX363" s="9"/>
      <c r="AY363" s="22">
        <v>1.6775500000000001</v>
      </c>
      <c r="AZ363" s="22">
        <v>543.47699999999998</v>
      </c>
      <c r="BA363" s="22">
        <v>2.1224999999999998E-3</v>
      </c>
      <c r="BB363" s="22">
        <v>353</v>
      </c>
      <c r="BC363" s="22">
        <v>1.6766399999999999</v>
      </c>
      <c r="BD363">
        <f t="shared" si="70"/>
        <v>-2.1224999999999996</v>
      </c>
      <c r="BE363">
        <f t="shared" si="71"/>
        <v>-3.5605998749999994</v>
      </c>
    </row>
    <row r="364" spans="6:57">
      <c r="F364" s="9"/>
      <c r="G364" s="22">
        <v>1.7395000000000001E-2</v>
      </c>
      <c r="H364" s="22">
        <v>107.652</v>
      </c>
      <c r="I364" s="22">
        <v>-1.2323000000000001E-2</v>
      </c>
      <c r="J364" s="22">
        <v>354</v>
      </c>
      <c r="K364" s="22">
        <v>1.7251599999999999E-2</v>
      </c>
      <c r="L364">
        <f t="shared" si="60"/>
        <v>12.323</v>
      </c>
      <c r="M364">
        <f t="shared" si="61"/>
        <v>0.21435858500000002</v>
      </c>
      <c r="N364" s="9"/>
      <c r="O364" s="22">
        <v>1.68259</v>
      </c>
      <c r="P364" s="22">
        <v>195.09299999999999</v>
      </c>
      <c r="Q364" s="22">
        <v>1.6696199999999999E-4</v>
      </c>
      <c r="R364" s="22">
        <v>354</v>
      </c>
      <c r="S364" s="22">
        <v>1.6812100000000001</v>
      </c>
      <c r="T364">
        <f t="shared" si="62"/>
        <v>-0.166962</v>
      </c>
      <c r="U364">
        <f t="shared" si="63"/>
        <v>-0.28092859158</v>
      </c>
      <c r="X364" s="9"/>
      <c r="Y364" s="22">
        <v>1.7395000000000001E-2</v>
      </c>
      <c r="Z364" s="22">
        <v>271.108</v>
      </c>
      <c r="AA364" s="22">
        <v>-1.00433E-2</v>
      </c>
      <c r="AB364" s="22">
        <v>354</v>
      </c>
      <c r="AC364" s="22">
        <v>1.72363E-2</v>
      </c>
      <c r="AD364">
        <f t="shared" si="64"/>
        <v>10.0433</v>
      </c>
      <c r="AE364">
        <f t="shared" si="65"/>
        <v>0.17470320350000001</v>
      </c>
      <c r="AF364" s="9"/>
      <c r="AG364" s="22">
        <v>1.68259</v>
      </c>
      <c r="AH364" s="22">
        <v>343.12099999999998</v>
      </c>
      <c r="AI364" s="22">
        <v>8.4594700000000002E-3</v>
      </c>
      <c r="AJ364" s="22">
        <v>354</v>
      </c>
      <c r="AK364" s="22">
        <v>1.6818200000000001</v>
      </c>
      <c r="AL364">
        <f t="shared" si="66"/>
        <v>-8.4594699999999996</v>
      </c>
      <c r="AM364">
        <f t="shared" si="67"/>
        <v>-14.233819627299999</v>
      </c>
      <c r="AP364" s="9"/>
      <c r="AQ364" s="22">
        <v>1.7395000000000001E-2</v>
      </c>
      <c r="AR364" s="22">
        <v>430.71600000000001</v>
      </c>
      <c r="AS364" s="22">
        <v>-9.3597400000000001E-3</v>
      </c>
      <c r="AT364" s="22">
        <v>354</v>
      </c>
      <c r="AU364" s="22">
        <v>1.7230200000000001E-2</v>
      </c>
      <c r="AV364">
        <f t="shared" si="68"/>
        <v>9.3597400000000004</v>
      </c>
      <c r="AW364">
        <f t="shared" si="69"/>
        <v>0.16281267730000001</v>
      </c>
      <c r="AX364" s="9"/>
      <c r="AY364" s="22">
        <v>1.68259</v>
      </c>
      <c r="AZ364" s="22">
        <v>543.57799999999997</v>
      </c>
      <c r="BA364" s="22">
        <v>3.3306899999999999E-3</v>
      </c>
      <c r="BB364" s="22">
        <v>354</v>
      </c>
      <c r="BC364" s="22">
        <v>1.6812100000000001</v>
      </c>
      <c r="BD364">
        <f t="shared" si="70"/>
        <v>-3.3306899999999997</v>
      </c>
      <c r="BE364">
        <f t="shared" si="71"/>
        <v>-5.6041856870999993</v>
      </c>
    </row>
    <row r="365" spans="6:57">
      <c r="F365" s="9"/>
      <c r="G365" s="22">
        <v>1.23596E-2</v>
      </c>
      <c r="H365" s="22">
        <v>107.753</v>
      </c>
      <c r="I365" s="22">
        <v>-1.23322E-2</v>
      </c>
      <c r="J365" s="22">
        <v>355</v>
      </c>
      <c r="K365" s="22">
        <v>1.2234500000000001E-2</v>
      </c>
      <c r="L365">
        <f t="shared" si="60"/>
        <v>12.3322</v>
      </c>
      <c r="M365">
        <f t="shared" si="61"/>
        <v>0.15242105912000001</v>
      </c>
      <c r="N365" s="9"/>
      <c r="O365" s="22">
        <v>1.6876199999999999</v>
      </c>
      <c r="P365" s="22">
        <v>195.19399999999999</v>
      </c>
      <c r="Q365" s="22">
        <v>9.8632800000000007E-4</v>
      </c>
      <c r="R365" s="22">
        <v>355</v>
      </c>
      <c r="S365" s="22">
        <v>1.6870099999999999</v>
      </c>
      <c r="T365">
        <f t="shared" si="62"/>
        <v>-0.98632800000000009</v>
      </c>
      <c r="U365">
        <f t="shared" si="63"/>
        <v>-1.6645468593600001</v>
      </c>
      <c r="X365" s="9"/>
      <c r="Y365" s="22">
        <v>1.23596E-2</v>
      </c>
      <c r="Z365" s="22">
        <v>271.209</v>
      </c>
      <c r="AA365" s="22">
        <v>-1.0012800000000001E-2</v>
      </c>
      <c r="AB365" s="22">
        <v>355</v>
      </c>
      <c r="AC365" s="22">
        <v>1.2213099999999999E-2</v>
      </c>
      <c r="AD365">
        <f t="shared" si="64"/>
        <v>10.0128</v>
      </c>
      <c r="AE365">
        <f t="shared" si="65"/>
        <v>0.12375420288000001</v>
      </c>
      <c r="AF365" s="9"/>
      <c r="AG365" s="22">
        <v>1.6876199999999999</v>
      </c>
      <c r="AH365" s="22">
        <v>343.221</v>
      </c>
      <c r="AI365" s="22">
        <v>1.3897700000000001E-2</v>
      </c>
      <c r="AJ365" s="22">
        <v>355</v>
      </c>
      <c r="AK365" s="22">
        <v>1.6873199999999999</v>
      </c>
      <c r="AL365">
        <f t="shared" si="66"/>
        <v>-13.8977</v>
      </c>
      <c r="AM365">
        <f t="shared" si="67"/>
        <v>-23.454036473999999</v>
      </c>
      <c r="AP365" s="9"/>
      <c r="AQ365" s="22">
        <v>1.23596E-2</v>
      </c>
      <c r="AR365" s="22">
        <v>430.81700000000001</v>
      </c>
      <c r="AS365" s="22">
        <v>-9.3810999999999999E-3</v>
      </c>
      <c r="AT365" s="22">
        <v>355</v>
      </c>
      <c r="AU365" s="22">
        <v>1.2252799999999999E-2</v>
      </c>
      <c r="AV365">
        <f t="shared" si="68"/>
        <v>9.3811</v>
      </c>
      <c r="AW365">
        <f t="shared" si="69"/>
        <v>0.11594664356000001</v>
      </c>
      <c r="AX365" s="9"/>
      <c r="AY365" s="22">
        <v>1.6876199999999999</v>
      </c>
      <c r="AZ365" s="22">
        <v>543.67899999999997</v>
      </c>
      <c r="BA365" s="22">
        <v>5.2917499999999996E-3</v>
      </c>
      <c r="BB365" s="22">
        <v>355</v>
      </c>
      <c r="BC365" s="22">
        <v>1.6867099999999999</v>
      </c>
      <c r="BD365">
        <f t="shared" si="70"/>
        <v>-5.2917499999999995</v>
      </c>
      <c r="BE365">
        <f t="shared" si="71"/>
        <v>-8.9304631349999983</v>
      </c>
    </row>
    <row r="366" spans="6:57">
      <c r="F366" s="9"/>
      <c r="G366" s="22">
        <v>7.3242200000000002E-3</v>
      </c>
      <c r="H366" s="22">
        <v>107.85299999999999</v>
      </c>
      <c r="I366" s="22">
        <v>-1.2381E-2</v>
      </c>
      <c r="J366" s="22">
        <v>356</v>
      </c>
      <c r="K366" s="22">
        <v>7.11365E-3</v>
      </c>
      <c r="L366">
        <f t="shared" si="60"/>
        <v>12.381</v>
      </c>
      <c r="M366">
        <f t="shared" si="61"/>
        <v>9.0681167820000005E-2</v>
      </c>
      <c r="N366" s="9"/>
      <c r="O366" s="22">
        <v>1.6926600000000001</v>
      </c>
      <c r="P366" s="22">
        <v>195.29499999999999</v>
      </c>
      <c r="Q366" s="22">
        <v>2.3220799999999998E-3</v>
      </c>
      <c r="R366" s="22">
        <v>356</v>
      </c>
      <c r="S366" s="22">
        <v>1.6915899999999999</v>
      </c>
      <c r="T366">
        <f t="shared" si="62"/>
        <v>-2.3220799999999997</v>
      </c>
      <c r="U366">
        <f t="shared" si="63"/>
        <v>-3.9304919327999994</v>
      </c>
      <c r="X366" s="9"/>
      <c r="Y366" s="22">
        <v>7.3242200000000002E-3</v>
      </c>
      <c r="Z366" s="22">
        <v>271.31</v>
      </c>
      <c r="AA366" s="22">
        <v>-1.0022E-2</v>
      </c>
      <c r="AB366" s="22">
        <v>356</v>
      </c>
      <c r="AC366" s="22">
        <v>7.14417E-3</v>
      </c>
      <c r="AD366">
        <f t="shared" si="64"/>
        <v>10.022</v>
      </c>
      <c r="AE366">
        <f t="shared" si="65"/>
        <v>7.3403332840000002E-2</v>
      </c>
      <c r="AF366" s="9"/>
      <c r="AG366" s="22">
        <v>1.6926600000000001</v>
      </c>
      <c r="AH366" s="22">
        <v>343.322</v>
      </c>
      <c r="AI366" s="22">
        <v>2.18262E-2</v>
      </c>
      <c r="AJ366" s="22">
        <v>356</v>
      </c>
      <c r="AK366" s="22">
        <v>1.6918899999999999</v>
      </c>
      <c r="AL366">
        <f t="shared" si="66"/>
        <v>-21.8262</v>
      </c>
      <c r="AM366">
        <f t="shared" si="67"/>
        <v>-36.944335692000003</v>
      </c>
      <c r="AP366" s="9"/>
      <c r="AQ366" s="22">
        <v>7.3242200000000002E-3</v>
      </c>
      <c r="AR366" s="22">
        <v>430.91800000000001</v>
      </c>
      <c r="AS366" s="22">
        <v>-9.3353299999999993E-3</v>
      </c>
      <c r="AT366" s="22">
        <v>356</v>
      </c>
      <c r="AU366" s="22">
        <v>7.1563699999999996E-3</v>
      </c>
      <c r="AV366">
        <f t="shared" si="68"/>
        <v>9.335329999999999</v>
      </c>
      <c r="AW366">
        <f t="shared" si="69"/>
        <v>6.837401069259999E-2</v>
      </c>
      <c r="AX366" s="9"/>
      <c r="AY366" s="22">
        <v>1.6926600000000001</v>
      </c>
      <c r="AZ366" s="22">
        <v>543.779</v>
      </c>
      <c r="BA366" s="22">
        <v>8.5845899999999996E-3</v>
      </c>
      <c r="BB366" s="22">
        <v>356</v>
      </c>
      <c r="BC366" s="22">
        <v>1.6918899999999999</v>
      </c>
      <c r="BD366">
        <f t="shared" si="70"/>
        <v>-8.5845900000000004</v>
      </c>
      <c r="BE366">
        <f t="shared" si="71"/>
        <v>-14.530792109400002</v>
      </c>
    </row>
    <row r="367" spans="6:57">
      <c r="F367" s="9"/>
      <c r="G367" s="22">
        <v>2.28882E-3</v>
      </c>
      <c r="H367" s="22">
        <v>107.95399999999999</v>
      </c>
      <c r="I367" s="22">
        <v>-1.23444E-2</v>
      </c>
      <c r="J367" s="22">
        <v>357</v>
      </c>
      <c r="K367" s="22">
        <v>2.1118199999999999E-3</v>
      </c>
      <c r="L367">
        <f t="shared" si="60"/>
        <v>12.3444</v>
      </c>
      <c r="M367">
        <f t="shared" si="61"/>
        <v>2.8254109608000001E-2</v>
      </c>
      <c r="N367" s="9"/>
      <c r="O367" s="22">
        <v>1.6976899999999999</v>
      </c>
      <c r="P367" s="22">
        <v>195.39500000000001</v>
      </c>
      <c r="Q367" s="22">
        <v>4.9591100000000001E-3</v>
      </c>
      <c r="R367" s="22">
        <v>357</v>
      </c>
      <c r="S367" s="22">
        <v>1.69678</v>
      </c>
      <c r="T367">
        <f t="shared" si="62"/>
        <v>-4.9591099999999999</v>
      </c>
      <c r="U367">
        <f t="shared" si="63"/>
        <v>-8.419031455899999</v>
      </c>
      <c r="X367" s="9"/>
      <c r="Y367" s="22">
        <v>2.28882E-3</v>
      </c>
      <c r="Z367" s="22">
        <v>271.411</v>
      </c>
      <c r="AA367" s="22">
        <v>-1.00342E-2</v>
      </c>
      <c r="AB367" s="22">
        <v>357</v>
      </c>
      <c r="AC367" s="22">
        <v>2.1331800000000001E-3</v>
      </c>
      <c r="AD367">
        <f t="shared" si="64"/>
        <v>10.0342</v>
      </c>
      <c r="AE367">
        <f t="shared" si="65"/>
        <v>2.2966477644000002E-2</v>
      </c>
      <c r="AF367" s="9"/>
      <c r="AG367" s="22">
        <v>1.6976899999999999</v>
      </c>
      <c r="AH367" s="22">
        <v>343.423</v>
      </c>
      <c r="AI367" s="22">
        <v>3.2220499999999999E-2</v>
      </c>
      <c r="AJ367" s="22">
        <v>357</v>
      </c>
      <c r="AK367" s="22">
        <v>1.69739</v>
      </c>
      <c r="AL367">
        <f t="shared" si="66"/>
        <v>-32.220500000000001</v>
      </c>
      <c r="AM367">
        <f t="shared" si="67"/>
        <v>-54.700420645000001</v>
      </c>
      <c r="AP367" s="9"/>
      <c r="AQ367" s="22">
        <v>2.28882E-3</v>
      </c>
      <c r="AR367" s="22">
        <v>431.01799999999997</v>
      </c>
      <c r="AS367" s="22">
        <v>-9.3780500000000006E-3</v>
      </c>
      <c r="AT367" s="22">
        <v>357</v>
      </c>
      <c r="AU367" s="22">
        <v>2.1270799999999999E-3</v>
      </c>
      <c r="AV367">
        <f t="shared" si="68"/>
        <v>9.37805</v>
      </c>
      <c r="AW367">
        <f t="shared" si="69"/>
        <v>2.1464668401E-2</v>
      </c>
      <c r="AX367" s="9"/>
      <c r="AY367" s="22">
        <v>1.6976899999999999</v>
      </c>
      <c r="AZ367" s="22">
        <v>543.88</v>
      </c>
      <c r="BA367" s="22">
        <v>1.3543700000000001E-2</v>
      </c>
      <c r="BB367" s="22">
        <v>357</v>
      </c>
      <c r="BC367" s="22">
        <v>1.6964699999999999</v>
      </c>
      <c r="BD367">
        <f t="shared" si="70"/>
        <v>-13.543700000000001</v>
      </c>
      <c r="BE367">
        <f t="shared" si="71"/>
        <v>-22.993004053</v>
      </c>
    </row>
    <row r="368" spans="6:57">
      <c r="F368" s="9"/>
      <c r="G368" s="22">
        <v>-2.7465800000000002E-3</v>
      </c>
      <c r="H368" s="22">
        <v>108.05500000000001</v>
      </c>
      <c r="I368" s="22">
        <v>-1.2335199999999999E-2</v>
      </c>
      <c r="J368" s="22">
        <v>358</v>
      </c>
      <c r="K368" s="22">
        <v>-2.9632600000000001E-3</v>
      </c>
      <c r="L368">
        <f t="shared" si="60"/>
        <v>12.335199999999999</v>
      </c>
      <c r="M368">
        <f t="shared" si="61"/>
        <v>-3.3879613615999997E-2</v>
      </c>
      <c r="N368" s="9"/>
      <c r="O368" s="22">
        <v>1.7027300000000001</v>
      </c>
      <c r="P368" s="22">
        <v>195.49600000000001</v>
      </c>
      <c r="Q368" s="22">
        <v>1.00372E-2</v>
      </c>
      <c r="R368" s="22">
        <v>358</v>
      </c>
      <c r="S368" s="22">
        <v>1.7022699999999999</v>
      </c>
      <c r="T368">
        <f t="shared" si="62"/>
        <v>-10.0372</v>
      </c>
      <c r="U368">
        <f t="shared" si="63"/>
        <v>-17.090641556000001</v>
      </c>
      <c r="X368" s="9"/>
      <c r="Y368" s="22">
        <v>-2.7465800000000002E-3</v>
      </c>
      <c r="Z368" s="22">
        <v>271.51100000000002</v>
      </c>
      <c r="AA368" s="22">
        <v>-9.9914600000000006E-3</v>
      </c>
      <c r="AB368" s="22">
        <v>358</v>
      </c>
      <c r="AC368" s="22">
        <v>-2.9540999999999999E-3</v>
      </c>
      <c r="AD368">
        <f t="shared" si="64"/>
        <v>9.99146</v>
      </c>
      <c r="AE368">
        <f t="shared" si="65"/>
        <v>-2.7442344206800001E-2</v>
      </c>
      <c r="AF368" s="9"/>
      <c r="AG368" s="22">
        <v>1.7027300000000001</v>
      </c>
      <c r="AH368" s="22">
        <v>343.524</v>
      </c>
      <c r="AI368" s="22">
        <v>4.4857800000000003E-2</v>
      </c>
      <c r="AJ368" s="22">
        <v>358</v>
      </c>
      <c r="AK368" s="22">
        <v>1.70166</v>
      </c>
      <c r="AL368">
        <f t="shared" si="66"/>
        <v>-44.857800000000005</v>
      </c>
      <c r="AM368">
        <f t="shared" si="67"/>
        <v>-76.38072179400001</v>
      </c>
      <c r="AP368" s="9"/>
      <c r="AQ368" s="22">
        <v>-2.7465800000000002E-3</v>
      </c>
      <c r="AR368" s="22">
        <v>431.11900000000003</v>
      </c>
      <c r="AS368" s="22">
        <v>-9.3780500000000006E-3</v>
      </c>
      <c r="AT368" s="22">
        <v>358</v>
      </c>
      <c r="AU368" s="22">
        <v>-2.95715E-3</v>
      </c>
      <c r="AV368">
        <f t="shared" si="68"/>
        <v>9.37805</v>
      </c>
      <c r="AW368">
        <f t="shared" si="69"/>
        <v>-2.5757564569000004E-2</v>
      </c>
      <c r="AX368" s="9"/>
      <c r="AY368" s="22">
        <v>1.7027300000000001</v>
      </c>
      <c r="AZ368" s="22">
        <v>543.98099999999999</v>
      </c>
      <c r="BA368" s="22">
        <v>2.0712299999999999E-2</v>
      </c>
      <c r="BB368" s="22">
        <v>358</v>
      </c>
      <c r="BC368" s="22">
        <v>1.70258</v>
      </c>
      <c r="BD368">
        <f t="shared" si="70"/>
        <v>-20.712299999999999</v>
      </c>
      <c r="BE368">
        <f t="shared" si="71"/>
        <v>-35.267454579000002</v>
      </c>
    </row>
    <row r="369" spans="6:57">
      <c r="F369" s="9"/>
      <c r="G369" s="22">
        <v>-7.78198E-3</v>
      </c>
      <c r="H369" s="22">
        <v>108.155</v>
      </c>
      <c r="I369" s="22">
        <v>-1.24268E-2</v>
      </c>
      <c r="J369" s="22">
        <v>359</v>
      </c>
      <c r="K369" s="22">
        <v>-8.0688500000000007E-3</v>
      </c>
      <c r="L369">
        <f t="shared" si="60"/>
        <v>12.4268</v>
      </c>
      <c r="M369">
        <f t="shared" si="61"/>
        <v>-9.6705109063999997E-2</v>
      </c>
      <c r="N369" s="9"/>
      <c r="O369" s="22">
        <v>1.7077599999999999</v>
      </c>
      <c r="P369" s="22">
        <v>195.59700000000001</v>
      </c>
      <c r="Q369" s="22">
        <v>1.8304399999999998E-2</v>
      </c>
      <c r="R369" s="22">
        <v>359</v>
      </c>
      <c r="S369" s="22">
        <v>1.70685</v>
      </c>
      <c r="T369">
        <f t="shared" si="62"/>
        <v>-18.304399999999998</v>
      </c>
      <c r="U369">
        <f t="shared" si="63"/>
        <v>-31.259522143999995</v>
      </c>
      <c r="X369" s="9"/>
      <c r="Y369" s="22">
        <v>-7.78198E-3</v>
      </c>
      <c r="Z369" s="22">
        <v>271.61200000000002</v>
      </c>
      <c r="AA369" s="22">
        <v>-9.9975600000000008E-3</v>
      </c>
      <c r="AB369" s="22">
        <v>359</v>
      </c>
      <c r="AC369" s="22">
        <v>-8.0230700000000002E-3</v>
      </c>
      <c r="AD369">
        <f t="shared" si="64"/>
        <v>9.99756</v>
      </c>
      <c r="AE369">
        <f t="shared" si="65"/>
        <v>-7.7800811968799996E-2</v>
      </c>
      <c r="AF369" s="9"/>
      <c r="AG369" s="22">
        <v>1.7077599999999999</v>
      </c>
      <c r="AH369" s="22">
        <v>343.62400000000002</v>
      </c>
      <c r="AI369" s="22">
        <v>5.9497099999999997E-2</v>
      </c>
      <c r="AJ369" s="22">
        <v>359</v>
      </c>
      <c r="AK369" s="22">
        <v>1.7077599999999999</v>
      </c>
      <c r="AL369">
        <f t="shared" si="66"/>
        <v>-59.497099999999996</v>
      </c>
      <c r="AM369">
        <f t="shared" si="67"/>
        <v>-101.60676749599999</v>
      </c>
      <c r="AP369" s="9"/>
      <c r="AQ369" s="22">
        <v>-7.78198E-3</v>
      </c>
      <c r="AR369" s="22">
        <v>431.22</v>
      </c>
      <c r="AS369" s="22">
        <v>-9.3688999999999995E-3</v>
      </c>
      <c r="AT369" s="22">
        <v>359</v>
      </c>
      <c r="AU369" s="22">
        <v>-8.0291700000000004E-3</v>
      </c>
      <c r="AV369">
        <f t="shared" si="68"/>
        <v>9.3689</v>
      </c>
      <c r="AW369">
        <f t="shared" si="69"/>
        <v>-7.2908592421999999E-2</v>
      </c>
      <c r="AX369" s="9"/>
      <c r="AY369" s="22">
        <v>1.7077599999999999</v>
      </c>
      <c r="AZ369" s="22">
        <v>544.08199999999999</v>
      </c>
      <c r="BA369" s="22">
        <v>3.0096399999999999E-2</v>
      </c>
      <c r="BB369" s="22">
        <v>359</v>
      </c>
      <c r="BC369" s="22">
        <v>1.70685</v>
      </c>
      <c r="BD369">
        <f t="shared" si="70"/>
        <v>-30.096399999999999</v>
      </c>
      <c r="BE369">
        <f t="shared" si="71"/>
        <v>-51.397428063999996</v>
      </c>
    </row>
    <row r="370" spans="6:57">
      <c r="F370" s="9"/>
      <c r="G370" s="22">
        <v>-1.28174E-2</v>
      </c>
      <c r="H370" s="22">
        <v>108.256</v>
      </c>
      <c r="I370" s="22">
        <v>-1.23871E-2</v>
      </c>
      <c r="J370" s="22">
        <v>360</v>
      </c>
      <c r="K370" s="22">
        <v>-1.30829E-2</v>
      </c>
      <c r="L370">
        <f t="shared" si="60"/>
        <v>12.3871</v>
      </c>
      <c r="M370">
        <f t="shared" si="61"/>
        <v>-0.15877041553999999</v>
      </c>
      <c r="N370" s="9"/>
      <c r="O370" s="22">
        <v>1.7128000000000001</v>
      </c>
      <c r="P370" s="22">
        <v>195.69800000000001</v>
      </c>
      <c r="Q370" s="22">
        <v>2.9998799999999999E-2</v>
      </c>
      <c r="R370" s="22">
        <v>360</v>
      </c>
      <c r="S370" s="22">
        <v>1.71204</v>
      </c>
      <c r="T370">
        <f t="shared" si="62"/>
        <v>-29.998799999999999</v>
      </c>
      <c r="U370">
        <f t="shared" si="63"/>
        <v>-51.38194464</v>
      </c>
      <c r="X370" s="9"/>
      <c r="Y370" s="22">
        <v>-1.28174E-2</v>
      </c>
      <c r="Z370" s="22">
        <v>271.71300000000002</v>
      </c>
      <c r="AA370" s="22">
        <v>-9.9914600000000006E-3</v>
      </c>
      <c r="AB370" s="22">
        <v>360</v>
      </c>
      <c r="AC370" s="22">
        <v>-1.30554E-2</v>
      </c>
      <c r="AD370">
        <f t="shared" si="64"/>
        <v>9.99146</v>
      </c>
      <c r="AE370">
        <f t="shared" si="65"/>
        <v>-0.12806453940400001</v>
      </c>
      <c r="AF370" s="9"/>
      <c r="AG370" s="22">
        <v>1.7128000000000001</v>
      </c>
      <c r="AH370" s="22">
        <v>343.72500000000002</v>
      </c>
      <c r="AI370" s="22">
        <v>7.5433299999999995E-2</v>
      </c>
      <c r="AJ370" s="22">
        <v>360</v>
      </c>
      <c r="AK370" s="22">
        <v>1.71295</v>
      </c>
      <c r="AL370">
        <f t="shared" si="66"/>
        <v>-75.433299999999988</v>
      </c>
      <c r="AM370">
        <f t="shared" si="67"/>
        <v>-129.20215623999999</v>
      </c>
      <c r="AP370" s="9"/>
      <c r="AQ370" s="22">
        <v>-1.28174E-2</v>
      </c>
      <c r="AR370" s="22">
        <v>431.32</v>
      </c>
      <c r="AS370" s="22">
        <v>-9.3536399999999999E-3</v>
      </c>
      <c r="AT370" s="22">
        <v>360</v>
      </c>
      <c r="AU370" s="22">
        <v>-1.30493E-2</v>
      </c>
      <c r="AV370">
        <f t="shared" si="68"/>
        <v>9.3536400000000004</v>
      </c>
      <c r="AW370">
        <f t="shared" si="69"/>
        <v>-0.119889345336</v>
      </c>
      <c r="AX370" s="9"/>
      <c r="AY370" s="22">
        <v>1.7128000000000001</v>
      </c>
      <c r="AZ370" s="22">
        <v>544.18200000000002</v>
      </c>
      <c r="BA370" s="22">
        <v>4.14642E-2</v>
      </c>
      <c r="BB370" s="22">
        <v>360</v>
      </c>
      <c r="BC370" s="22">
        <v>1.71173</v>
      </c>
      <c r="BD370">
        <f t="shared" si="70"/>
        <v>-41.464199999999998</v>
      </c>
      <c r="BE370">
        <f t="shared" si="71"/>
        <v>-71.019881760000004</v>
      </c>
    </row>
    <row r="371" spans="6:57">
      <c r="F371" s="9"/>
      <c r="G371" s="22">
        <v>-1.7852799999999999E-2</v>
      </c>
      <c r="H371" s="22">
        <v>108.357</v>
      </c>
      <c r="I371" s="22">
        <v>-1.2374899999999999E-2</v>
      </c>
      <c r="J371" s="22">
        <v>361</v>
      </c>
      <c r="K371" s="22">
        <v>-1.8115200000000001E-2</v>
      </c>
      <c r="L371">
        <f t="shared" si="60"/>
        <v>12.3749</v>
      </c>
      <c r="M371">
        <f t="shared" si="61"/>
        <v>-0.22092661472</v>
      </c>
      <c r="N371" s="9"/>
      <c r="O371" s="22">
        <v>1.71783</v>
      </c>
      <c r="P371" s="22">
        <v>195.798</v>
      </c>
      <c r="Q371" s="22">
        <v>4.4891399999999998E-2</v>
      </c>
      <c r="R371" s="22">
        <v>361</v>
      </c>
      <c r="S371" s="22">
        <v>1.71661</v>
      </c>
      <c r="T371">
        <f t="shared" si="62"/>
        <v>-44.891399999999997</v>
      </c>
      <c r="U371">
        <f t="shared" si="63"/>
        <v>-77.115793661999987</v>
      </c>
      <c r="X371" s="9"/>
      <c r="Y371" s="22">
        <v>-1.7852799999999999E-2</v>
      </c>
      <c r="Z371" s="22">
        <v>271.81299999999999</v>
      </c>
      <c r="AA371" s="22">
        <v>-1.0031099999999999E-2</v>
      </c>
      <c r="AB371" s="22">
        <v>361</v>
      </c>
      <c r="AC371" s="22">
        <v>-1.8115200000000001E-2</v>
      </c>
      <c r="AD371">
        <f t="shared" si="64"/>
        <v>10.031099999999999</v>
      </c>
      <c r="AE371">
        <f t="shared" si="65"/>
        <v>-0.17908322207999997</v>
      </c>
      <c r="AF371" s="9"/>
      <c r="AG371" s="22">
        <v>1.71783</v>
      </c>
      <c r="AH371" s="22">
        <v>343.82600000000002</v>
      </c>
      <c r="AI371" s="22">
        <v>9.3505900000000003E-2</v>
      </c>
      <c r="AJ371" s="22">
        <v>361</v>
      </c>
      <c r="AK371" s="22">
        <v>1.71722</v>
      </c>
      <c r="AL371">
        <f t="shared" si="66"/>
        <v>-93.505899999999997</v>
      </c>
      <c r="AM371">
        <f t="shared" si="67"/>
        <v>-160.62724019699999</v>
      </c>
      <c r="AP371" s="9"/>
      <c r="AQ371" s="22">
        <v>-1.7852799999999999E-2</v>
      </c>
      <c r="AR371" s="22">
        <v>431.42099999999999</v>
      </c>
      <c r="AS371" s="22">
        <v>-9.3658400000000003E-3</v>
      </c>
      <c r="AT371" s="22">
        <v>361</v>
      </c>
      <c r="AU371" s="22">
        <v>-1.8127399999999998E-2</v>
      </c>
      <c r="AV371">
        <f t="shared" si="68"/>
        <v>9.3658400000000004</v>
      </c>
      <c r="AW371">
        <f t="shared" si="69"/>
        <v>-0.16720646835199998</v>
      </c>
      <c r="AX371" s="9"/>
      <c r="AY371" s="22">
        <v>1.71783</v>
      </c>
      <c r="AZ371" s="22">
        <v>544.28300000000002</v>
      </c>
      <c r="BA371" s="22">
        <v>5.4284699999999998E-2</v>
      </c>
      <c r="BB371" s="22">
        <v>361</v>
      </c>
      <c r="BC371" s="22">
        <v>1.71753</v>
      </c>
      <c r="BD371">
        <f t="shared" si="70"/>
        <v>-54.284700000000001</v>
      </c>
      <c r="BE371">
        <f t="shared" si="71"/>
        <v>-93.251886201000005</v>
      </c>
    </row>
    <row r="372" spans="6:57">
      <c r="F372" s="9"/>
      <c r="G372" s="22">
        <v>-2.2888200000000001E-2</v>
      </c>
      <c r="H372" s="22">
        <v>108.45699999999999</v>
      </c>
      <c r="I372" s="22">
        <v>-1.2383999999999999E-2</v>
      </c>
      <c r="J372" s="22">
        <v>362</v>
      </c>
      <c r="K372" s="22">
        <v>-2.3184199999999999E-2</v>
      </c>
      <c r="L372">
        <f t="shared" si="60"/>
        <v>12.383999999999999</v>
      </c>
      <c r="M372">
        <f t="shared" si="61"/>
        <v>-0.28344746879999999</v>
      </c>
      <c r="N372" s="9"/>
      <c r="O372" s="22">
        <v>1.7228699999999999</v>
      </c>
      <c r="P372" s="22">
        <v>195.899</v>
      </c>
      <c r="Q372" s="22">
        <v>6.2271100000000003E-2</v>
      </c>
      <c r="R372" s="22">
        <v>362</v>
      </c>
      <c r="S372" s="22">
        <v>1.72211</v>
      </c>
      <c r="T372">
        <f t="shared" si="62"/>
        <v>-62.271100000000004</v>
      </c>
      <c r="U372">
        <f t="shared" si="63"/>
        <v>-107.28501005700001</v>
      </c>
      <c r="X372" s="9"/>
      <c r="Y372" s="22">
        <v>-2.2888200000000001E-2</v>
      </c>
      <c r="Z372" s="22">
        <v>271.91399999999999</v>
      </c>
      <c r="AA372" s="22">
        <v>-1.00555E-2</v>
      </c>
      <c r="AB372" s="22">
        <v>362</v>
      </c>
      <c r="AC372" s="22">
        <v>-2.3162800000000001E-2</v>
      </c>
      <c r="AD372">
        <f t="shared" si="64"/>
        <v>10.0555</v>
      </c>
      <c r="AE372">
        <f t="shared" si="65"/>
        <v>-0.23015229510000002</v>
      </c>
      <c r="AF372" s="9"/>
      <c r="AG372" s="22">
        <v>1.7228699999999999</v>
      </c>
      <c r="AH372" s="22">
        <v>343.92599999999999</v>
      </c>
      <c r="AI372" s="22">
        <v>0.11264</v>
      </c>
      <c r="AJ372" s="22">
        <v>362</v>
      </c>
      <c r="AK372" s="22">
        <v>1.72241</v>
      </c>
      <c r="AL372">
        <f t="shared" si="66"/>
        <v>-112.64</v>
      </c>
      <c r="AM372">
        <f t="shared" si="67"/>
        <v>-194.06407679999998</v>
      </c>
      <c r="AP372" s="9"/>
      <c r="AQ372" s="22">
        <v>-2.2888200000000001E-2</v>
      </c>
      <c r="AR372" s="22">
        <v>431.52199999999999</v>
      </c>
      <c r="AS372" s="22">
        <v>-9.3719500000000004E-3</v>
      </c>
      <c r="AT372" s="22">
        <v>362</v>
      </c>
      <c r="AU372" s="22">
        <v>-2.31781E-2</v>
      </c>
      <c r="AV372">
        <f t="shared" si="68"/>
        <v>9.37195</v>
      </c>
      <c r="AW372">
        <f t="shared" si="69"/>
        <v>-0.21450706599</v>
      </c>
      <c r="AX372" s="9"/>
      <c r="AY372" s="22">
        <v>1.7228699999999999</v>
      </c>
      <c r="AZ372" s="22">
        <v>544.38400000000001</v>
      </c>
      <c r="BA372" s="22">
        <v>6.8673700000000004E-2</v>
      </c>
      <c r="BB372" s="22">
        <v>362</v>
      </c>
      <c r="BC372" s="22">
        <v>1.72241</v>
      </c>
      <c r="BD372">
        <f t="shared" si="70"/>
        <v>-68.673700000000011</v>
      </c>
      <c r="BE372">
        <f t="shared" si="71"/>
        <v>-118.31585751900001</v>
      </c>
    </row>
    <row r="373" spans="6:57">
      <c r="F373" s="9"/>
      <c r="G373" s="22">
        <v>-2.79236E-2</v>
      </c>
      <c r="H373" s="22">
        <v>108.55800000000001</v>
      </c>
      <c r="I373" s="22">
        <v>-1.2381E-2</v>
      </c>
      <c r="J373" s="22">
        <v>363</v>
      </c>
      <c r="K373" s="22">
        <v>-2.81982E-2</v>
      </c>
      <c r="L373">
        <f t="shared" si="60"/>
        <v>12.381</v>
      </c>
      <c r="M373">
        <f t="shared" si="61"/>
        <v>-0.3457220916</v>
      </c>
      <c r="N373" s="9"/>
      <c r="O373" s="22">
        <v>1.7279100000000001</v>
      </c>
      <c r="P373" s="22">
        <v>196</v>
      </c>
      <c r="Q373" s="22">
        <v>8.2641599999999996E-2</v>
      </c>
      <c r="R373" s="22">
        <v>363</v>
      </c>
      <c r="S373" s="22">
        <v>1.72668</v>
      </c>
      <c r="T373">
        <f t="shared" si="62"/>
        <v>-82.641599999999997</v>
      </c>
      <c r="U373">
        <f t="shared" si="63"/>
        <v>-142.797247056</v>
      </c>
      <c r="X373" s="9"/>
      <c r="Y373" s="22">
        <v>-2.79236E-2</v>
      </c>
      <c r="Z373" s="22">
        <v>272.01499999999999</v>
      </c>
      <c r="AA373" s="22">
        <v>-1.00342E-2</v>
      </c>
      <c r="AB373" s="22">
        <v>363</v>
      </c>
      <c r="AC373" s="22">
        <v>-2.8201299999999999E-2</v>
      </c>
      <c r="AD373">
        <f t="shared" si="64"/>
        <v>10.0342</v>
      </c>
      <c r="AE373">
        <f t="shared" si="65"/>
        <v>-0.28019098712000001</v>
      </c>
      <c r="AF373" s="9"/>
      <c r="AG373" s="22">
        <v>1.7279100000000001</v>
      </c>
      <c r="AH373" s="22">
        <v>344.02699999999999</v>
      </c>
      <c r="AI373" s="22">
        <v>0.13314799999999999</v>
      </c>
      <c r="AJ373" s="22">
        <v>363</v>
      </c>
      <c r="AK373" s="22">
        <v>1.72729</v>
      </c>
      <c r="AL373">
        <f t="shared" si="66"/>
        <v>-133.148</v>
      </c>
      <c r="AM373">
        <f t="shared" si="67"/>
        <v>-230.06776067999999</v>
      </c>
      <c r="AP373" s="9"/>
      <c r="AQ373" s="22">
        <v>-2.79236E-2</v>
      </c>
      <c r="AR373" s="22">
        <v>431.62200000000001</v>
      </c>
      <c r="AS373" s="22">
        <v>-9.3963599999999994E-3</v>
      </c>
      <c r="AT373" s="22">
        <v>363</v>
      </c>
      <c r="AU373" s="22">
        <v>-2.8207400000000001E-2</v>
      </c>
      <c r="AV373">
        <f t="shared" si="68"/>
        <v>9.3963599999999996</v>
      </c>
      <c r="AW373">
        <f t="shared" si="69"/>
        <v>-0.26238019809599999</v>
      </c>
      <c r="AX373" s="9"/>
      <c r="AY373" s="22">
        <v>1.7279100000000001</v>
      </c>
      <c r="AZ373" s="22">
        <v>544.48400000000004</v>
      </c>
      <c r="BA373" s="22">
        <v>8.4808300000000003E-2</v>
      </c>
      <c r="BB373" s="22">
        <v>363</v>
      </c>
      <c r="BC373" s="22">
        <v>1.7276</v>
      </c>
      <c r="BD373">
        <f t="shared" si="70"/>
        <v>-84.808300000000003</v>
      </c>
      <c r="BE373">
        <f t="shared" si="71"/>
        <v>-146.54110965300001</v>
      </c>
    </row>
    <row r="374" spans="6:57">
      <c r="F374" s="9"/>
      <c r="G374" s="22">
        <v>-3.2959000000000002E-2</v>
      </c>
      <c r="H374" s="22">
        <v>108.65900000000001</v>
      </c>
      <c r="I374" s="22">
        <v>-1.2374899999999999E-2</v>
      </c>
      <c r="J374" s="22">
        <v>364</v>
      </c>
      <c r="K374" s="22">
        <v>-3.3264200000000001E-2</v>
      </c>
      <c r="L374">
        <f t="shared" si="60"/>
        <v>12.3749</v>
      </c>
      <c r="M374">
        <f t="shared" si="61"/>
        <v>-0.40786432910000003</v>
      </c>
      <c r="N374" s="9"/>
      <c r="O374" s="22">
        <v>1.7329399999999999</v>
      </c>
      <c r="P374" s="22">
        <v>196.1</v>
      </c>
      <c r="Q374" s="22">
        <v>0.10421800000000001</v>
      </c>
      <c r="R374" s="22">
        <v>364</v>
      </c>
      <c r="S374" s="22">
        <v>1.7321800000000001</v>
      </c>
      <c r="T374">
        <f t="shared" si="62"/>
        <v>-104.218</v>
      </c>
      <c r="U374">
        <f t="shared" si="63"/>
        <v>-180.60354092</v>
      </c>
      <c r="X374" s="9"/>
      <c r="Y374" s="22">
        <v>-3.2959000000000002E-2</v>
      </c>
      <c r="Z374" s="22">
        <v>272.11599999999999</v>
      </c>
      <c r="AA374" s="22">
        <v>-1.00494E-2</v>
      </c>
      <c r="AB374" s="22">
        <v>364</v>
      </c>
      <c r="AC374" s="22">
        <v>-3.3291599999999998E-2</v>
      </c>
      <c r="AD374">
        <f t="shared" si="64"/>
        <v>10.0494</v>
      </c>
      <c r="AE374">
        <f t="shared" si="65"/>
        <v>-0.33121817460000003</v>
      </c>
      <c r="AF374" s="9"/>
      <c r="AG374" s="22">
        <v>1.7329399999999999</v>
      </c>
      <c r="AH374" s="22">
        <v>344.12799999999999</v>
      </c>
      <c r="AI374" s="22">
        <v>0.15506</v>
      </c>
      <c r="AJ374" s="22">
        <v>364</v>
      </c>
      <c r="AK374" s="22">
        <v>1.73248</v>
      </c>
      <c r="AL374">
        <f t="shared" si="66"/>
        <v>-155.06</v>
      </c>
      <c r="AM374">
        <f t="shared" si="67"/>
        <v>-268.70967639999998</v>
      </c>
      <c r="AP374" s="9"/>
      <c r="AQ374" s="22">
        <v>-3.2959000000000002E-2</v>
      </c>
      <c r="AR374" s="22">
        <v>431.72300000000001</v>
      </c>
      <c r="AS374" s="22">
        <v>-9.3994100000000004E-3</v>
      </c>
      <c r="AT374" s="22">
        <v>364</v>
      </c>
      <c r="AU374" s="22">
        <v>-3.3264200000000001E-2</v>
      </c>
      <c r="AV374">
        <f t="shared" si="68"/>
        <v>9.3994099999999996</v>
      </c>
      <c r="AW374">
        <f t="shared" si="69"/>
        <v>-0.30979515419000003</v>
      </c>
      <c r="AX374" s="9"/>
      <c r="AY374" s="22">
        <v>1.7329399999999999</v>
      </c>
      <c r="AZ374" s="22">
        <v>544.58500000000004</v>
      </c>
      <c r="BA374" s="22">
        <v>0.1026</v>
      </c>
      <c r="BB374" s="22">
        <v>364</v>
      </c>
      <c r="BC374" s="22">
        <v>1.73187</v>
      </c>
      <c r="BD374">
        <f t="shared" si="70"/>
        <v>-102.6</v>
      </c>
      <c r="BE374">
        <f t="shared" si="71"/>
        <v>-177.79964399999997</v>
      </c>
    </row>
    <row r="375" spans="6:57">
      <c r="F375" s="9"/>
      <c r="G375" s="22">
        <v>-3.7994399999999998E-2</v>
      </c>
      <c r="H375" s="22">
        <v>108.76</v>
      </c>
      <c r="I375" s="22">
        <v>-1.2371800000000001E-2</v>
      </c>
      <c r="J375" s="22">
        <v>365</v>
      </c>
      <c r="K375" s="22">
        <v>-3.8302599999999999E-2</v>
      </c>
      <c r="L375">
        <f t="shared" si="60"/>
        <v>12.3718</v>
      </c>
      <c r="M375">
        <f t="shared" si="61"/>
        <v>-0.47005911791999999</v>
      </c>
      <c r="N375" s="9"/>
      <c r="O375" s="22">
        <v>1.7379800000000001</v>
      </c>
      <c r="P375" s="22">
        <v>196.20099999999999</v>
      </c>
      <c r="Q375" s="22">
        <v>0.128021</v>
      </c>
      <c r="R375" s="22">
        <v>365</v>
      </c>
      <c r="S375" s="22">
        <v>1.73767</v>
      </c>
      <c r="T375">
        <f t="shared" si="62"/>
        <v>-128.02099999999999</v>
      </c>
      <c r="U375">
        <f t="shared" si="63"/>
        <v>-222.49793757999998</v>
      </c>
      <c r="X375" s="9"/>
      <c r="Y375" s="22">
        <v>-3.7994399999999998E-2</v>
      </c>
      <c r="Z375" s="22">
        <v>272.21600000000001</v>
      </c>
      <c r="AA375" s="22">
        <v>-9.9975600000000008E-3</v>
      </c>
      <c r="AB375" s="22">
        <v>365</v>
      </c>
      <c r="AC375" s="22">
        <v>-3.8287399999999999E-2</v>
      </c>
      <c r="AD375">
        <f t="shared" si="64"/>
        <v>9.99756</v>
      </c>
      <c r="AE375">
        <f t="shared" si="65"/>
        <v>-0.379851293664</v>
      </c>
      <c r="AF375" s="9"/>
      <c r="AG375" s="22">
        <v>1.7379800000000001</v>
      </c>
      <c r="AH375" s="22">
        <v>344.22800000000001</v>
      </c>
      <c r="AI375" s="22">
        <v>0.17819199999999999</v>
      </c>
      <c r="AJ375" s="22">
        <v>365</v>
      </c>
      <c r="AK375" s="22">
        <v>1.73706</v>
      </c>
      <c r="AL375">
        <f t="shared" si="66"/>
        <v>-178.19199999999998</v>
      </c>
      <c r="AM375">
        <f t="shared" si="67"/>
        <v>-309.69413215999998</v>
      </c>
      <c r="AP375" s="9"/>
      <c r="AQ375" s="22">
        <v>-3.7994399999999998E-2</v>
      </c>
      <c r="AR375" s="22">
        <v>431.82400000000001</v>
      </c>
      <c r="AS375" s="22">
        <v>-9.3719500000000004E-3</v>
      </c>
      <c r="AT375" s="22">
        <v>365</v>
      </c>
      <c r="AU375" s="22">
        <v>-3.8305699999999998E-2</v>
      </c>
      <c r="AV375">
        <f t="shared" si="68"/>
        <v>9.37195</v>
      </c>
      <c r="AW375">
        <f t="shared" si="69"/>
        <v>-0.35608161707999997</v>
      </c>
      <c r="AX375" s="9"/>
      <c r="AY375" s="22">
        <v>1.7379800000000001</v>
      </c>
      <c r="AZ375" s="22">
        <v>544.68600000000004</v>
      </c>
      <c r="BA375" s="22">
        <v>0.121613</v>
      </c>
      <c r="BB375" s="22">
        <v>365</v>
      </c>
      <c r="BC375" s="22">
        <v>1.73706</v>
      </c>
      <c r="BD375">
        <f t="shared" si="70"/>
        <v>-121.613</v>
      </c>
      <c r="BE375">
        <f t="shared" si="71"/>
        <v>-211.36096174000002</v>
      </c>
    </row>
    <row r="376" spans="6:57">
      <c r="F376" s="9"/>
      <c r="G376" s="22">
        <v>-4.30298E-2</v>
      </c>
      <c r="H376" s="22">
        <v>108.86</v>
      </c>
      <c r="I376" s="22">
        <v>-1.24359E-2</v>
      </c>
      <c r="J376" s="22">
        <v>366</v>
      </c>
      <c r="K376" s="22">
        <v>-4.33411E-2</v>
      </c>
      <c r="L376">
        <f t="shared" si="60"/>
        <v>12.4359</v>
      </c>
      <c r="M376">
        <f t="shared" si="61"/>
        <v>-0.53511428981999998</v>
      </c>
      <c r="N376" s="9"/>
      <c r="O376" s="22">
        <v>1.7430099999999999</v>
      </c>
      <c r="P376" s="22">
        <v>196.30199999999999</v>
      </c>
      <c r="Q376" s="22">
        <v>0.154694</v>
      </c>
      <c r="R376" s="22">
        <v>366</v>
      </c>
      <c r="S376" s="22">
        <v>1.7422500000000001</v>
      </c>
      <c r="T376">
        <f t="shared" si="62"/>
        <v>-154.69399999999999</v>
      </c>
      <c r="U376">
        <f t="shared" si="63"/>
        <v>-269.63318893999997</v>
      </c>
      <c r="X376" s="9"/>
      <c r="Y376" s="22">
        <v>-4.30298E-2</v>
      </c>
      <c r="Z376" s="22">
        <v>272.31700000000001</v>
      </c>
      <c r="AA376" s="22">
        <v>-1.00372E-2</v>
      </c>
      <c r="AB376" s="22">
        <v>366</v>
      </c>
      <c r="AC376" s="22">
        <v>-4.33563E-2</v>
      </c>
      <c r="AD376">
        <f t="shared" si="64"/>
        <v>10.0372</v>
      </c>
      <c r="AE376">
        <f t="shared" si="65"/>
        <v>-0.43189870856000001</v>
      </c>
      <c r="AF376" s="9"/>
      <c r="AG376" s="22">
        <v>1.7430099999999999</v>
      </c>
      <c r="AH376" s="22">
        <v>344.32900000000001</v>
      </c>
      <c r="AI376" s="22">
        <v>0.20214799999999999</v>
      </c>
      <c r="AJ376" s="22">
        <v>366</v>
      </c>
      <c r="AK376" s="22">
        <v>1.7422500000000001</v>
      </c>
      <c r="AL376">
        <f t="shared" si="66"/>
        <v>-202.148</v>
      </c>
      <c r="AM376">
        <f t="shared" si="67"/>
        <v>-352.34598547999997</v>
      </c>
      <c r="AP376" s="9"/>
      <c r="AQ376" s="22">
        <v>-4.30298E-2</v>
      </c>
      <c r="AR376" s="22">
        <v>431.92500000000001</v>
      </c>
      <c r="AS376" s="22">
        <v>-9.3688999999999995E-3</v>
      </c>
      <c r="AT376" s="22">
        <v>366</v>
      </c>
      <c r="AU376" s="22">
        <v>-4.3374599999999999E-2</v>
      </c>
      <c r="AV376">
        <f t="shared" si="68"/>
        <v>9.3689</v>
      </c>
      <c r="AW376">
        <f t="shared" si="69"/>
        <v>-0.40314189321999999</v>
      </c>
      <c r="AX376" s="9"/>
      <c r="AY376" s="22">
        <v>1.7430099999999999</v>
      </c>
      <c r="AZ376" s="22">
        <v>544.78700000000003</v>
      </c>
      <c r="BA376" s="22">
        <v>0.142456</v>
      </c>
      <c r="BB376" s="22">
        <v>366</v>
      </c>
      <c r="BC376" s="22">
        <v>1.74194</v>
      </c>
      <c r="BD376">
        <f t="shared" si="70"/>
        <v>-142.45599999999999</v>
      </c>
      <c r="BE376">
        <f t="shared" si="71"/>
        <v>-248.30223255999996</v>
      </c>
    </row>
    <row r="377" spans="6:57">
      <c r="F377" s="9"/>
      <c r="G377" s="22">
        <v>-4.8065200000000002E-2</v>
      </c>
      <c r="H377" s="22">
        <v>108.961</v>
      </c>
      <c r="I377" s="22">
        <v>-1.24359E-2</v>
      </c>
      <c r="J377" s="22">
        <v>367</v>
      </c>
      <c r="K377" s="22">
        <v>-4.8425299999999998E-2</v>
      </c>
      <c r="L377">
        <f t="shared" si="60"/>
        <v>12.4359</v>
      </c>
      <c r="M377">
        <f t="shared" si="61"/>
        <v>-0.59773402068000003</v>
      </c>
      <c r="N377" s="9"/>
      <c r="O377" s="22">
        <v>1.7480500000000001</v>
      </c>
      <c r="P377" s="22">
        <v>196.40199999999999</v>
      </c>
      <c r="Q377" s="22">
        <v>0.18124399999999999</v>
      </c>
      <c r="R377" s="22">
        <v>367</v>
      </c>
      <c r="S377" s="22">
        <v>1.7477400000000001</v>
      </c>
      <c r="T377">
        <f t="shared" si="62"/>
        <v>-181.244</v>
      </c>
      <c r="U377">
        <f t="shared" si="63"/>
        <v>-316.8235742</v>
      </c>
      <c r="X377" s="9"/>
      <c r="Y377" s="22">
        <v>-4.8065200000000002E-2</v>
      </c>
      <c r="Z377" s="22">
        <v>272.41800000000001</v>
      </c>
      <c r="AA377" s="22">
        <v>-1.0086100000000001E-2</v>
      </c>
      <c r="AB377" s="22">
        <v>367</v>
      </c>
      <c r="AC377" s="22">
        <v>-4.8373399999999997E-2</v>
      </c>
      <c r="AD377">
        <f t="shared" si="64"/>
        <v>10.0861</v>
      </c>
      <c r="AE377">
        <f t="shared" si="65"/>
        <v>-0.48479041372000004</v>
      </c>
      <c r="AF377" s="9"/>
      <c r="AG377" s="22">
        <v>1.7480500000000001</v>
      </c>
      <c r="AH377" s="22">
        <v>344.43</v>
      </c>
      <c r="AI377" s="22">
        <v>0.227051</v>
      </c>
      <c r="AJ377" s="22">
        <v>367</v>
      </c>
      <c r="AK377" s="22">
        <v>1.7480500000000001</v>
      </c>
      <c r="AL377">
        <f t="shared" si="66"/>
        <v>-227.05100000000002</v>
      </c>
      <c r="AM377">
        <f t="shared" si="67"/>
        <v>-396.89650055000004</v>
      </c>
      <c r="AP377" s="9"/>
      <c r="AQ377" s="22">
        <v>-4.8065200000000002E-2</v>
      </c>
      <c r="AR377" s="22">
        <v>432.02499999999998</v>
      </c>
      <c r="AS377" s="22">
        <v>-9.3902599999999992E-3</v>
      </c>
      <c r="AT377" s="22">
        <v>367</v>
      </c>
      <c r="AU377" s="22">
        <v>-4.8400899999999997E-2</v>
      </c>
      <c r="AV377">
        <f t="shared" si="68"/>
        <v>9.3902599999999996</v>
      </c>
      <c r="AW377">
        <f t="shared" si="69"/>
        <v>-0.45134472495200001</v>
      </c>
      <c r="AX377" s="9"/>
      <c r="AY377" s="22">
        <v>1.7480500000000001</v>
      </c>
      <c r="AZ377" s="22">
        <v>544.88699999999994</v>
      </c>
      <c r="BA377" s="22">
        <v>0.16461200000000001</v>
      </c>
      <c r="BB377" s="22">
        <v>367</v>
      </c>
      <c r="BC377" s="22">
        <v>1.7474400000000001</v>
      </c>
      <c r="BD377">
        <f t="shared" si="70"/>
        <v>-164.61199999999999</v>
      </c>
      <c r="BE377">
        <f t="shared" si="71"/>
        <v>-287.75000660000001</v>
      </c>
    </row>
    <row r="378" spans="6:57">
      <c r="F378" s="9"/>
      <c r="G378" s="22">
        <v>-5.3100599999999998E-2</v>
      </c>
      <c r="H378" s="22">
        <v>109.062</v>
      </c>
      <c r="I378" s="22">
        <v>-1.24084E-2</v>
      </c>
      <c r="J378" s="22">
        <v>368</v>
      </c>
      <c r="K378" s="22">
        <v>-5.3588900000000002E-2</v>
      </c>
      <c r="L378">
        <f t="shared" si="60"/>
        <v>12.4084</v>
      </c>
      <c r="M378">
        <f t="shared" si="61"/>
        <v>-0.65889348504</v>
      </c>
      <c r="N378" s="9"/>
      <c r="O378" s="22">
        <v>1.75308</v>
      </c>
      <c r="P378" s="22">
        <v>196.50299999999999</v>
      </c>
      <c r="Q378" s="22">
        <v>0.20938100000000001</v>
      </c>
      <c r="R378" s="22">
        <v>368</v>
      </c>
      <c r="S378" s="22">
        <v>1.7520100000000001</v>
      </c>
      <c r="T378">
        <f t="shared" si="62"/>
        <v>-209.381</v>
      </c>
      <c r="U378">
        <f t="shared" si="63"/>
        <v>-367.06164347999999</v>
      </c>
      <c r="X378" s="9"/>
      <c r="Y378" s="22">
        <v>-5.3100599999999998E-2</v>
      </c>
      <c r="Z378" s="22">
        <v>272.51799999999997</v>
      </c>
      <c r="AA378" s="22">
        <v>-1.00494E-2</v>
      </c>
      <c r="AB378" s="22">
        <v>368</v>
      </c>
      <c r="AC378" s="22">
        <v>-5.3497299999999998E-2</v>
      </c>
      <c r="AD378">
        <f t="shared" si="64"/>
        <v>10.0494</v>
      </c>
      <c r="AE378">
        <f t="shared" si="65"/>
        <v>-0.53362916963999996</v>
      </c>
      <c r="AF378" s="9"/>
      <c r="AG378" s="22">
        <v>1.75308</v>
      </c>
      <c r="AH378" s="22">
        <v>344.53100000000001</v>
      </c>
      <c r="AI378" s="22">
        <v>0.25262499999999999</v>
      </c>
      <c r="AJ378" s="22">
        <v>368</v>
      </c>
      <c r="AK378" s="22">
        <v>1.7520100000000001</v>
      </c>
      <c r="AL378">
        <f t="shared" si="66"/>
        <v>-252.625</v>
      </c>
      <c r="AM378">
        <f t="shared" si="67"/>
        <v>-442.87183499999998</v>
      </c>
      <c r="AP378" s="9"/>
      <c r="AQ378" s="22">
        <v>-5.3100599999999998E-2</v>
      </c>
      <c r="AR378" s="22">
        <v>432.12599999999998</v>
      </c>
      <c r="AS378" s="22">
        <v>-9.4207800000000001E-3</v>
      </c>
      <c r="AT378" s="22">
        <v>368</v>
      </c>
      <c r="AU378" s="22">
        <v>-5.35278E-2</v>
      </c>
      <c r="AV378">
        <f t="shared" si="68"/>
        <v>9.4207800000000006</v>
      </c>
      <c r="AW378">
        <f t="shared" si="69"/>
        <v>-0.50024907046800005</v>
      </c>
      <c r="AX378" s="9"/>
      <c r="AY378" s="22">
        <v>1.75308</v>
      </c>
      <c r="AZ378" s="22">
        <v>544.98800000000006</v>
      </c>
      <c r="BA378" s="22">
        <v>0.187805</v>
      </c>
      <c r="BB378" s="22">
        <v>368</v>
      </c>
      <c r="BC378" s="22">
        <v>1.7526200000000001</v>
      </c>
      <c r="BD378">
        <f t="shared" si="70"/>
        <v>-187.80500000000001</v>
      </c>
      <c r="BE378">
        <f t="shared" si="71"/>
        <v>-329.23718940000003</v>
      </c>
    </row>
    <row r="379" spans="6:57">
      <c r="F379" s="9"/>
      <c r="G379" s="22">
        <v>-5.8136E-2</v>
      </c>
      <c r="H379" s="22">
        <v>109.16200000000001</v>
      </c>
      <c r="I379" s="22">
        <v>-1.23871E-2</v>
      </c>
      <c r="J379" s="22">
        <v>369</v>
      </c>
      <c r="K379" s="22">
        <v>-5.8593800000000001E-2</v>
      </c>
      <c r="L379">
        <f t="shared" si="60"/>
        <v>12.3871</v>
      </c>
      <c r="M379">
        <f t="shared" si="61"/>
        <v>-0.72013644560000001</v>
      </c>
      <c r="N379" s="9"/>
      <c r="O379" s="22">
        <v>1.7581199999999999</v>
      </c>
      <c r="P379" s="22">
        <v>196.60400000000001</v>
      </c>
      <c r="Q379" s="22">
        <v>0.238312</v>
      </c>
      <c r="R379" s="22">
        <v>369</v>
      </c>
      <c r="S379" s="22">
        <v>1.7575099999999999</v>
      </c>
      <c r="T379">
        <f t="shared" si="62"/>
        <v>-238.31199999999998</v>
      </c>
      <c r="U379">
        <f t="shared" si="63"/>
        <v>-418.98109343999994</v>
      </c>
      <c r="X379" s="9"/>
      <c r="Y379" s="22">
        <v>-5.8136E-2</v>
      </c>
      <c r="Z379" s="22">
        <v>272.61900000000003</v>
      </c>
      <c r="AA379" s="22">
        <v>-1.0031099999999999E-2</v>
      </c>
      <c r="AB379" s="22">
        <v>369</v>
      </c>
      <c r="AC379" s="22">
        <v>-5.8502199999999997E-2</v>
      </c>
      <c r="AD379">
        <f t="shared" si="64"/>
        <v>10.031099999999999</v>
      </c>
      <c r="AE379">
        <f t="shared" si="65"/>
        <v>-0.58316802959999992</v>
      </c>
      <c r="AF379" s="9"/>
      <c r="AG379" s="22">
        <v>1.7581199999999999</v>
      </c>
      <c r="AH379" s="22">
        <v>344.63099999999997</v>
      </c>
      <c r="AI379" s="22">
        <v>0.27798499999999998</v>
      </c>
      <c r="AJ379" s="22">
        <v>369</v>
      </c>
      <c r="AK379" s="22">
        <v>1.7575099999999999</v>
      </c>
      <c r="AL379">
        <f t="shared" si="66"/>
        <v>-277.98499999999996</v>
      </c>
      <c r="AM379">
        <f t="shared" si="67"/>
        <v>-488.7309881999999</v>
      </c>
      <c r="AP379" s="9"/>
      <c r="AQ379" s="22">
        <v>-5.8136E-2</v>
      </c>
      <c r="AR379" s="22">
        <v>432.22699999999998</v>
      </c>
      <c r="AS379" s="22">
        <v>-9.3902599999999992E-3</v>
      </c>
      <c r="AT379" s="22">
        <v>369</v>
      </c>
      <c r="AU379" s="22">
        <v>-5.8502199999999997E-2</v>
      </c>
      <c r="AV379">
        <f t="shared" si="68"/>
        <v>9.3902599999999996</v>
      </c>
      <c r="AW379">
        <f t="shared" si="69"/>
        <v>-0.54591215535999993</v>
      </c>
      <c r="AX379" s="9"/>
      <c r="AY379" s="22">
        <v>1.7581199999999999</v>
      </c>
      <c r="AZ379" s="22">
        <v>545.08900000000006</v>
      </c>
      <c r="BA379" s="22">
        <v>0.21057100000000001</v>
      </c>
      <c r="BB379" s="22">
        <v>369</v>
      </c>
      <c r="BC379" s="22">
        <v>1.7568999999999999</v>
      </c>
      <c r="BD379">
        <f t="shared" si="70"/>
        <v>-210.571</v>
      </c>
      <c r="BE379">
        <f t="shared" si="71"/>
        <v>-370.20908651999997</v>
      </c>
    </row>
    <row r="380" spans="6:57">
      <c r="F380" s="9"/>
      <c r="G380" s="22">
        <v>-6.3171400000000003E-2</v>
      </c>
      <c r="H380" s="22">
        <v>109.26300000000001</v>
      </c>
      <c r="I380" s="22">
        <v>-1.2368799999999999E-2</v>
      </c>
      <c r="J380" s="22">
        <v>370</v>
      </c>
      <c r="K380" s="22">
        <v>-6.3629199999999997E-2</v>
      </c>
      <c r="L380">
        <f t="shared" si="60"/>
        <v>12.368799999999998</v>
      </c>
      <c r="M380">
        <f t="shared" si="61"/>
        <v>-0.78135441231999991</v>
      </c>
      <c r="N380" s="9"/>
      <c r="O380" s="22">
        <v>1.76315</v>
      </c>
      <c r="P380" s="22">
        <v>196.70500000000001</v>
      </c>
      <c r="Q380" s="22">
        <v>0.26828000000000002</v>
      </c>
      <c r="R380" s="22">
        <v>370</v>
      </c>
      <c r="S380" s="22">
        <v>1.7623899999999999</v>
      </c>
      <c r="T380">
        <f t="shared" si="62"/>
        <v>-268.28000000000003</v>
      </c>
      <c r="U380">
        <f t="shared" si="63"/>
        <v>-473.01788200000004</v>
      </c>
      <c r="X380" s="9"/>
      <c r="Y380" s="22">
        <v>-6.3171400000000003E-2</v>
      </c>
      <c r="Z380" s="22">
        <v>272.72000000000003</v>
      </c>
      <c r="AA380" s="22">
        <v>-9.9975600000000008E-3</v>
      </c>
      <c r="AB380" s="22">
        <v>370</v>
      </c>
      <c r="AC380" s="22">
        <v>-6.3507099999999997E-2</v>
      </c>
      <c r="AD380">
        <f t="shared" si="64"/>
        <v>9.99756</v>
      </c>
      <c r="AE380">
        <f t="shared" si="65"/>
        <v>-0.63155986178400003</v>
      </c>
      <c r="AF380" s="9"/>
      <c r="AG380" s="22">
        <v>1.76315</v>
      </c>
      <c r="AH380" s="22">
        <v>344.73200000000003</v>
      </c>
      <c r="AI380" s="22">
        <v>0.298431</v>
      </c>
      <c r="AJ380" s="22">
        <v>370</v>
      </c>
      <c r="AK380" s="22">
        <v>1.7626999999999999</v>
      </c>
      <c r="AL380">
        <f t="shared" si="66"/>
        <v>-298.43099999999998</v>
      </c>
      <c r="AM380">
        <f t="shared" si="67"/>
        <v>-526.17861764999998</v>
      </c>
      <c r="AP380" s="9"/>
      <c r="AQ380" s="22">
        <v>-6.3171400000000003E-2</v>
      </c>
      <c r="AR380" s="22">
        <v>432.327</v>
      </c>
      <c r="AS380" s="22">
        <v>-9.3597400000000001E-3</v>
      </c>
      <c r="AT380" s="22">
        <v>370</v>
      </c>
      <c r="AU380" s="22">
        <v>-6.35376E-2</v>
      </c>
      <c r="AV380">
        <f t="shared" si="68"/>
        <v>9.3597400000000004</v>
      </c>
      <c r="AW380">
        <f t="shared" si="69"/>
        <v>-0.59126787943600001</v>
      </c>
      <c r="AX380" s="9"/>
      <c r="AY380" s="22">
        <v>1.76315</v>
      </c>
      <c r="AZ380" s="22">
        <v>545.18899999999996</v>
      </c>
      <c r="BA380" s="22">
        <v>0.23297100000000001</v>
      </c>
      <c r="BB380" s="22">
        <v>370</v>
      </c>
      <c r="BC380" s="22">
        <v>1.7626999999999999</v>
      </c>
      <c r="BD380">
        <f t="shared" si="70"/>
        <v>-232.971</v>
      </c>
      <c r="BE380">
        <f t="shared" si="71"/>
        <v>-410.76281864999999</v>
      </c>
    </row>
    <row r="381" spans="6:57">
      <c r="F381" s="9"/>
      <c r="G381" s="22">
        <v>-6.8206799999999998E-2</v>
      </c>
      <c r="H381" s="22">
        <v>109.364</v>
      </c>
      <c r="I381" s="22">
        <v>-1.23932E-2</v>
      </c>
      <c r="J381" s="22">
        <v>371</v>
      </c>
      <c r="K381" s="22">
        <v>-6.8725599999999998E-2</v>
      </c>
      <c r="L381">
        <f t="shared" si="60"/>
        <v>12.3932</v>
      </c>
      <c r="M381">
        <f t="shared" si="61"/>
        <v>-0.84530051376000004</v>
      </c>
      <c r="N381" s="9"/>
      <c r="O381" s="22">
        <v>1.7681899999999999</v>
      </c>
      <c r="P381" s="22">
        <v>196.80500000000001</v>
      </c>
      <c r="Q381" s="22">
        <v>0.29858400000000002</v>
      </c>
      <c r="R381" s="22">
        <v>371</v>
      </c>
      <c r="S381" s="22">
        <v>1.7678799999999999</v>
      </c>
      <c r="T381">
        <f t="shared" si="62"/>
        <v>-298.584</v>
      </c>
      <c r="U381">
        <f t="shared" si="63"/>
        <v>-527.95324296000001</v>
      </c>
      <c r="X381" s="9"/>
      <c r="Y381" s="22">
        <v>-6.8206799999999998E-2</v>
      </c>
      <c r="Z381" s="22">
        <v>272.82100000000003</v>
      </c>
      <c r="AA381" s="22">
        <v>-1.00464E-2</v>
      </c>
      <c r="AB381" s="22">
        <v>371</v>
      </c>
      <c r="AC381" s="22">
        <v>-6.8572999999999995E-2</v>
      </c>
      <c r="AD381">
        <f t="shared" si="64"/>
        <v>10.0464</v>
      </c>
      <c r="AE381">
        <f t="shared" si="65"/>
        <v>-0.68523279552000005</v>
      </c>
      <c r="AF381" s="9"/>
      <c r="AG381" s="22">
        <v>1.7681899999999999</v>
      </c>
      <c r="AH381" s="22">
        <v>344.83300000000003</v>
      </c>
      <c r="AI381" s="22">
        <v>0.32357799999999998</v>
      </c>
      <c r="AJ381" s="22">
        <v>371</v>
      </c>
      <c r="AK381" s="22">
        <v>1.7678799999999999</v>
      </c>
      <c r="AL381">
        <f t="shared" si="66"/>
        <v>-323.57799999999997</v>
      </c>
      <c r="AM381">
        <f t="shared" si="67"/>
        <v>-572.14738381999996</v>
      </c>
      <c r="AP381" s="9"/>
      <c r="AQ381" s="22">
        <v>-6.8206799999999998E-2</v>
      </c>
      <c r="AR381" s="22">
        <v>432.428</v>
      </c>
      <c r="AS381" s="22">
        <v>-9.3749999999999997E-3</v>
      </c>
      <c r="AT381" s="22">
        <v>371</v>
      </c>
      <c r="AU381" s="22">
        <v>-6.8603499999999998E-2</v>
      </c>
      <c r="AV381">
        <f t="shared" si="68"/>
        <v>9.375</v>
      </c>
      <c r="AW381">
        <f t="shared" si="69"/>
        <v>-0.63943874999999994</v>
      </c>
      <c r="AX381" s="9"/>
      <c r="AY381" s="22">
        <v>1.7681899999999999</v>
      </c>
      <c r="AZ381" s="22">
        <v>545.29</v>
      </c>
      <c r="BA381" s="22">
        <v>0.25503500000000001</v>
      </c>
      <c r="BB381" s="22">
        <v>371</v>
      </c>
      <c r="BC381" s="22">
        <v>1.7681899999999999</v>
      </c>
      <c r="BD381">
        <f t="shared" si="70"/>
        <v>-255.03500000000003</v>
      </c>
      <c r="BE381">
        <f t="shared" si="71"/>
        <v>-450.95033665000005</v>
      </c>
    </row>
    <row r="382" spans="6:57">
      <c r="F382" s="9"/>
      <c r="G382" s="22">
        <v>-7.3242199999999993E-2</v>
      </c>
      <c r="H382" s="22">
        <v>109.465</v>
      </c>
      <c r="I382" s="22">
        <v>-1.2368799999999999E-2</v>
      </c>
      <c r="J382" s="22">
        <v>372</v>
      </c>
      <c r="K382" s="22">
        <v>-7.3669399999999996E-2</v>
      </c>
      <c r="L382">
        <f t="shared" si="60"/>
        <v>12.368799999999998</v>
      </c>
      <c r="M382">
        <f t="shared" si="61"/>
        <v>-0.90591812335999977</v>
      </c>
      <c r="N382" s="9"/>
      <c r="O382" s="22">
        <v>1.77322</v>
      </c>
      <c r="P382" s="22">
        <v>196.90600000000001</v>
      </c>
      <c r="Q382" s="22">
        <v>0.318054</v>
      </c>
      <c r="R382" s="22">
        <v>372</v>
      </c>
      <c r="S382" s="22">
        <v>1.77216</v>
      </c>
      <c r="T382">
        <f t="shared" si="62"/>
        <v>-318.05400000000003</v>
      </c>
      <c r="U382">
        <f t="shared" si="63"/>
        <v>-563.97971388000008</v>
      </c>
      <c r="X382" s="9"/>
      <c r="Y382" s="22">
        <v>-7.3242199999999993E-2</v>
      </c>
      <c r="Z382" s="22">
        <v>272.92099999999999</v>
      </c>
      <c r="AA382" s="22">
        <v>-1.0012800000000001E-2</v>
      </c>
      <c r="AB382" s="22">
        <v>372</v>
      </c>
      <c r="AC382" s="22">
        <v>-7.3608400000000004E-2</v>
      </c>
      <c r="AD382">
        <f t="shared" si="64"/>
        <v>10.0128</v>
      </c>
      <c r="AE382">
        <f t="shared" si="65"/>
        <v>-0.73335950015999996</v>
      </c>
      <c r="AF382" s="9"/>
      <c r="AG382" s="22">
        <v>1.77322</v>
      </c>
      <c r="AH382" s="22">
        <v>344.93299999999999</v>
      </c>
      <c r="AI382" s="22">
        <v>0.34814499999999998</v>
      </c>
      <c r="AJ382" s="22">
        <v>372</v>
      </c>
      <c r="AK382" s="22">
        <v>1.7730699999999999</v>
      </c>
      <c r="AL382">
        <f t="shared" si="66"/>
        <v>-348.14499999999998</v>
      </c>
      <c r="AM382">
        <f t="shared" si="67"/>
        <v>-617.33767690000002</v>
      </c>
      <c r="AP382" s="9"/>
      <c r="AQ382" s="22">
        <v>-7.3242199999999993E-2</v>
      </c>
      <c r="AR382" s="22">
        <v>432.529</v>
      </c>
      <c r="AS382" s="22">
        <v>-9.3810999999999999E-3</v>
      </c>
      <c r="AT382" s="22">
        <v>372</v>
      </c>
      <c r="AU382" s="22">
        <v>-7.3638899999999993E-2</v>
      </c>
      <c r="AV382">
        <f t="shared" si="68"/>
        <v>9.3811</v>
      </c>
      <c r="AW382">
        <f t="shared" si="69"/>
        <v>-0.68709240241999991</v>
      </c>
      <c r="AX382" s="9"/>
      <c r="AY382" s="22">
        <v>1.77322</v>
      </c>
      <c r="AZ382" s="22">
        <v>545.39099999999996</v>
      </c>
      <c r="BA382" s="22">
        <v>0.27899200000000002</v>
      </c>
      <c r="BB382" s="22">
        <v>372</v>
      </c>
      <c r="BC382" s="22">
        <v>1.77277</v>
      </c>
      <c r="BD382">
        <f t="shared" si="70"/>
        <v>-278.99200000000002</v>
      </c>
      <c r="BE382">
        <f t="shared" si="71"/>
        <v>-494.71419424000004</v>
      </c>
    </row>
    <row r="383" spans="6:57">
      <c r="F383" s="9"/>
      <c r="G383" s="22">
        <v>-7.8277600000000003E-2</v>
      </c>
      <c r="H383" s="22">
        <v>109.565</v>
      </c>
      <c r="I383" s="22">
        <v>-1.23322E-2</v>
      </c>
      <c r="J383" s="22">
        <v>373</v>
      </c>
      <c r="K383" s="22">
        <v>-7.8735399999999997E-2</v>
      </c>
      <c r="L383">
        <f t="shared" si="60"/>
        <v>12.3322</v>
      </c>
      <c r="M383">
        <f t="shared" si="61"/>
        <v>-0.96533501872000005</v>
      </c>
      <c r="N383" s="9"/>
      <c r="O383" s="22">
        <v>1.77826</v>
      </c>
      <c r="P383" s="22">
        <v>197.00700000000001</v>
      </c>
      <c r="Q383" s="22">
        <v>0.34780899999999998</v>
      </c>
      <c r="R383" s="22">
        <v>373</v>
      </c>
      <c r="S383" s="22">
        <v>1.7773399999999999</v>
      </c>
      <c r="T383">
        <f t="shared" si="62"/>
        <v>-347.80899999999997</v>
      </c>
      <c r="U383">
        <f t="shared" si="63"/>
        <v>-618.4948323399999</v>
      </c>
      <c r="X383" s="9"/>
      <c r="Y383" s="22">
        <v>-7.8277600000000003E-2</v>
      </c>
      <c r="Z383" s="22">
        <v>273.02199999999999</v>
      </c>
      <c r="AA383" s="22">
        <v>-1.00067E-2</v>
      </c>
      <c r="AB383" s="22">
        <v>373</v>
      </c>
      <c r="AC383" s="22">
        <v>-7.8704800000000005E-2</v>
      </c>
      <c r="AD383">
        <f t="shared" si="64"/>
        <v>10.0067</v>
      </c>
      <c r="AE383">
        <f t="shared" si="65"/>
        <v>-0.78330045992000008</v>
      </c>
      <c r="AF383" s="9"/>
      <c r="AG383" s="22">
        <v>1.77826</v>
      </c>
      <c r="AH383" s="22">
        <v>345.03399999999999</v>
      </c>
      <c r="AI383" s="22">
        <v>0.36489899999999997</v>
      </c>
      <c r="AJ383" s="22">
        <v>373</v>
      </c>
      <c r="AK383" s="22">
        <v>1.77826</v>
      </c>
      <c r="AL383">
        <f t="shared" si="66"/>
        <v>-364.899</v>
      </c>
      <c r="AM383">
        <f t="shared" si="67"/>
        <v>-648.88529573999995</v>
      </c>
      <c r="AP383" s="9"/>
      <c r="AQ383" s="22">
        <v>-7.8277600000000003E-2</v>
      </c>
      <c r="AR383" s="22">
        <v>432.63</v>
      </c>
      <c r="AS383" s="22">
        <v>-9.3688999999999995E-3</v>
      </c>
      <c r="AT383" s="22">
        <v>373</v>
      </c>
      <c r="AU383" s="22">
        <v>-7.8674300000000003E-2</v>
      </c>
      <c r="AV383">
        <f t="shared" si="68"/>
        <v>9.3689</v>
      </c>
      <c r="AW383">
        <f t="shared" si="69"/>
        <v>-0.73337500663999999</v>
      </c>
      <c r="AX383" s="9"/>
      <c r="AY383" s="22">
        <v>1.77826</v>
      </c>
      <c r="AZ383" s="22">
        <v>545.49099999999999</v>
      </c>
      <c r="BA383" s="22">
        <v>0.30508400000000002</v>
      </c>
      <c r="BB383" s="22">
        <v>373</v>
      </c>
      <c r="BC383" s="22">
        <v>1.77765</v>
      </c>
      <c r="BD383">
        <f t="shared" si="70"/>
        <v>-305.084</v>
      </c>
      <c r="BE383">
        <f t="shared" si="71"/>
        <v>-542.51867384000002</v>
      </c>
    </row>
    <row r="384" spans="6:57">
      <c r="F384" s="9"/>
      <c r="G384" s="22">
        <v>-8.3312999999999998E-2</v>
      </c>
      <c r="H384" s="22">
        <v>109.666</v>
      </c>
      <c r="I384" s="22">
        <v>-1.23993E-2</v>
      </c>
      <c r="J384" s="22">
        <v>374</v>
      </c>
      <c r="K384" s="22">
        <v>-8.3770800000000006E-2</v>
      </c>
      <c r="L384">
        <f t="shared" si="60"/>
        <v>12.3993</v>
      </c>
      <c r="M384">
        <f t="shared" si="61"/>
        <v>-1.0330228808999999</v>
      </c>
      <c r="N384" s="9"/>
      <c r="O384" s="22">
        <v>1.78329</v>
      </c>
      <c r="P384" s="22">
        <v>197.107</v>
      </c>
      <c r="Q384" s="22">
        <v>0.37912000000000001</v>
      </c>
      <c r="R384" s="22">
        <v>374</v>
      </c>
      <c r="S384" s="22">
        <v>1.78284</v>
      </c>
      <c r="T384">
        <f t="shared" si="62"/>
        <v>-379.12</v>
      </c>
      <c r="U384">
        <f t="shared" si="63"/>
        <v>-676.08090479999998</v>
      </c>
      <c r="X384" s="9"/>
      <c r="Y384" s="22">
        <v>-8.3312999999999998E-2</v>
      </c>
      <c r="Z384" s="22">
        <v>273.12299999999999</v>
      </c>
      <c r="AA384" s="22">
        <v>-1.0345500000000001E-2</v>
      </c>
      <c r="AB384" s="22">
        <v>374</v>
      </c>
      <c r="AC384" s="22">
        <v>-8.3740200000000001E-2</v>
      </c>
      <c r="AD384">
        <f t="shared" si="64"/>
        <v>10.345500000000001</v>
      </c>
      <c r="AE384">
        <f t="shared" si="65"/>
        <v>-0.86191464150000008</v>
      </c>
      <c r="AF384" s="9"/>
      <c r="AG384" s="22">
        <v>1.78329</v>
      </c>
      <c r="AH384" s="22">
        <v>345.13499999999999</v>
      </c>
      <c r="AI384" s="22">
        <v>0.39904800000000001</v>
      </c>
      <c r="AJ384" s="22">
        <v>374</v>
      </c>
      <c r="AK384" s="22">
        <v>1.78406</v>
      </c>
      <c r="AL384">
        <f t="shared" si="66"/>
        <v>-399.048</v>
      </c>
      <c r="AM384">
        <f t="shared" si="67"/>
        <v>-711.61830792000001</v>
      </c>
      <c r="AP384" s="9"/>
      <c r="AQ384" s="22">
        <v>-8.3312999999999998E-2</v>
      </c>
      <c r="AR384" s="22">
        <v>432.73</v>
      </c>
      <c r="AS384" s="22">
        <v>-9.3810999999999999E-3</v>
      </c>
      <c r="AT384" s="22">
        <v>374</v>
      </c>
      <c r="AU384" s="22">
        <v>-8.3679199999999995E-2</v>
      </c>
      <c r="AV384">
        <f t="shared" si="68"/>
        <v>9.3811</v>
      </c>
      <c r="AW384">
        <f t="shared" si="69"/>
        <v>-0.78156758429999995</v>
      </c>
      <c r="AX384" s="9"/>
      <c r="AY384" s="22">
        <v>1.78329</v>
      </c>
      <c r="AZ384" s="22">
        <v>545.59199999999998</v>
      </c>
      <c r="BA384" s="22">
        <v>0.337677</v>
      </c>
      <c r="BB384" s="22">
        <v>374</v>
      </c>
      <c r="BC384" s="22">
        <v>1.78284</v>
      </c>
      <c r="BD384">
        <f t="shared" si="70"/>
        <v>-337.67700000000002</v>
      </c>
      <c r="BE384">
        <f t="shared" si="71"/>
        <v>-602.17601733000004</v>
      </c>
    </row>
    <row r="385" spans="6:57">
      <c r="F385" s="9"/>
      <c r="G385" s="22">
        <v>-8.8348399999999994E-2</v>
      </c>
      <c r="H385" s="22">
        <v>109.767</v>
      </c>
      <c r="I385" s="22">
        <v>-1.24146E-2</v>
      </c>
      <c r="J385" s="22">
        <v>375</v>
      </c>
      <c r="K385" s="22">
        <v>-8.8836700000000005E-2</v>
      </c>
      <c r="L385">
        <f t="shared" si="60"/>
        <v>12.4146</v>
      </c>
      <c r="M385">
        <f t="shared" si="61"/>
        <v>-1.0968100466399999</v>
      </c>
      <c r="N385" s="9"/>
      <c r="O385" s="22">
        <v>1.78833</v>
      </c>
      <c r="P385" s="22">
        <v>197.208</v>
      </c>
      <c r="Q385" s="22">
        <v>0.40976000000000001</v>
      </c>
      <c r="R385" s="22">
        <v>375</v>
      </c>
      <c r="S385" s="22">
        <v>1.78833</v>
      </c>
      <c r="T385">
        <f t="shared" si="62"/>
        <v>-409.76</v>
      </c>
      <c r="U385">
        <f t="shared" si="63"/>
        <v>-732.78610079999999</v>
      </c>
      <c r="X385" s="9"/>
      <c r="Y385" s="22">
        <v>-8.8348399999999994E-2</v>
      </c>
      <c r="Z385" s="22">
        <v>273.22300000000001</v>
      </c>
      <c r="AA385" s="22">
        <v>-1.03149E-2</v>
      </c>
      <c r="AB385" s="22">
        <v>375</v>
      </c>
      <c r="AC385" s="22">
        <v>-8.8745099999999993E-2</v>
      </c>
      <c r="AD385">
        <f t="shared" si="64"/>
        <v>10.3149</v>
      </c>
      <c r="AE385">
        <f t="shared" si="65"/>
        <v>-0.9113049111599999</v>
      </c>
      <c r="AF385" s="9"/>
      <c r="AG385" s="22">
        <v>1.78833</v>
      </c>
      <c r="AH385" s="22">
        <v>345.23599999999999</v>
      </c>
      <c r="AI385" s="22">
        <v>0.41461199999999998</v>
      </c>
      <c r="AJ385" s="22">
        <v>375</v>
      </c>
      <c r="AK385" s="22">
        <v>1.7874099999999999</v>
      </c>
      <c r="AL385">
        <f t="shared" si="66"/>
        <v>-414.61199999999997</v>
      </c>
      <c r="AM385">
        <f t="shared" si="67"/>
        <v>-741.46307795999996</v>
      </c>
      <c r="AP385" s="9"/>
      <c r="AQ385" s="22">
        <v>-8.8348399999999994E-2</v>
      </c>
      <c r="AR385" s="22">
        <v>432.83100000000002</v>
      </c>
      <c r="AS385" s="22">
        <v>-9.3780500000000006E-3</v>
      </c>
      <c r="AT385" s="22">
        <v>375</v>
      </c>
      <c r="AU385" s="22">
        <v>-8.8775599999999996E-2</v>
      </c>
      <c r="AV385">
        <f t="shared" si="68"/>
        <v>9.37805</v>
      </c>
      <c r="AW385">
        <f t="shared" si="69"/>
        <v>-0.82853571261999992</v>
      </c>
      <c r="AX385" s="9"/>
      <c r="AY385" s="22">
        <v>1.78833</v>
      </c>
      <c r="AZ385" s="22">
        <v>545.69299999999998</v>
      </c>
      <c r="BA385" s="22">
        <v>0.35217300000000001</v>
      </c>
      <c r="BB385" s="22">
        <v>375</v>
      </c>
      <c r="BC385" s="22">
        <v>1.7880199999999999</v>
      </c>
      <c r="BD385">
        <f t="shared" si="70"/>
        <v>-352.173</v>
      </c>
      <c r="BE385">
        <f t="shared" si="71"/>
        <v>-629.80154109</v>
      </c>
    </row>
    <row r="386" spans="6:57">
      <c r="F386" s="9"/>
      <c r="G386" s="22">
        <v>-9.3383800000000003E-2</v>
      </c>
      <c r="H386" s="22">
        <v>109.867</v>
      </c>
      <c r="I386" s="22">
        <v>-1.2383999999999999E-2</v>
      </c>
      <c r="J386" s="22">
        <v>376</v>
      </c>
      <c r="K386" s="22">
        <v>-9.3811000000000005E-2</v>
      </c>
      <c r="L386">
        <f t="shared" si="60"/>
        <v>12.383999999999999</v>
      </c>
      <c r="M386">
        <f t="shared" si="61"/>
        <v>-1.1564649791999999</v>
      </c>
      <c r="N386" s="9"/>
      <c r="O386" s="22">
        <v>1.7933699999999999</v>
      </c>
      <c r="P386" s="22">
        <v>197.309</v>
      </c>
      <c r="Q386" s="22">
        <v>0.43527199999999999</v>
      </c>
      <c r="R386" s="22">
        <v>376</v>
      </c>
      <c r="S386" s="22">
        <v>1.7923</v>
      </c>
      <c r="T386">
        <f t="shared" si="62"/>
        <v>-435.27199999999999</v>
      </c>
      <c r="U386">
        <f t="shared" si="63"/>
        <v>-780.60374663999994</v>
      </c>
      <c r="X386" s="9"/>
      <c r="Y386" s="22">
        <v>-9.3383800000000003E-2</v>
      </c>
      <c r="Z386" s="22">
        <v>273.32400000000001</v>
      </c>
      <c r="AA386" s="22">
        <v>-1.03333E-2</v>
      </c>
      <c r="AB386" s="22">
        <v>376</v>
      </c>
      <c r="AC386" s="22">
        <v>-9.375E-2</v>
      </c>
      <c r="AD386">
        <f t="shared" si="64"/>
        <v>10.333299999999999</v>
      </c>
      <c r="AE386">
        <f t="shared" si="65"/>
        <v>-0.96496282053999993</v>
      </c>
      <c r="AF386" s="9"/>
      <c r="AG386" s="22">
        <v>1.7933699999999999</v>
      </c>
      <c r="AH386" s="22">
        <v>345.33600000000001</v>
      </c>
      <c r="AI386" s="22">
        <v>0.44113200000000002</v>
      </c>
      <c r="AJ386" s="22">
        <v>376</v>
      </c>
      <c r="AK386" s="22">
        <v>1.7923</v>
      </c>
      <c r="AL386">
        <f t="shared" si="66"/>
        <v>-441.13200000000001</v>
      </c>
      <c r="AM386">
        <f t="shared" si="67"/>
        <v>-791.11289483999997</v>
      </c>
      <c r="AP386" s="9"/>
      <c r="AQ386" s="22">
        <v>-9.3383800000000003E-2</v>
      </c>
      <c r="AR386" s="22">
        <v>432.93200000000002</v>
      </c>
      <c r="AS386" s="22">
        <v>-9.3719500000000004E-3</v>
      </c>
      <c r="AT386" s="22">
        <v>376</v>
      </c>
      <c r="AU386" s="22">
        <v>-9.3780500000000003E-2</v>
      </c>
      <c r="AV386">
        <f t="shared" si="68"/>
        <v>9.37195</v>
      </c>
      <c r="AW386">
        <f t="shared" si="69"/>
        <v>-0.87518830441000006</v>
      </c>
      <c r="AX386" s="9"/>
      <c r="AY386" s="22">
        <v>1.7933699999999999</v>
      </c>
      <c r="AZ386" s="22">
        <v>545.79399999999998</v>
      </c>
      <c r="BA386" s="22">
        <v>0.37811299999999998</v>
      </c>
      <c r="BB386" s="22">
        <v>376</v>
      </c>
      <c r="BC386" s="22">
        <v>1.7923</v>
      </c>
      <c r="BD386">
        <f t="shared" si="70"/>
        <v>-378.113</v>
      </c>
      <c r="BE386">
        <f t="shared" si="71"/>
        <v>-678.09651080999993</v>
      </c>
    </row>
    <row r="387" spans="6:57">
      <c r="F387" s="9"/>
      <c r="G387" s="22">
        <v>-9.8419199999999998E-2</v>
      </c>
      <c r="H387" s="22">
        <v>109.968</v>
      </c>
      <c r="I387" s="22">
        <v>-1.2390099999999999E-2</v>
      </c>
      <c r="J387" s="22">
        <v>377</v>
      </c>
      <c r="K387" s="22">
        <v>-9.8907499999999995E-2</v>
      </c>
      <c r="L387">
        <f t="shared" si="60"/>
        <v>12.390099999999999</v>
      </c>
      <c r="M387">
        <f t="shared" si="61"/>
        <v>-1.2194237299199999</v>
      </c>
      <c r="N387" s="9"/>
      <c r="O387" s="22">
        <v>1.7984</v>
      </c>
      <c r="P387" s="22">
        <v>197.41</v>
      </c>
      <c r="Q387" s="22">
        <v>0.44921899999999998</v>
      </c>
      <c r="R387" s="22">
        <v>377</v>
      </c>
      <c r="S387" s="22">
        <v>1.79321</v>
      </c>
      <c r="T387">
        <f t="shared" si="62"/>
        <v>-449.21899999999999</v>
      </c>
      <c r="U387">
        <f t="shared" si="63"/>
        <v>-807.87544960000002</v>
      </c>
      <c r="X387" s="9"/>
      <c r="Y387" s="22">
        <v>-9.8419199999999998E-2</v>
      </c>
      <c r="Z387" s="22">
        <v>273.42500000000001</v>
      </c>
      <c r="AA387" s="22">
        <v>-1.03546E-2</v>
      </c>
      <c r="AB387" s="22">
        <v>377</v>
      </c>
      <c r="AC387" s="22">
        <v>-9.8785399999999995E-2</v>
      </c>
      <c r="AD387">
        <f t="shared" si="64"/>
        <v>10.3546</v>
      </c>
      <c r="AE387">
        <f t="shared" si="65"/>
        <v>-1.01909144832</v>
      </c>
      <c r="AF387" s="9"/>
      <c r="AG387" s="22">
        <v>1.7984</v>
      </c>
      <c r="AH387" s="22">
        <v>345.43700000000001</v>
      </c>
      <c r="AI387" s="22">
        <v>0.44183299999999998</v>
      </c>
      <c r="AJ387" s="22">
        <v>377</v>
      </c>
      <c r="AK387" s="22">
        <v>1.78925</v>
      </c>
      <c r="AL387">
        <f t="shared" si="66"/>
        <v>-441.83299999999997</v>
      </c>
      <c r="AM387">
        <f t="shared" si="67"/>
        <v>-794.59246719999999</v>
      </c>
      <c r="AP387" s="9"/>
      <c r="AQ387" s="22">
        <v>-9.8419199999999998E-2</v>
      </c>
      <c r="AR387" s="22">
        <v>433.03199999999998</v>
      </c>
      <c r="AS387" s="22">
        <v>-9.3810999999999999E-3</v>
      </c>
      <c r="AT387" s="22">
        <v>377</v>
      </c>
      <c r="AU387" s="22">
        <v>-9.8815899999999998E-2</v>
      </c>
      <c r="AV387">
        <f t="shared" si="68"/>
        <v>9.3811</v>
      </c>
      <c r="AW387">
        <f t="shared" si="69"/>
        <v>-0.92328035712000001</v>
      </c>
      <c r="AX387" s="9"/>
      <c r="AY387" s="22">
        <v>1.7984</v>
      </c>
      <c r="AZ387" s="22">
        <v>545.89400000000001</v>
      </c>
      <c r="BA387" s="22">
        <v>0.408447</v>
      </c>
      <c r="BB387" s="22">
        <v>377</v>
      </c>
      <c r="BC387" s="22">
        <v>1.79749</v>
      </c>
      <c r="BD387">
        <f t="shared" si="70"/>
        <v>-408.447</v>
      </c>
      <c r="BE387">
        <f t="shared" si="71"/>
        <v>-734.55108480000001</v>
      </c>
    </row>
    <row r="388" spans="6:57">
      <c r="F388" s="9"/>
      <c r="G388" s="22">
        <v>-0.10345500000000001</v>
      </c>
      <c r="H388" s="22">
        <v>110.069</v>
      </c>
      <c r="I388" s="22">
        <v>-1.23871E-2</v>
      </c>
      <c r="J388" s="22">
        <v>378</v>
      </c>
      <c r="K388" s="22">
        <v>-0.103851</v>
      </c>
      <c r="L388">
        <f t="shared" si="60"/>
        <v>12.3871</v>
      </c>
      <c r="M388">
        <f t="shared" si="61"/>
        <v>-1.2815074305</v>
      </c>
      <c r="N388" s="9"/>
      <c r="O388" s="22">
        <v>1.8034399999999999</v>
      </c>
      <c r="P388" s="22">
        <v>197.51</v>
      </c>
      <c r="Q388" s="22">
        <v>0.44836399999999998</v>
      </c>
      <c r="R388" s="22">
        <v>378</v>
      </c>
      <c r="S388" s="22">
        <v>1.78925</v>
      </c>
      <c r="T388">
        <f t="shared" si="62"/>
        <v>-448.36399999999998</v>
      </c>
      <c r="U388">
        <f t="shared" si="63"/>
        <v>-808.59757215999991</v>
      </c>
      <c r="X388" s="9"/>
      <c r="Y388" s="22">
        <v>-0.10345500000000001</v>
      </c>
      <c r="Z388" s="22">
        <v>273.52499999999998</v>
      </c>
      <c r="AA388" s="22">
        <v>-1.03912E-2</v>
      </c>
      <c r="AB388" s="22">
        <v>378</v>
      </c>
      <c r="AC388" s="22">
        <v>-0.103851</v>
      </c>
      <c r="AD388">
        <f t="shared" si="64"/>
        <v>10.3912</v>
      </c>
      <c r="AE388">
        <f t="shared" si="65"/>
        <v>-1.075021596</v>
      </c>
      <c r="AF388" s="9"/>
      <c r="AG388" s="22">
        <v>1.8034399999999999</v>
      </c>
      <c r="AH388" s="22">
        <v>345.53800000000001</v>
      </c>
      <c r="AI388" s="22">
        <v>0.44076500000000002</v>
      </c>
      <c r="AJ388" s="22">
        <v>378</v>
      </c>
      <c r="AK388" s="22">
        <v>1.7861899999999999</v>
      </c>
      <c r="AL388">
        <f t="shared" si="66"/>
        <v>-440.76500000000004</v>
      </c>
      <c r="AM388">
        <f t="shared" si="67"/>
        <v>-794.89323160000004</v>
      </c>
      <c r="AP388" s="9"/>
      <c r="AQ388" s="22">
        <v>-0.10345500000000001</v>
      </c>
      <c r="AR388" s="22">
        <v>433.13299999999998</v>
      </c>
      <c r="AS388" s="22">
        <v>-9.3933100000000002E-3</v>
      </c>
      <c r="AT388" s="22">
        <v>378</v>
      </c>
      <c r="AU388" s="22">
        <v>-0.103821</v>
      </c>
      <c r="AV388">
        <f t="shared" si="68"/>
        <v>9.3933099999999996</v>
      </c>
      <c r="AW388">
        <f t="shared" si="69"/>
        <v>-0.97178488605000002</v>
      </c>
      <c r="AX388" s="9"/>
      <c r="AY388" s="22">
        <v>1.8034399999999999</v>
      </c>
      <c r="AZ388" s="22">
        <v>545.995</v>
      </c>
      <c r="BA388" s="22">
        <v>0.43533300000000003</v>
      </c>
      <c r="BB388" s="22">
        <v>378</v>
      </c>
      <c r="BC388" s="22">
        <v>1.80267</v>
      </c>
      <c r="BD388">
        <f t="shared" si="70"/>
        <v>-435.33300000000003</v>
      </c>
      <c r="BE388">
        <f t="shared" si="71"/>
        <v>-785.09694551999996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7"/>
  <sheetViews>
    <sheetView tabSelected="1" workbookViewId="0">
      <selection activeCell="A6" sqref="A6:L7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20230201T210000</v>
      </c>
      <c r="B3">
        <f ca="1">INDEX(INDIRECT(A3&amp;"!A11"):INDIRECT(A3&amp;"!A21"),MATCH(E3,INDIRECT(A3&amp;"!D11"):INDIRECT(A3&amp;"!D21"),0))</f>
        <v>1.7075388546310233</v>
      </c>
      <c r="C3">
        <f ca="1">INDEX(INDIRECT(A3&amp;"!B11"):INDIRECT(A3&amp;"!B21"),MATCH(E3,INDIRECT(A3&amp;"!D11"):INDIRECT(A3&amp;"!D21"),0))</f>
        <v>16.863524761172329</v>
      </c>
      <c r="D3">
        <f ca="1">INDEX(INDIRECT(A3&amp;"!C11"):INDIRECT(A3&amp;"!C21"),MATCH(E3,INDIRECT(A3&amp;"!D11"):INDIRECT(A3&amp;"!D21"),0))</f>
        <v>0.79568396025516197</v>
      </c>
      <c r="E3">
        <f t="shared" ref="E3" ca="1" si="0">MAX(INDIRECT(A3&amp; "!D11"),INDIRECT(A3 &amp; "!D13"),INDIRECT(A3 &amp; "!D15"),INDIRECT(A3 &amp; "!D17"),INDIRECT(A3 &amp; "!D19"),INDIRECT(A3 &amp; "!D21"))</f>
        <v>22.911818106000002</v>
      </c>
      <c r="G3">
        <f ca="1">INDEX(INDIRECT(A3&amp;"!A12"):INDIRECT(A3&amp;"!A22"),MATCH(J3,INDIRECT(A3&amp;"!D12"):INDIRECT(A3&amp;"!D22"),0))</f>
        <v>1.716856326019903</v>
      </c>
      <c r="H3">
        <f ca="1">INDEX(INDIRECT(A3&amp;"!B12"):INDIRECT(A3&amp;"!B22"),MATCH(J3,INDIRECT(A3&amp;"!D12"):INDIRECT(A3&amp;"!D22"),0))</f>
        <v>16.98071093097942</v>
      </c>
      <c r="I3">
        <f ca="1">INDEX(INDIRECT(A3&amp;"!C12"):INDIRECT(A3&amp;"!C22"),MATCH(J3,INDIRECT(A3&amp;"!D12"):INDIRECT(A3&amp;"!D22"),0))</f>
        <v>0.74806320318551645</v>
      </c>
      <c r="J3">
        <f t="shared" ref="J3" ca="1" si="1">MAX(INDIRECT(A3&amp; "!D12"),INDIRECT(A3 &amp; "!D14"),INDIRECT(A3 &amp; "!D16"),INDIRECT(A3 &amp; "!D18"),INDIRECT(A3 &amp; "!D20"),,INDIRECT(A3 &amp; "!D22"))</f>
        <v>21.808616445000006</v>
      </c>
      <c r="L3">
        <f ca="1">INDEX(INDIRECT(A3&amp;"!E11"):INDIRECT(A3&amp;"!E21"),MATCH(E3,INDIRECT(A3&amp;"!D11"):INDIRECT(A3&amp;"!D21"),0))</f>
        <v>4.8149896088390163</v>
      </c>
    </row>
    <row r="4" spans="1:12">
      <c r="A4" t="str" cm="1">
        <f t="array" aca="1" ref="A4" ca="1">IFERROR(INDEX(MID(sheetnames,FIND("]",sheetnames)+1,255),ROWS($A$2:A4)),"")</f>
        <v>20230202T210000</v>
      </c>
      <c r="B4">
        <f ca="1">INDEX(INDIRECT(A4&amp;"!A11"):INDIRECT(A4&amp;"!A21"),MATCH(E4,INDIRECT(A4&amp;"!D11"):INDIRECT(A4&amp;"!D21"),0))</f>
        <v>1.7449543766024687</v>
      </c>
      <c r="C4">
        <f ca="1">INDEX(INDIRECT(A4&amp;"!B11"):INDIRECT(A4&amp;"!B21"),MATCH(E4,INDIRECT(A4&amp;"!D11"):INDIRECT(A4&amp;"!D21"),0))</f>
        <v>16.182517215544227</v>
      </c>
      <c r="D4">
        <f ca="1">INDEX(INDIRECT(A4&amp;"!C11"):INDIRECT(A4&amp;"!C21"),MATCH(E4,INDIRECT(A4&amp;"!D11"):INDIRECT(A4&amp;"!D21"),0))</f>
        <v>0.82042531184799328</v>
      </c>
      <c r="E4">
        <f t="shared" ref="E4" ca="1" si="2">MAX(INDIRECT(A4&amp; "!D11"),INDIRECT(A4 &amp; "!D13"),INDIRECT(A4 &amp; "!D15"),INDIRECT(A4 &amp; "!D17"),INDIRECT(A4 &amp; "!D19"),INDIRECT(A4 &amp; "!D21"))</f>
        <v>23.166968327999999</v>
      </c>
      <c r="G4">
        <f ca="1">INDEX(INDIRECT(A4&amp;"!A12"):INDIRECT(A4&amp;"!A22"),MATCH(J4,INDIRECT(A4&amp;"!D12"):INDIRECT(A4&amp;"!D22"),0))</f>
        <v>1.7430002177959634</v>
      </c>
      <c r="H4">
        <f ca="1">INDEX(INDIRECT(A4&amp;"!B12"):INDIRECT(A4&amp;"!B22"),MATCH(J4,INDIRECT(A4&amp;"!D12"):INDIRECT(A4&amp;"!D22"),0))</f>
        <v>16.125231848696373</v>
      </c>
      <c r="I4">
        <f ca="1">INDEX(INDIRECT(A4&amp;"!C12"):INDIRECT(A4&amp;"!C22"),MATCH(J4,INDIRECT(A4&amp;"!D12"):INDIRECT(A4&amp;"!D22"),0))</f>
        <v>0.77804612272356044</v>
      </c>
      <c r="J4">
        <f t="shared" ref="J4" ca="1" si="3">MAX(INDIRECT(A4&amp; "!D12"),INDIRECT(A4 &amp; "!D14"),INDIRECT(A4 &amp; "!D16"),INDIRECT(A4 &amp; "!D18"),INDIRECT(A4 &amp; "!D20"),,INDIRECT(A4 &amp; "!D22"))</f>
        <v>21.867984219999997</v>
      </c>
      <c r="L4">
        <f ca="1">INDEX(INDIRECT(A4&amp;"!E11"):INDIRECT(A4&amp;"!E21"),MATCH(E4,INDIRECT(A4&amp;"!D11"):INDIRECT(A4&amp;"!D21"),0))</f>
        <v>5.8240713454477202</v>
      </c>
    </row>
    <row r="5" spans="1:12">
      <c r="A5" t="str" cm="1">
        <f t="array" aca="1" ref="A5" ca="1">IFERROR(INDEX(MID(sheetnames,FIND("]",sheetnames)+1,255),ROWS($A$2:A5)),"")</f>
        <v>20230203T210000</v>
      </c>
      <c r="B5">
        <f ca="1">INDEX(INDIRECT(A5&amp;"!A11"):INDIRECT(A5&amp;"!A21"),MATCH(E5,INDIRECT(A5&amp;"!D11"):INDIRECT(A5&amp;"!D21"),0))</f>
        <v>1.7604944107422453</v>
      </c>
      <c r="C5">
        <f ca="1">INDEX(INDIRECT(A5&amp;"!B11"):INDIRECT(A5&amp;"!B21"),MATCH(E5,INDIRECT(A5&amp;"!D11"):INDIRECT(A5&amp;"!D21"),0))</f>
        <v>17.114458888815488</v>
      </c>
      <c r="D5">
        <f ca="1">INDEX(INDIRECT(A5&amp;"!C11"):INDIRECT(A5&amp;"!C21"),MATCH(E5,INDIRECT(A5&amp;"!D11"):INDIRECT(A5&amp;"!D21"),0))</f>
        <v>0.79051204398743335</v>
      </c>
      <c r="E5">
        <f t="shared" ref="E5" ca="1" si="4">MAX(INDIRECT(A5&amp; "!D11"),INDIRECT(A5 &amp; "!D13"),INDIRECT(A5 &amp; "!D15"),INDIRECT(A5 &amp; "!D17"),INDIRECT(A5 &amp; "!D19"),INDIRECT(A5 &amp; "!D21"))</f>
        <v>23.818056120000001</v>
      </c>
      <c r="G5">
        <f ca="1">INDEX(INDIRECT(A5&amp;"!A12"):INDIRECT(A5&amp;"!A22"),MATCH(J5,INDIRECT(A5&amp;"!D12"):INDIRECT(A5&amp;"!D22"),0))</f>
        <v>1.7611780504608545</v>
      </c>
      <c r="H5">
        <f ca="1">INDEX(INDIRECT(A5&amp;"!B12"):INDIRECT(A5&amp;"!B22"),MATCH(J5,INDIRECT(A5&amp;"!D12"):INDIRECT(A5&amp;"!D22"),0))</f>
        <v>17.011156989412306</v>
      </c>
      <c r="I5">
        <f ca="1">INDEX(INDIRECT(A5&amp;"!C12"):INDIRECT(A5&amp;"!C22"),MATCH(J5,INDIRECT(A5&amp;"!D12"):INDIRECT(A5&amp;"!D22"),0))</f>
        <v>0.73597047518885583</v>
      </c>
      <c r="J5">
        <f t="shared" ref="J5" ca="1" si="5">MAX(INDIRECT(A5&amp; "!D12"),INDIRECT(A5 &amp; "!D14"),INDIRECT(A5 &amp; "!D16"),INDIRECT(A5 &amp; "!D18"),INDIRECT(A5 &amp; "!D20"),,INDIRECT(A5 &amp; "!D22"))</f>
        <v>22.049437204999997</v>
      </c>
      <c r="L5">
        <f ca="1">INDEX(INDIRECT(A5&amp;"!E11"):INDIRECT(A5&amp;"!E21"),MATCH(E5,INDIRECT(A5&amp;"!D11"):INDIRECT(A5&amp;"!D21"),0))</f>
        <v>12.588290811366194</v>
      </c>
    </row>
    <row r="6" spans="1:12">
      <c r="A6" t="str" cm="1">
        <f t="array" aca="1" ref="A6" ca="1">IFERROR(INDEX(MID(sheetnames,FIND("]",sheetnames)+1,255),ROWS($A$2:A6)),"")</f>
        <v>20230205T210000</v>
      </c>
      <c r="B6">
        <f ca="1">INDEX(INDIRECT(A6&amp;"!A11"):INDIRECT(A6&amp;"!A21"),MATCH(E6,INDIRECT(A6&amp;"!D11"):INDIRECT(A6&amp;"!D21"),0))</f>
        <v>1.7808972891173531</v>
      </c>
      <c r="C6">
        <f ca="1">INDEX(INDIRECT(A6&amp;"!B11"):INDIRECT(A6&amp;"!B21"),MATCH(E6,INDIRECT(A6&amp;"!D11"):INDIRECT(A6&amp;"!D21"),0))</f>
        <v>16.729617680885791</v>
      </c>
      <c r="D6">
        <f ca="1">INDEX(INDIRECT(A6&amp;"!C11"):INDIRECT(A6&amp;"!C21"),MATCH(E6,INDIRECT(A6&amp;"!D11"):INDIRECT(A6&amp;"!D21"),0))</f>
        <v>0.80509335891682154</v>
      </c>
      <c r="E6">
        <f t="shared" ref="E6" ca="1" si="6">MAX(INDIRECT(A6&amp; "!D11"),INDIRECT(A6 &amp; "!D13"),INDIRECT(A6 &amp; "!D15"),INDIRECT(A6 &amp; "!D17"),INDIRECT(A6 &amp; "!D19"),INDIRECT(A6 &amp; "!D21"))</f>
        <v>23.986734784999999</v>
      </c>
      <c r="G6">
        <f ca="1">INDEX(INDIRECT(A6&amp;"!A12"):INDIRECT(A6&amp;"!A22"),MATCH(J6,INDIRECT(A6&amp;"!D12"):INDIRECT(A6&amp;"!D22"),0))</f>
        <v>1.7697049149820945</v>
      </c>
      <c r="H6">
        <f ca="1">INDEX(INDIRECT(A6&amp;"!B12"):INDIRECT(A6&amp;"!B22"),MATCH(J6,INDIRECT(A6&amp;"!D12"):INDIRECT(A6&amp;"!D22"),0))</f>
        <v>16.789781969609905</v>
      </c>
      <c r="I6">
        <f ca="1">INDEX(INDIRECT(A6&amp;"!C12"):INDIRECT(A6&amp;"!C22"),MATCH(J6,INDIRECT(A6&amp;"!D12"):INDIRECT(A6&amp;"!D22"),0))</f>
        <v>0.75746183738062456</v>
      </c>
      <c r="J6">
        <f t="shared" ref="J6" ca="1" si="7">MAX(INDIRECT(A6&amp; "!D12"),INDIRECT(A6 &amp; "!D14"),INDIRECT(A6 &amp; "!D16"),INDIRECT(A6 &amp; "!D18"),INDIRECT(A6 &amp; "!D20"),,INDIRECT(A6 &amp; "!D22"))</f>
        <v>22.506433028</v>
      </c>
      <c r="L6">
        <f ca="1">INDEX(INDIRECT(A6&amp;"!E11"):INDIRECT(A6&amp;"!E21"),MATCH(E6,INDIRECT(A6&amp;"!D11"):INDIRECT(A6&amp;"!D21"),0))</f>
        <v>6.1713349910622251</v>
      </c>
    </row>
    <row r="7" spans="1:12">
      <c r="A7" t="str" cm="1">
        <f t="array" aca="1" ref="A7" ca="1">IFERROR(INDEX(MID(sheetnames,FIND("]",sheetnames)+1,255),ROWS($A$2:A7)),"")</f>
        <v>20230206t210000</v>
      </c>
      <c r="B7">
        <f ca="1">INDEX(INDIRECT(A7&amp;"!A11"):INDIRECT(A7&amp;"!A21"),MATCH(E7,INDIRECT(A7&amp;"!D11"):INDIRECT(A7&amp;"!D21"),0))</f>
        <v>1.7189586618333139</v>
      </c>
      <c r="C7">
        <f ca="1">INDEX(INDIRECT(A7&amp;"!B11"):INDIRECT(A7&amp;"!B21"),MATCH(E7,INDIRECT(A7&amp;"!D11"):INDIRECT(A7&amp;"!D21"),0))</f>
        <v>12.403652953691379</v>
      </c>
      <c r="D7">
        <f ca="1">INDEX(INDIRECT(A7&amp;"!C11"):INDIRECT(A7&amp;"!C21"),MATCH(E7,INDIRECT(A7&amp;"!D11"):INDIRECT(A7&amp;"!D21"),0))</f>
        <v>0.81971728265594967</v>
      </c>
      <c r="E7">
        <f t="shared" ref="E7" ca="1" si="8">MAX(INDIRECT(A7&amp; "!D11"),INDIRECT(A7 &amp; "!D13"),INDIRECT(A7 &amp; "!D15"),INDIRECT(A7 &amp; "!D17"),INDIRECT(A7 &amp; "!D19"),INDIRECT(A7 &amp; "!D21"))</f>
        <v>17.477492760000001</v>
      </c>
      <c r="G7">
        <f ca="1">INDEX(INDIRECT(A7&amp;"!A12"):INDIRECT(A7&amp;"!A22"),MATCH(J7,INDIRECT(A7&amp;"!D12"):INDIRECT(A7&amp;"!D22"),0))</f>
        <v>1.6801553653651284</v>
      </c>
      <c r="H7">
        <f ca="1">INDEX(INDIRECT(A7&amp;"!B12"):INDIRECT(A7&amp;"!B22"),MATCH(J7,INDIRECT(A7&amp;"!D12"):INDIRECT(A7&amp;"!D22"),0))</f>
        <v>14.8385681006674</v>
      </c>
      <c r="I7">
        <f ca="1">INDEX(INDIRECT(A7&amp;"!C12"):INDIRECT(A7&amp;"!C22"),MATCH(J7,INDIRECT(A7&amp;"!D12"):INDIRECT(A7&amp;"!D22"),0))</f>
        <v>0.44458319541701474</v>
      </c>
      <c r="J7">
        <f t="shared" ref="J7" ca="1" si="9">MAX(INDIRECT(A7&amp; "!D12"),INDIRECT(A7 &amp; "!D14"),INDIRECT(A7 &amp; "!D16"),INDIRECT(A7 &amp; "!D18"),INDIRECT(A7 &amp; "!D20"),,INDIRECT(A7 &amp; "!D22"))</f>
        <v>11.083948018199999</v>
      </c>
      <c r="L7">
        <f ca="1">INDEX(INDIRECT(A7&amp;"!E11"):INDIRECT(A7&amp;"!E21"),MATCH(E7,INDIRECT(A7&amp;"!D11"):INDIRECT(A7&amp;"!D21"),0))</f>
        <v>36.581589988883515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NEW</vt:lpstr>
      <vt:lpstr>20230201T210000</vt:lpstr>
      <vt:lpstr>20230202T210000</vt:lpstr>
      <vt:lpstr>20230203T210000</vt:lpstr>
      <vt:lpstr>20230205T210000</vt:lpstr>
      <vt:lpstr>20230206t210000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2023-02-06T12:16:54Z</dcterms:modified>
</cp:coreProperties>
</file>